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https://murcjp.sharepoint.com/sites/msteams_a84ffb/Shared Documents/02-1_方法論/17_PH/PH_PM003(長大、もみ殻発電)/3_public inputs_辺見確認済/"/>
    </mc:Choice>
  </mc:AlternateContent>
  <xr:revisionPtr revIDLastSave="24" documentId="8_{9F5CD36A-FCB6-48E8-BC97-76930747FA5E}" xr6:coauthVersionLast="46" xr6:coauthVersionMax="47" xr10:uidLastSave="{7FF865C1-CBCA-4D4A-B063-0C5EA4A4288E}"/>
  <bookViews>
    <workbookView xWindow="36540" yWindow="2760" windowWidth="21600" windowHeight="11510" tabRatio="587" xr2:uid="{00000000-000D-0000-FFFF-FFFF00000000}"/>
  </bookViews>
  <sheets>
    <sheet name="PMS(input)" sheetId="30" r:id="rId1"/>
    <sheet name="PMS(input_separate)" sheetId="32" r:id="rId2"/>
    <sheet name="PMS(calc_process)" sheetId="31" r:id="rId3"/>
  </sheets>
  <externalReferences>
    <externalReference r:id="rId4"/>
  </externalReferences>
  <definedNames>
    <definedName name="_xlnm.Print_Area" localSheetId="2">'PMS(calc_process)'!$A$1:$I$16</definedName>
    <definedName name="_xlnm.Print_Area" localSheetId="0">'PMS(input)'!$A$1:$K$27</definedName>
    <definedName name="SP_RE_sc_i">'[1]MPS(calc_process)'!$F$17:$F$21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32" l="1"/>
  <c r="G8" i="32"/>
  <c r="G9" i="32"/>
  <c r="G10" i="32"/>
  <c r="G11" i="32"/>
  <c r="G12" i="32"/>
  <c r="G13" i="32"/>
  <c r="G14" i="32"/>
  <c r="G15" i="32"/>
  <c r="G16" i="32"/>
  <c r="G17" i="32"/>
  <c r="G18" i="32"/>
  <c r="G19" i="32"/>
  <c r="G20" i="32"/>
  <c r="G21" i="32"/>
  <c r="G22" i="32"/>
  <c r="G23" i="32"/>
  <c r="G24" i="32"/>
  <c r="G25" i="32"/>
  <c r="G6" i="32"/>
  <c r="G11" i="31" l="1"/>
  <c r="G1" i="32" l="1"/>
  <c r="G10" i="31" l="1"/>
  <c r="G26" i="32" l="1"/>
  <c r="G14" i="31" s="1"/>
  <c r="G13" i="31" s="1"/>
  <c r="I1" i="31" l="1"/>
  <c r="G6" i="31"/>
  <c r="B22" i="30" s="1"/>
</calcChain>
</file>

<file path=xl/sharedStrings.xml><?xml version="1.0" encoding="utf-8"?>
<sst xmlns="http://schemas.openxmlformats.org/spreadsheetml/2006/main" count="166" uniqueCount="118">
  <si>
    <t>JCM_PH_F_PMS_ver01.0</t>
    <phoneticPr fontId="2"/>
  </si>
  <si>
    <r>
      <t xml:space="preserve">JCM Proposed Methodology Spreadsheet Form (Input Sheet) </t>
    </r>
    <r>
      <rPr>
        <b/>
        <sz val="12"/>
        <color indexed="9"/>
        <rFont val="Arial"/>
        <family val="2"/>
      </rPr>
      <t xml:space="preserve">[Attachment to Proposed Methodology Form]  </t>
    </r>
    <phoneticPr fontId="2"/>
  </si>
  <si>
    <r>
      <t xml:space="preserve">Table 1: Parameters to be monitored </t>
    </r>
    <r>
      <rPr>
        <b/>
        <i/>
        <sz val="14"/>
        <color indexed="8"/>
        <rFont val="Arial"/>
        <family val="2"/>
      </rPr>
      <t>ex post</t>
    </r>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</si>
  <si>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</si>
  <si>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</si>
  <si>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</si>
  <si>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</si>
  <si>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</si>
  <si>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</si>
  <si>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</si>
  <si>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</si>
  <si>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</si>
  <si>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</si>
  <si>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Monitoring point No.</t>
    <phoneticPr fontId="2"/>
  </si>
  <si>
    <t>Parameters</t>
    <phoneticPr fontId="2"/>
  </si>
  <si>
    <t>Description of data</t>
    <phoneticPr fontId="2"/>
  </si>
  <si>
    <t>Estimated Values</t>
    <phoneticPr fontId="2"/>
  </si>
  <si>
    <t>Units</t>
    <phoneticPr fontId="2"/>
  </si>
  <si>
    <t>Monitoring option</t>
    <phoneticPr fontId="2"/>
  </si>
  <si>
    <t>Source of data</t>
    <phoneticPr fontId="2"/>
  </si>
  <si>
    <t>Measurement methods and procedures</t>
    <phoneticPr fontId="2"/>
  </si>
  <si>
    <t>Monitoring frequency</t>
    <phoneticPr fontId="2"/>
  </si>
  <si>
    <t>Other comments</t>
    <phoneticPr fontId="2"/>
  </si>
  <si>
    <t>(1)</t>
    <phoneticPr fontId="2"/>
  </si>
  <si>
    <t>MWh/p</t>
    <phoneticPr fontId="2"/>
  </si>
  <si>
    <t>Option B
/Option C</t>
    <phoneticPr fontId="2"/>
  </si>
  <si>
    <t>Invoice
/Monitored data</t>
    <phoneticPr fontId="2"/>
  </si>
  <si>
    <t>[Option B]
Data on invoice provided by the project participant to the national grid and/or the regional electric cooperatives
[Option C]
Measuring instrument(s) is installed where the electricity generated by the biomass power plant can be measured (e.g., at generating-end); or
The measuring instrument(s) is replaced or calibrated at an interval following the regulations in the country in which the measuring instrument(s) is commonly used or according to the manufacturer’s recommendation, unless a type approval, manufacturer’s specification, or certification issued by an entity accredited under international/national standards for the measuring instrument(s) has been prepared by the time of validation.</t>
    <phoneticPr fontId="2"/>
  </si>
  <si>
    <t>Monthly</t>
    <phoneticPr fontId="2"/>
  </si>
  <si>
    <t>(2)</t>
  </si>
  <si>
    <t>day/p</t>
    <phoneticPr fontId="2"/>
  </si>
  <si>
    <t>Option C</t>
    <phoneticPr fontId="2"/>
  </si>
  <si>
    <t>Counted by project participants</t>
    <phoneticPr fontId="2"/>
  </si>
  <si>
    <t>Project participants count the number of days for a certain monitoring period.</t>
    <phoneticPr fontId="2"/>
  </si>
  <si>
    <t>Once at the end of a certain monitoring period</t>
    <phoneticPr fontId="2"/>
  </si>
  <si>
    <t>(3)</t>
  </si>
  <si>
    <r>
      <t>FC</t>
    </r>
    <r>
      <rPr>
        <vertAlign val="subscript"/>
        <sz val="14"/>
        <rFont val="Arial"/>
        <family val="2"/>
      </rPr>
      <t>PJ_onsite,i,p</t>
    </r>
    <phoneticPr fontId="2"/>
  </si>
  <si>
    <r>
      <t xml:space="preserve">The amount of the fuel type </t>
    </r>
    <r>
      <rPr>
        <i/>
        <sz val="14"/>
        <rFont val="Arial"/>
        <family val="2"/>
      </rPr>
      <t>i</t>
    </r>
    <r>
      <rPr>
        <sz val="14"/>
        <rFont val="Arial"/>
        <family val="2"/>
      </rPr>
      <t xml:space="preserve"> used onsite for processing biomass resources and assisting combustion of biomass resources during the period</t>
    </r>
    <r>
      <rPr>
        <i/>
        <sz val="14"/>
        <rFont val="Arial"/>
        <family val="2"/>
      </rPr>
      <t xml:space="preserve"> p </t>
    </r>
    <phoneticPr fontId="2"/>
  </si>
  <si>
    <t>-</t>
  </si>
  <si>
    <t>mass or volume unit/p</t>
    <phoneticPr fontId="2"/>
  </si>
  <si>
    <t>Invoice from fuel supply company or
measured data</t>
  </si>
  <si>
    <t>[For Option B]
Data is collected and recorded from the invoices by the fuel supply company.
[For Option C]
Data is measured by measuring equipment.
The measuring equipment is replaced or calibrated at an interval following the regulations in the country in which the measuring equipment is commonly used or according to the manufacturer’s recommendation, unless a type approval, manufacturer’s specification, or certification issued by an entity accredited under international/national standards for the measuring equipment has been prepared by the time of installation.</t>
  </si>
  <si>
    <t>Input on "PMS(input_separate)" sheet</t>
  </si>
  <si>
    <t>(4)</t>
    <phoneticPr fontId="2"/>
  </si>
  <si>
    <r>
      <t>FC</t>
    </r>
    <r>
      <rPr>
        <vertAlign val="subscript"/>
        <sz val="14"/>
        <rFont val="Arial"/>
        <family val="2"/>
      </rPr>
      <t>PJ_t,i,p</t>
    </r>
    <phoneticPr fontId="2"/>
  </si>
  <si>
    <r>
      <t>The amount of the fuel type</t>
    </r>
    <r>
      <rPr>
        <i/>
        <sz val="14"/>
        <rFont val="Arial"/>
        <family val="2"/>
      </rPr>
      <t xml:space="preserve"> i</t>
    </r>
    <r>
      <rPr>
        <sz val="14"/>
        <rFont val="Arial"/>
        <family val="2"/>
      </rPr>
      <t xml:space="preserve"> used for transportation of biomass resources during the period</t>
    </r>
    <r>
      <rPr>
        <i/>
        <sz val="14"/>
        <rFont val="Arial"/>
        <family val="2"/>
      </rPr>
      <t xml:space="preserve"> p </t>
    </r>
    <phoneticPr fontId="2"/>
  </si>
  <si>
    <r>
      <t xml:space="preserve">Table 2: Project-specific parameters to be fixed </t>
    </r>
    <r>
      <rPr>
        <b/>
        <i/>
        <sz val="14"/>
        <color indexed="8"/>
        <rFont val="Arial"/>
        <family val="2"/>
      </rPr>
      <t>ex ante</t>
    </r>
    <phoneticPr fontId="2"/>
  </si>
  <si>
    <r>
      <t>EF</t>
    </r>
    <r>
      <rPr>
        <vertAlign val="subscript"/>
        <sz val="14"/>
        <color theme="1"/>
        <rFont val="Arial"/>
        <family val="2"/>
      </rPr>
      <t>RE,elec</t>
    </r>
    <phoneticPr fontId="2"/>
  </si>
  <si>
    <r>
      <t>CO</t>
    </r>
    <r>
      <rPr>
        <vertAlign val="subscript"/>
        <sz val="14"/>
        <color theme="1"/>
        <rFont val="Arial"/>
        <family val="2"/>
      </rPr>
      <t>2</t>
    </r>
    <r>
      <rPr>
        <sz val="14"/>
        <color theme="1"/>
        <rFont val="Arial"/>
        <family val="2"/>
      </rPr>
      <t xml:space="preserve"> emission factor for the national grid</t>
    </r>
    <phoneticPr fontId="2"/>
  </si>
  <si>
    <r>
      <t>tCO</t>
    </r>
    <r>
      <rPr>
        <vertAlign val="subscript"/>
        <sz val="14"/>
        <color theme="1"/>
        <rFont val="Arial"/>
        <family val="2"/>
      </rPr>
      <t>2</t>
    </r>
    <r>
      <rPr>
        <sz val="14"/>
        <color theme="1"/>
        <rFont val="Arial"/>
        <family val="2"/>
      </rPr>
      <t>/MWh</t>
    </r>
    <phoneticPr fontId="2"/>
  </si>
  <si>
    <t>The most recently value of combined margin (CM) emission factor provided by Department of Energy in Republic of the Philippines or the calculated value using the latest version of the “Tool to calculate the emission factor for an electricity system” under the CDM at the time of validation.</t>
    <phoneticPr fontId="2"/>
  </si>
  <si>
    <r>
      <t>RPC</t>
    </r>
    <r>
      <rPr>
        <vertAlign val="subscript"/>
        <sz val="14"/>
        <color theme="1"/>
        <rFont val="Arial"/>
        <family val="2"/>
      </rPr>
      <t>aux</t>
    </r>
    <phoneticPr fontId="2"/>
  </si>
  <si>
    <t>Total rated power consumption of the auxiliary equipment of the biomass power plant</t>
    <phoneticPr fontId="2"/>
  </si>
  <si>
    <t>MW</t>
    <phoneticPr fontId="2"/>
  </si>
  <si>
    <t>Specification of all the auxiliary equipment included in the biomass power plant, provided by the manufacturer.</t>
    <phoneticPr fontId="2"/>
  </si>
  <si>
    <r>
      <t>NCV</t>
    </r>
    <r>
      <rPr>
        <vertAlign val="subscript"/>
        <sz val="14"/>
        <rFont val="Arial"/>
        <family val="2"/>
      </rPr>
      <t>PJ,i</t>
    </r>
    <r>
      <rPr>
        <strike/>
        <vertAlign val="subscript"/>
        <sz val="14"/>
        <color rgb="FFFF0000"/>
        <rFont val="Arial"/>
        <family val="2"/>
      </rPr>
      <t>,j</t>
    </r>
    <phoneticPr fontId="2"/>
  </si>
  <si>
    <r>
      <t>Net calorific value for the fuel type</t>
    </r>
    <r>
      <rPr>
        <i/>
        <sz val="14"/>
        <rFont val="Arial"/>
        <family val="2"/>
      </rPr>
      <t xml:space="preserve"> i</t>
    </r>
    <phoneticPr fontId="2"/>
  </si>
  <si>
    <t>GJ/mass or volume unit</t>
    <phoneticPr fontId="2"/>
  </si>
  <si>
    <t>In the order of preference:
a) values provided by fuel supplier/collector;
b) measurement by the project participants;
c) regional or national default values; or
d) IPCC default values provided in table 1.2 of Ch.1 Vol.2 of 2006 IPCC Guidelines on National GHG Inventories. Upper value is applied.</t>
    <phoneticPr fontId="2"/>
  </si>
  <si>
    <r>
      <t>EF</t>
    </r>
    <r>
      <rPr>
        <vertAlign val="subscript"/>
        <sz val="11"/>
        <rFont val="Arial"/>
        <family val="2"/>
      </rPr>
      <t>PJ,i</t>
    </r>
    <phoneticPr fontId="2"/>
  </si>
  <si>
    <r>
      <t>CO</t>
    </r>
    <r>
      <rPr>
        <vertAlign val="subscript"/>
        <sz val="14"/>
        <rFont val="Arial"/>
        <family val="2"/>
      </rPr>
      <t>2</t>
    </r>
    <r>
      <rPr>
        <sz val="14"/>
        <rFont val="Arial"/>
        <family val="2"/>
      </rPr>
      <t xml:space="preserve"> emission factor for the fuel type </t>
    </r>
    <r>
      <rPr>
        <i/>
        <sz val="14"/>
        <rFont val="Arial"/>
        <family val="2"/>
      </rPr>
      <t>i</t>
    </r>
    <r>
      <rPr>
        <sz val="14"/>
        <rFont val="Arial"/>
        <family val="2"/>
      </rPr>
      <t xml:space="preserve"> </t>
    </r>
    <phoneticPr fontId="2"/>
  </si>
  <si>
    <r>
      <t>tCO</t>
    </r>
    <r>
      <rPr>
        <vertAlign val="subscript"/>
        <sz val="14"/>
        <rFont val="Arial"/>
        <family val="2"/>
      </rPr>
      <t>2</t>
    </r>
    <r>
      <rPr>
        <sz val="14"/>
        <rFont val="Arial"/>
        <family val="2"/>
      </rPr>
      <t>/GJ</t>
    </r>
  </si>
  <si>
    <t>In the order of preference:
a) values provided by fuel supplier/collector;
b) measurement by the project participants;
c) regional or national default values; or
d) IPCC default values provided in table 1.4 of Ch.1 Vol.2 of 2006 IPCC Guidelines on National GHG Inventories. Upper value is applied.</t>
    <phoneticPr fontId="2"/>
  </si>
  <si>
    <r>
      <t xml:space="preserve">Table3: </t>
    </r>
    <r>
      <rPr>
        <b/>
        <i/>
        <sz val="14"/>
        <color indexed="8"/>
        <rFont val="Arial"/>
        <family val="2"/>
      </rPr>
      <t>Ex-ante</t>
    </r>
    <r>
      <rPr>
        <b/>
        <sz val="14"/>
        <color indexed="8"/>
        <rFont val="Arial"/>
        <family val="2"/>
      </rPr>
      <t xml:space="preserve"> estimation of CO</t>
    </r>
    <r>
      <rPr>
        <b/>
        <vertAlign val="subscript"/>
        <sz val="14"/>
        <color indexed="8"/>
        <rFont val="Arial"/>
        <family val="2"/>
      </rPr>
      <t>2</t>
    </r>
    <r>
      <rPr>
        <b/>
        <sz val="14"/>
        <color indexed="8"/>
        <rFont val="Arial"/>
        <family val="2"/>
      </rPr>
      <t xml:space="preserve"> emission reductions</t>
    </r>
    <phoneticPr fontId="2"/>
  </si>
  <si>
    <r>
      <t>CO</t>
    </r>
    <r>
      <rPr>
        <b/>
        <vertAlign val="subscript"/>
        <sz val="14"/>
        <color indexed="9"/>
        <rFont val="Arial"/>
        <family val="2"/>
      </rPr>
      <t>2</t>
    </r>
    <r>
      <rPr>
        <b/>
        <sz val="14"/>
        <color indexed="9"/>
        <rFont val="Arial"/>
        <family val="2"/>
      </rPr>
      <t xml:space="preserve"> emission reductions</t>
    </r>
    <phoneticPr fontId="2"/>
  </si>
  <si>
    <r>
      <t>tCO</t>
    </r>
    <r>
      <rPr>
        <vertAlign val="subscript"/>
        <sz val="14"/>
        <color indexed="8"/>
        <rFont val="Arial"/>
        <family val="2"/>
      </rPr>
      <t>2</t>
    </r>
    <r>
      <rPr>
        <sz val="14"/>
        <color indexed="8"/>
        <rFont val="Arial"/>
        <family val="2"/>
      </rPr>
      <t>/p</t>
    </r>
    <phoneticPr fontId="2"/>
  </si>
  <si>
    <t>[Monitoring option]</t>
    <phoneticPr fontId="2"/>
  </si>
  <si>
    <t>Option A</t>
    <phoneticPr fontId="2"/>
  </si>
  <si>
    <t>Based on public data which is measured by entities other than the project participants (Data used: publicly recognized data such as statistical data and specifications)</t>
    <phoneticPr fontId="2"/>
  </si>
  <si>
    <t>Option B</t>
    <phoneticPr fontId="2"/>
  </si>
  <si>
    <t>Based on the amount of transaction which is measured directly using measuring equipments (Data used: commercial evidence such as invoices)</t>
    <phoneticPr fontId="2"/>
  </si>
  <si>
    <t>Based on the actual measurement using measuring equipments (Data used: measured values)</t>
    <phoneticPr fontId="2"/>
  </si>
  <si>
    <r>
      <t xml:space="preserve">Parameters to be monitored </t>
    </r>
    <r>
      <rPr>
        <b/>
        <i/>
        <sz val="11"/>
        <color theme="0"/>
        <rFont val="Arial"/>
        <family val="2"/>
      </rPr>
      <t>ex post</t>
    </r>
    <phoneticPr fontId="29"/>
  </si>
  <si>
    <r>
      <t xml:space="preserve">Project-specific parameters to be fixed </t>
    </r>
    <r>
      <rPr>
        <b/>
        <i/>
        <sz val="11"/>
        <color theme="0"/>
        <rFont val="Arial"/>
        <family val="2"/>
      </rPr>
      <t>ex ante</t>
    </r>
    <phoneticPr fontId="29"/>
  </si>
  <si>
    <r>
      <rPr>
        <b/>
        <i/>
        <sz val="11"/>
        <color theme="0"/>
        <rFont val="Arial"/>
        <family val="2"/>
      </rPr>
      <t>Ex-ante</t>
    </r>
    <r>
      <rPr>
        <b/>
        <sz val="11"/>
        <color theme="0"/>
        <rFont val="Arial"/>
        <family val="2"/>
      </rPr>
      <t xml:space="preserve"> estimation of emissions</t>
    </r>
    <phoneticPr fontId="29"/>
  </si>
  <si>
    <t>Parameters</t>
    <phoneticPr fontId="29"/>
  </si>
  <si>
    <t>i</t>
    <phoneticPr fontId="2"/>
  </si>
  <si>
    <r>
      <t>FC</t>
    </r>
    <r>
      <rPr>
        <vertAlign val="subscript"/>
        <sz val="11"/>
        <rFont val="Arial"/>
        <family val="2"/>
      </rPr>
      <t>PJ_onsite,i,p</t>
    </r>
    <phoneticPr fontId="2"/>
  </si>
  <si>
    <r>
      <t>FC</t>
    </r>
    <r>
      <rPr>
        <vertAlign val="subscript"/>
        <sz val="11"/>
        <rFont val="Arial"/>
        <family val="2"/>
      </rPr>
      <t>PJ_t,i,p</t>
    </r>
    <phoneticPr fontId="2"/>
  </si>
  <si>
    <r>
      <t>NCV</t>
    </r>
    <r>
      <rPr>
        <vertAlign val="subscript"/>
        <sz val="11"/>
        <rFont val="Arial"/>
        <family val="2"/>
      </rPr>
      <t>PJ,i</t>
    </r>
    <phoneticPr fontId="2"/>
  </si>
  <si>
    <r>
      <t>PE</t>
    </r>
    <r>
      <rPr>
        <vertAlign val="subscript"/>
        <sz val="11"/>
        <rFont val="Arial"/>
        <family val="2"/>
      </rPr>
      <t>p</t>
    </r>
    <phoneticPr fontId="29"/>
  </si>
  <si>
    <t>Description of data</t>
    <phoneticPr fontId="29"/>
  </si>
  <si>
    <t>Fuel type</t>
    <phoneticPr fontId="29"/>
  </si>
  <si>
    <r>
      <t xml:space="preserve">The amount of the fuel type i used onsite for processing biomass resources and assisting combustion of biomass resources during the period </t>
    </r>
    <r>
      <rPr>
        <i/>
        <sz val="11"/>
        <rFont val="Arial"/>
        <family val="2"/>
      </rPr>
      <t>p</t>
    </r>
    <phoneticPr fontId="29"/>
  </si>
  <si>
    <r>
      <t xml:space="preserve">The amount of the fuel type i used for transportation of biomass resources during the period </t>
    </r>
    <r>
      <rPr>
        <i/>
        <sz val="11"/>
        <rFont val="Arial"/>
        <family val="2"/>
      </rPr>
      <t>p</t>
    </r>
    <phoneticPr fontId="29"/>
  </si>
  <si>
    <r>
      <t xml:space="preserve">Net calorific value for the fuel type </t>
    </r>
    <r>
      <rPr>
        <i/>
        <sz val="11"/>
        <rFont val="Arial"/>
        <family val="2"/>
      </rPr>
      <t>i</t>
    </r>
    <phoneticPr fontId="29"/>
  </si>
  <si>
    <r>
      <t>CO</t>
    </r>
    <r>
      <rPr>
        <vertAlign val="subscript"/>
        <sz val="11"/>
        <rFont val="Arial"/>
        <family val="2"/>
      </rPr>
      <t>2</t>
    </r>
    <r>
      <rPr>
        <sz val="11"/>
        <rFont val="Arial"/>
        <family val="2"/>
      </rPr>
      <t xml:space="preserve"> emission factor for the fuel type </t>
    </r>
    <r>
      <rPr>
        <i/>
        <sz val="11"/>
        <rFont val="Arial"/>
        <family val="2"/>
      </rPr>
      <t>i</t>
    </r>
    <r>
      <rPr>
        <sz val="11"/>
        <rFont val="Arial"/>
        <family val="2"/>
      </rPr>
      <t xml:space="preserve"> </t>
    </r>
    <phoneticPr fontId="29"/>
  </si>
  <si>
    <r>
      <t xml:space="preserve">Project emissions of fuel type </t>
    </r>
    <r>
      <rPr>
        <i/>
        <sz val="11"/>
        <rFont val="Arial"/>
        <family val="2"/>
      </rPr>
      <t>i</t>
    </r>
    <r>
      <rPr>
        <sz val="11"/>
        <rFont val="Arial"/>
        <family val="2"/>
      </rPr>
      <t xml:space="preserve"> during the period </t>
    </r>
    <r>
      <rPr>
        <i/>
        <sz val="11"/>
        <rFont val="Arial"/>
        <family val="2"/>
      </rPr>
      <t>p</t>
    </r>
    <phoneticPr fontId="29"/>
  </si>
  <si>
    <t>Units</t>
    <phoneticPr fontId="29"/>
  </si>
  <si>
    <t>-</t>
    <phoneticPr fontId="29"/>
  </si>
  <si>
    <t>GJ/mass or volume unit/p</t>
    <phoneticPr fontId="2"/>
  </si>
  <si>
    <r>
      <t>tCO</t>
    </r>
    <r>
      <rPr>
        <vertAlign val="subscript"/>
        <sz val="11"/>
        <rFont val="Arial"/>
        <family val="2"/>
      </rPr>
      <t>2</t>
    </r>
    <r>
      <rPr>
        <sz val="11"/>
        <rFont val="Arial"/>
        <family val="2"/>
      </rPr>
      <t>/GJ</t>
    </r>
    <phoneticPr fontId="2"/>
  </si>
  <si>
    <r>
      <t>tCO</t>
    </r>
    <r>
      <rPr>
        <vertAlign val="subscript"/>
        <sz val="11"/>
        <rFont val="Arial"/>
        <family val="2"/>
      </rPr>
      <t>2</t>
    </r>
    <r>
      <rPr>
        <sz val="11"/>
        <rFont val="Arial"/>
        <family val="2"/>
      </rPr>
      <t>/p</t>
    </r>
    <phoneticPr fontId="29"/>
  </si>
  <si>
    <t>Estimated values</t>
    <phoneticPr fontId="29"/>
  </si>
  <si>
    <t>Total</t>
    <phoneticPr fontId="29"/>
  </si>
  <si>
    <t>JCM Proposed Methodology Spreadsheet Form (Calculation Process Sheet)</t>
    <phoneticPr fontId="2"/>
  </si>
  <si>
    <t xml:space="preserve">[Attachment to Proposed Methodology Form]  </t>
    <phoneticPr fontId="2"/>
  </si>
  <si>
    <t>1. Calculations for emission reductions</t>
    <phoneticPr fontId="2"/>
  </si>
  <si>
    <t>Fuel type</t>
    <phoneticPr fontId="2"/>
  </si>
  <si>
    <t>Value</t>
    <phoneticPr fontId="2"/>
  </si>
  <si>
    <t>Parameter</t>
  </si>
  <si>
    <r>
      <t xml:space="preserve">Emission reductions during the period </t>
    </r>
    <r>
      <rPr>
        <i/>
        <sz val="11"/>
        <color indexed="8"/>
        <rFont val="Arial"/>
        <family val="2"/>
      </rPr>
      <t>p</t>
    </r>
    <phoneticPr fontId="2"/>
  </si>
  <si>
    <r>
      <t>tCO</t>
    </r>
    <r>
      <rPr>
        <vertAlign val="subscript"/>
        <sz val="11"/>
        <color indexed="8"/>
        <rFont val="Arial"/>
        <family val="2"/>
      </rPr>
      <t>2</t>
    </r>
    <r>
      <rPr>
        <sz val="11"/>
        <color indexed="8"/>
        <rFont val="Arial"/>
        <family val="2"/>
      </rPr>
      <t>/p</t>
    </r>
    <phoneticPr fontId="2"/>
  </si>
  <si>
    <r>
      <t>ER</t>
    </r>
    <r>
      <rPr>
        <vertAlign val="subscript"/>
        <sz val="11"/>
        <color indexed="8"/>
        <rFont val="Arial"/>
        <family val="2"/>
      </rPr>
      <t>p</t>
    </r>
    <phoneticPr fontId="2"/>
  </si>
  <si>
    <t>2. Selected default values, etc.</t>
    <phoneticPr fontId="2"/>
  </si>
  <si>
    <t>-</t>
    <phoneticPr fontId="2"/>
  </si>
  <si>
    <t>3. Calculations for reference emissions</t>
    <phoneticPr fontId="2"/>
  </si>
  <si>
    <r>
      <t xml:space="preserve">Reference emissions during the period </t>
    </r>
    <r>
      <rPr>
        <i/>
        <sz val="11"/>
        <color indexed="8"/>
        <rFont val="Arial"/>
        <family val="2"/>
      </rPr>
      <t>p</t>
    </r>
    <phoneticPr fontId="2"/>
  </si>
  <si>
    <t>N/A</t>
    <phoneticPr fontId="2"/>
  </si>
  <si>
    <r>
      <t>RE</t>
    </r>
    <r>
      <rPr>
        <vertAlign val="subscript"/>
        <sz val="11"/>
        <color indexed="8"/>
        <rFont val="Arial"/>
        <family val="2"/>
      </rPr>
      <t>p</t>
    </r>
    <phoneticPr fontId="2"/>
  </si>
  <si>
    <t>4. Calculations of the project emissions</t>
    <phoneticPr fontId="2"/>
  </si>
  <si>
    <r>
      <t xml:space="preserve">Project emissions during the period </t>
    </r>
    <r>
      <rPr>
        <i/>
        <sz val="11"/>
        <color indexed="8"/>
        <rFont val="Arial"/>
        <family val="2"/>
      </rPr>
      <t>p</t>
    </r>
    <phoneticPr fontId="2"/>
  </si>
  <si>
    <r>
      <t>PE</t>
    </r>
    <r>
      <rPr>
        <vertAlign val="subscript"/>
        <sz val="11"/>
        <color indexed="8"/>
        <rFont val="Arial"/>
        <family val="2"/>
      </rPr>
      <t>p</t>
    </r>
    <phoneticPr fontId="2"/>
  </si>
  <si>
    <t>Project emissions during the period p</t>
    <phoneticPr fontId="2"/>
  </si>
  <si>
    <r>
      <t>EG</t>
    </r>
    <r>
      <rPr>
        <vertAlign val="subscript"/>
        <sz val="14"/>
        <rFont val="Arial"/>
        <family val="2"/>
      </rPr>
      <t>p</t>
    </r>
    <phoneticPr fontId="2"/>
  </si>
  <si>
    <r>
      <t xml:space="preserve">Amount of electricity generated by the biomass power plant during the period </t>
    </r>
    <r>
      <rPr>
        <i/>
        <sz val="14"/>
        <rFont val="Arial"/>
        <family val="2"/>
      </rPr>
      <t>p</t>
    </r>
    <phoneticPr fontId="2"/>
  </si>
  <si>
    <r>
      <t>D</t>
    </r>
    <r>
      <rPr>
        <vertAlign val="subscript"/>
        <sz val="14"/>
        <rFont val="Arial"/>
        <family val="2"/>
      </rPr>
      <t>p</t>
    </r>
    <phoneticPr fontId="2"/>
  </si>
  <si>
    <r>
      <t xml:space="preserve">Number of operating days during the period </t>
    </r>
    <r>
      <rPr>
        <i/>
        <sz val="14"/>
        <rFont val="Arial"/>
        <family val="2"/>
      </rPr>
      <t>p</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</si>
</sst>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Red]\-#,##0\ "/>
    <numFmt numFmtId="177" formatCode="#,##0.000_ ;[Red]\-#,##0.000\ "/>
    <numFmt numFmtId="178" formatCode="#,##0.00_ ;[Red]\-#,##0.00\ "/>
  </numFmts>
  <fonts count="37"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Arial"/>
      <family val="2"/>
    </font>
    <font>
      <sz val="10"/>
      <color indexed="8"/>
      <name val="Arial"/>
      <family val="2"/>
    </font>
    <font>
      <vertAlign val="subscript"/>
      <sz val="11"/>
      <color indexed="8"/>
      <name val="Arial"/>
      <family val="2"/>
    </font>
    <font>
      <b/>
      <sz val="11"/>
      <color indexed="9"/>
      <name val="Arial"/>
      <family val="2"/>
    </font>
    <font>
      <b/>
      <sz val="11"/>
      <color indexed="8"/>
      <name val="Arial"/>
      <family val="2"/>
    </font>
    <font>
      <sz val="11"/>
      <name val="Arial"/>
      <family val="2"/>
    </font>
    <font>
      <b/>
      <sz val="10"/>
      <color indexed="9"/>
      <name val="Arial"/>
      <family val="2"/>
    </font>
    <font>
      <b/>
      <sz val="14"/>
      <color indexed="9"/>
      <name val="Arial"/>
      <family val="2"/>
    </font>
    <font>
      <b/>
      <sz val="12"/>
      <color indexed="9"/>
      <name val="Arial"/>
      <family val="2"/>
    </font>
    <font>
      <b/>
      <sz val="16"/>
      <color indexed="9"/>
      <name val="Arial"/>
      <family val="2"/>
    </font>
    <font>
      <b/>
      <sz val="14"/>
      <color indexed="8"/>
      <name val="Arial"/>
      <family val="2"/>
    </font>
    <font>
      <b/>
      <i/>
      <sz val="14"/>
      <color indexed="8"/>
      <name val="Arial"/>
      <family val="2"/>
    </font>
    <font>
      <b/>
      <vertAlign val="subscript"/>
      <sz val="14"/>
      <color indexed="8"/>
      <name val="Arial"/>
      <family val="2"/>
    </font>
    <font>
      <sz val="12"/>
      <color indexed="8"/>
      <name val="Arial"/>
      <family val="2"/>
    </font>
    <font>
      <sz val="14"/>
      <color indexed="10"/>
      <name val="Arial"/>
      <family val="2"/>
    </font>
    <font>
      <sz val="14"/>
      <color indexed="8"/>
      <name val="Arial"/>
      <family val="2"/>
    </font>
    <font>
      <b/>
      <vertAlign val="subscript"/>
      <sz val="14"/>
      <color indexed="9"/>
      <name val="Arial"/>
      <family val="2"/>
    </font>
    <font>
      <vertAlign val="subscript"/>
      <sz val="14"/>
      <color indexed="8"/>
      <name val="Arial"/>
      <family val="2"/>
    </font>
    <font>
      <i/>
      <sz val="11"/>
      <color indexed="8"/>
      <name val="Arial"/>
      <family val="2"/>
    </font>
    <font>
      <sz val="14"/>
      <color theme="1"/>
      <name val="Arial"/>
      <family val="2"/>
    </font>
    <font>
      <vertAlign val="subscript"/>
      <sz val="14"/>
      <color theme="1"/>
      <name val="Arial"/>
      <family val="2"/>
    </font>
    <font>
      <sz val="14"/>
      <name val="Arial"/>
      <family val="2"/>
    </font>
    <font>
      <vertAlign val="subscript"/>
      <sz val="11"/>
      <name val="Arial"/>
      <family val="2"/>
    </font>
    <font>
      <sz val="11"/>
      <color theme="1"/>
      <name val="Arial"/>
      <family val="2"/>
    </font>
    <font>
      <i/>
      <sz val="11"/>
      <color theme="1"/>
      <name val="Arial"/>
      <family val="2"/>
    </font>
    <font>
      <sz val="11"/>
      <color theme="0"/>
      <name val="Arial"/>
      <family val="2"/>
    </font>
    <font>
      <sz val="6"/>
      <name val="ＭＳ Ｐゴシック"/>
      <family val="3"/>
      <charset val="128"/>
      <scheme val="minor"/>
    </font>
    <font>
      <b/>
      <sz val="11"/>
      <color theme="0"/>
      <name val="Arial"/>
      <family val="2"/>
    </font>
    <font>
      <b/>
      <i/>
      <sz val="11"/>
      <color theme="0"/>
      <name val="Arial"/>
      <family val="2"/>
    </font>
    <font>
      <b/>
      <sz val="11"/>
      <color theme="1"/>
      <name val="Arial"/>
      <family val="2"/>
    </font>
    <font>
      <vertAlign val="subscript"/>
      <sz val="14"/>
      <name val="Arial"/>
      <family val="2"/>
    </font>
    <font>
      <i/>
      <sz val="14"/>
      <name val="Arial"/>
      <family val="2"/>
    </font>
    <font>
      <i/>
      <sz val="11"/>
      <name val="Arial"/>
      <family val="2"/>
    </font>
    <font>
      <strike/>
      <vertAlign val="subscript"/>
      <sz val="14"/>
      <color rgb="FFFF0000"/>
      <name val="Arial"/>
      <family val="2"/>
    </font>
  </fonts>
  <fills count="9">
    <fill>
      <patternFill patternType="none"/>
    </fill>
    <fill>
      <patternFill patternType="gray125"/>
    </fill>
    <fill>
      <patternFill patternType="solid">
        <fgColor indexed="9"/>
        <bgColor indexed="64"/>
      </patternFill>
    </fill>
    <fill>
      <patternFill patternType="solid">
        <fgColor theme="3" tint="-0.499984740745262"/>
        <bgColor indexed="64"/>
      </patternFill>
    </fill>
    <fill>
      <patternFill patternType="solid">
        <fgColor theme="3" tint="-0.24994659260841701"/>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rgb="FFC5D9F1"/>
        <bgColor indexed="64"/>
      </patternFill>
    </fill>
    <fill>
      <patternFill patternType="solid">
        <fgColor rgb="FF16365C"/>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medium">
        <color rgb="FFFF0000"/>
      </left>
      <right style="thin">
        <color indexed="23"/>
      </right>
      <top style="medium">
        <color rgb="FFFF0000"/>
      </top>
      <bottom style="medium">
        <color rgb="FFFF0000"/>
      </bottom>
      <diagonal/>
    </border>
    <border>
      <left style="thin">
        <color indexed="23"/>
      </left>
      <right style="medium">
        <color rgb="FFFF0000"/>
      </right>
      <top style="medium">
        <color rgb="FFFF0000"/>
      </top>
      <bottom style="medium">
        <color rgb="FFFF000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diagonal/>
    </border>
    <border>
      <left style="thin">
        <color theme="1" tint="0.34998626667073579"/>
      </left>
      <right/>
      <top style="thin">
        <color theme="1" tint="0.34998626667073579"/>
      </top>
      <bottom/>
      <diagonal/>
    </border>
    <border>
      <left style="thin">
        <color indexed="23"/>
      </left>
      <right/>
      <top style="thin">
        <color indexed="23"/>
      </top>
      <bottom style="thin">
        <color indexed="23"/>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7"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lignment vertical="center"/>
    </xf>
    <xf numFmtId="0" fontId="8" fillId="0" borderId="0" xfId="0" applyFont="1">
      <alignment vertical="center"/>
    </xf>
    <xf numFmtId="0" fontId="8" fillId="0" borderId="0" xfId="0" applyFont="1" applyAlignment="1">
      <alignment horizontal="left" vertical="center"/>
    </xf>
    <xf numFmtId="0" fontId="3" fillId="0" borderId="0" xfId="0" applyFont="1" applyAlignment="1">
      <alignment vertical="center" wrapText="1"/>
    </xf>
    <xf numFmtId="38" fontId="3" fillId="0" borderId="0" xfId="1" applyFont="1">
      <alignment vertical="center"/>
    </xf>
    <xf numFmtId="0" fontId="3" fillId="0" borderId="0" xfId="0" applyFont="1" applyAlignment="1">
      <alignment horizontal="left" vertical="center" wrapText="1"/>
    </xf>
    <xf numFmtId="0" fontId="9" fillId="0" borderId="0" xfId="0" applyFont="1">
      <alignment vertical="center"/>
    </xf>
    <xf numFmtId="0" fontId="3" fillId="0" borderId="0" xfId="0" applyFont="1" applyAlignment="1">
      <alignment horizontal="right" vertical="center"/>
    </xf>
    <xf numFmtId="0" fontId="13" fillId="0" borderId="0" xfId="0" applyFont="1">
      <alignment vertical="center"/>
    </xf>
    <xf numFmtId="0" fontId="12" fillId="3" borderId="0" xfId="0" applyFont="1" applyFill="1">
      <alignment vertical="center"/>
    </xf>
    <xf numFmtId="0" fontId="6" fillId="3" borderId="0" xfId="0" applyFont="1" applyFill="1">
      <alignment vertical="center"/>
    </xf>
    <xf numFmtId="0" fontId="6" fillId="3" borderId="0" xfId="0" applyFont="1" applyFill="1" applyAlignment="1">
      <alignment horizontal="right" vertical="center"/>
    </xf>
    <xf numFmtId="0" fontId="10" fillId="4" borderId="1" xfId="0" applyFont="1" applyFill="1" applyBorder="1" applyAlignment="1">
      <alignment horizontal="center" vertical="center" wrapText="1"/>
    </xf>
    <xf numFmtId="0" fontId="10" fillId="4" borderId="1" xfId="0" applyFont="1" applyFill="1" applyBorder="1" applyAlignment="1">
      <alignment horizontal="center" vertical="center"/>
    </xf>
    <xf numFmtId="0" fontId="18" fillId="5" borderId="2" xfId="0" applyFont="1" applyFill="1" applyBorder="1">
      <alignment vertical="center"/>
    </xf>
    <xf numFmtId="0" fontId="16" fillId="0" borderId="6" xfId="0" applyFont="1" applyBorder="1">
      <alignment vertical="center"/>
    </xf>
    <xf numFmtId="0" fontId="3" fillId="4" borderId="6" xfId="0" applyFont="1" applyFill="1" applyBorder="1">
      <alignment vertical="center"/>
    </xf>
    <xf numFmtId="0" fontId="6" fillId="4" borderId="6" xfId="0" applyFont="1" applyFill="1" applyBorder="1">
      <alignment vertical="center"/>
    </xf>
    <xf numFmtId="0" fontId="6" fillId="4" borderId="6" xfId="0" applyFont="1" applyFill="1" applyBorder="1" applyAlignment="1">
      <alignment horizontal="center" vertical="center"/>
    </xf>
    <xf numFmtId="0" fontId="6" fillId="4" borderId="6" xfId="0" applyFont="1" applyFill="1" applyBorder="1" applyAlignment="1">
      <alignment horizontal="center" vertical="center" shrinkToFit="1"/>
    </xf>
    <xf numFmtId="0" fontId="3" fillId="6" borderId="6" xfId="0" applyFont="1" applyFill="1" applyBorder="1">
      <alignment vertical="center"/>
    </xf>
    <xf numFmtId="0" fontId="3" fillId="0" borderId="6" xfId="0" applyFont="1" applyBorder="1">
      <alignment vertical="center"/>
    </xf>
    <xf numFmtId="0" fontId="3" fillId="0" borderId="6" xfId="0" applyFont="1" applyBorder="1" applyAlignment="1">
      <alignment horizontal="center" vertical="center"/>
    </xf>
    <xf numFmtId="0" fontId="3" fillId="6" borderId="7" xfId="0" applyFont="1" applyFill="1" applyBorder="1">
      <alignment vertical="center"/>
    </xf>
    <xf numFmtId="0" fontId="3" fillId="6" borderId="8" xfId="0" applyFont="1" applyFill="1" applyBorder="1">
      <alignment vertical="center"/>
    </xf>
    <xf numFmtId="0" fontId="6" fillId="4" borderId="10" xfId="0" applyFont="1" applyFill="1" applyBorder="1">
      <alignment vertical="center"/>
    </xf>
    <xf numFmtId="0" fontId="3" fillId="4" borderId="11" xfId="0" applyFont="1" applyFill="1" applyBorder="1">
      <alignment vertical="center"/>
    </xf>
    <xf numFmtId="0" fontId="3" fillId="4" borderId="12" xfId="0" applyFont="1" applyFill="1" applyBorder="1">
      <alignment vertical="center"/>
    </xf>
    <xf numFmtId="0" fontId="3" fillId="6" borderId="10" xfId="0" applyFont="1" applyFill="1" applyBorder="1">
      <alignment vertical="center"/>
    </xf>
    <xf numFmtId="0" fontId="3" fillId="6" borderId="12" xfId="0" applyFont="1" applyFill="1" applyBorder="1">
      <alignment vertical="center"/>
    </xf>
    <xf numFmtId="0" fontId="3" fillId="5" borderId="7" xfId="0" applyFont="1" applyFill="1" applyBorder="1">
      <alignment vertical="center"/>
    </xf>
    <xf numFmtId="0" fontId="4" fillId="5" borderId="9" xfId="0" applyFont="1" applyFill="1" applyBorder="1">
      <alignment vertical="center"/>
    </xf>
    <xf numFmtId="0" fontId="3" fillId="5" borderId="13" xfId="0" applyFont="1" applyFill="1" applyBorder="1">
      <alignment vertical="center"/>
    </xf>
    <xf numFmtId="0" fontId="4" fillId="5" borderId="8" xfId="0" applyFont="1" applyFill="1" applyBorder="1">
      <alignment vertical="center"/>
    </xf>
    <xf numFmtId="0" fontId="3" fillId="5" borderId="8" xfId="0" applyFont="1" applyFill="1" applyBorder="1">
      <alignment vertical="center"/>
    </xf>
    <xf numFmtId="0" fontId="3" fillId="5" borderId="9" xfId="0" applyFont="1" applyFill="1" applyBorder="1">
      <alignment vertical="center"/>
    </xf>
    <xf numFmtId="0" fontId="22" fillId="5" borderId="1" xfId="0" applyFont="1" applyFill="1" applyBorder="1">
      <alignment vertical="center"/>
    </xf>
    <xf numFmtId="0" fontId="24" fillId="2" borderId="1" xfId="0" applyFont="1" applyFill="1" applyBorder="1" applyAlignment="1">
      <alignment vertical="center" wrapText="1"/>
    </xf>
    <xf numFmtId="177" fontId="22" fillId="0" borderId="1" xfId="0" applyNumberFormat="1" applyFont="1" applyBorder="1">
      <alignment vertical="center"/>
    </xf>
    <xf numFmtId="0" fontId="24" fillId="5" borderId="1" xfId="0" applyFont="1" applyFill="1" applyBorder="1">
      <alignment vertical="center"/>
    </xf>
    <xf numFmtId="0" fontId="24" fillId="0" borderId="1" xfId="0" applyFont="1" applyBorder="1" applyAlignment="1" applyProtection="1">
      <alignment vertical="center" wrapText="1"/>
      <protection locked="0"/>
    </xf>
    <xf numFmtId="0" fontId="24" fillId="2" borderId="1" xfId="0" applyFont="1" applyFill="1" applyBorder="1" applyAlignment="1" applyProtection="1">
      <alignment vertical="center" wrapText="1"/>
      <protection locked="0"/>
    </xf>
    <xf numFmtId="176" fontId="8" fillId="7" borderId="1" xfId="1" applyNumberFormat="1" applyFont="1" applyFill="1" applyBorder="1" applyAlignment="1" applyProtection="1">
      <alignment horizontal="center" vertical="center"/>
    </xf>
    <xf numFmtId="176" fontId="22" fillId="7" borderId="1" xfId="1" applyNumberFormat="1" applyFont="1" applyFill="1" applyBorder="1" applyAlignment="1" applyProtection="1">
      <alignment horizontal="center" vertical="center"/>
    </xf>
    <xf numFmtId="0" fontId="24" fillId="5" borderId="1" xfId="0" applyFont="1" applyFill="1" applyBorder="1" applyAlignment="1">
      <alignment vertical="center" wrapText="1"/>
    </xf>
    <xf numFmtId="0" fontId="8" fillId="5" borderId="1" xfId="0" applyFont="1" applyFill="1" applyBorder="1">
      <alignment vertical="center"/>
    </xf>
    <xf numFmtId="0" fontId="28" fillId="0" borderId="0" xfId="0" applyFont="1">
      <alignment vertical="center"/>
    </xf>
    <xf numFmtId="0" fontId="26" fillId="0" borderId="0" xfId="0" applyFont="1">
      <alignment vertical="center"/>
    </xf>
    <xf numFmtId="0" fontId="26" fillId="0" borderId="0" xfId="0" applyFont="1" applyAlignment="1">
      <alignment horizontal="right" vertical="center"/>
    </xf>
    <xf numFmtId="0" fontId="30" fillId="8" borderId="6" xfId="0" applyFont="1" applyFill="1" applyBorder="1">
      <alignment vertical="center"/>
    </xf>
    <xf numFmtId="0" fontId="32" fillId="0" borderId="0" xfId="0" applyFont="1">
      <alignment vertical="center"/>
    </xf>
    <xf numFmtId="0" fontId="28" fillId="8" borderId="6" xfId="0" applyFont="1" applyFill="1" applyBorder="1" applyAlignment="1">
      <alignment vertical="center" wrapText="1"/>
    </xf>
    <xf numFmtId="0" fontId="27" fillId="5" borderId="6" xfId="0" applyFont="1" applyFill="1" applyBorder="1" applyAlignment="1">
      <alignment vertical="center" wrapText="1"/>
    </xf>
    <xf numFmtId="0" fontId="26" fillId="0" borderId="0" xfId="0" applyFont="1" applyAlignment="1">
      <alignment vertical="center" wrapText="1"/>
    </xf>
    <xf numFmtId="0" fontId="26" fillId="5" borderId="6" xfId="0" applyFont="1" applyFill="1" applyBorder="1" applyAlignment="1">
      <alignment vertical="center" wrapText="1"/>
    </xf>
    <xf numFmtId="0" fontId="26" fillId="0" borderId="6" xfId="0" applyFont="1" applyBorder="1" applyProtection="1">
      <alignment vertical="center"/>
      <protection locked="0"/>
    </xf>
    <xf numFmtId="0" fontId="32" fillId="7" borderId="6" xfId="0" applyFont="1" applyFill="1" applyBorder="1" applyAlignment="1">
      <alignment horizontal="right" vertical="center"/>
    </xf>
    <xf numFmtId="0" fontId="26" fillId="7" borderId="6" xfId="0" applyFont="1" applyFill="1" applyBorder="1" applyAlignment="1">
      <alignment horizontal="right" vertical="center"/>
    </xf>
    <xf numFmtId="178" fontId="26" fillId="7" borderId="6" xfId="0" applyNumberFormat="1" applyFont="1" applyFill="1" applyBorder="1">
      <alignment vertical="center"/>
    </xf>
    <xf numFmtId="0" fontId="3" fillId="6" borderId="9" xfId="0" applyFont="1" applyFill="1" applyBorder="1" applyAlignment="1">
      <alignment horizontal="center" vertical="center"/>
    </xf>
    <xf numFmtId="0" fontId="30" fillId="8" borderId="7" xfId="0" applyFont="1" applyFill="1" applyBorder="1" applyAlignment="1">
      <alignment vertical="top" wrapText="1"/>
    </xf>
    <xf numFmtId="38" fontId="24" fillId="2" borderId="1" xfId="1" applyFont="1" applyFill="1" applyBorder="1">
      <alignment vertical="center"/>
    </xf>
    <xf numFmtId="0" fontId="8" fillId="5" borderId="6" xfId="0" applyFont="1" applyFill="1" applyBorder="1" applyAlignment="1">
      <alignment horizontal="left" vertical="center" wrapText="1"/>
    </xf>
    <xf numFmtId="0" fontId="8" fillId="5" borderId="1" xfId="0" applyFont="1" applyFill="1" applyBorder="1" applyAlignment="1">
      <alignment vertical="center" wrapText="1"/>
    </xf>
    <xf numFmtId="0" fontId="8" fillId="5" borderId="10" xfId="0" applyFont="1" applyFill="1" applyBorder="1" applyAlignment="1">
      <alignment horizontal="left" vertical="center" wrapText="1"/>
    </xf>
    <xf numFmtId="0" fontId="8" fillId="0" borderId="6" xfId="0" applyFont="1" applyBorder="1" applyProtection="1">
      <alignment vertical="center"/>
      <protection locked="0"/>
    </xf>
    <xf numFmtId="178" fontId="8" fillId="0" borderId="6" xfId="1" applyNumberFormat="1" applyFont="1" applyBorder="1" applyProtection="1">
      <alignment vertical="center"/>
      <protection locked="0"/>
    </xf>
    <xf numFmtId="178" fontId="8" fillId="7" borderId="6" xfId="0" applyNumberFormat="1" applyFont="1" applyFill="1" applyBorder="1" applyAlignment="1">
      <alignment horizontal="right" vertical="center"/>
    </xf>
    <xf numFmtId="0" fontId="24" fillId="0" borderId="1" xfId="0" applyFont="1" applyBorder="1" applyAlignment="1">
      <alignment vertical="center" wrapText="1"/>
    </xf>
    <xf numFmtId="0" fontId="24" fillId="5" borderId="1" xfId="0" applyFont="1" applyFill="1" applyBorder="1" applyAlignment="1">
      <alignment vertical="center" wrapText="1"/>
    </xf>
    <xf numFmtId="0" fontId="10" fillId="4"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24" fillId="0" borderId="1" xfId="0" applyFont="1" applyBorder="1" applyAlignment="1" applyProtection="1">
      <alignment horizontal="left" vertical="center" wrapText="1"/>
      <protection locked="0"/>
    </xf>
    <xf numFmtId="0" fontId="16" fillId="0" borderId="6" xfId="0" applyFont="1" applyBorder="1" applyAlignment="1">
      <alignment vertical="center" wrapText="1"/>
    </xf>
    <xf numFmtId="0" fontId="10" fillId="4" borderId="3" xfId="0" applyFont="1" applyFill="1" applyBorder="1" applyAlignment="1">
      <alignment horizontal="center" vertical="center"/>
    </xf>
    <xf numFmtId="38" fontId="17" fillId="2" borderId="4" xfId="1" applyFont="1" applyFill="1" applyBorder="1" applyAlignment="1">
      <alignment horizontal="right" vertical="center"/>
    </xf>
    <xf numFmtId="38" fontId="17" fillId="2" borderId="5" xfId="1" applyFont="1" applyFill="1" applyBorder="1" applyAlignment="1">
      <alignment horizontal="right" vertical="center"/>
    </xf>
    <xf numFmtId="0" fontId="22" fillId="5" borderId="1" xfId="0" applyFont="1" applyFill="1" applyBorder="1" applyAlignment="1">
      <alignment vertical="center" wrapText="1"/>
    </xf>
    <xf numFmtId="0" fontId="24" fillId="5" borderId="1" xfId="0" applyFont="1" applyFill="1" applyBorder="1" applyAlignment="1">
      <alignment vertical="center" wrapText="1"/>
    </xf>
    <xf numFmtId="0" fontId="24" fillId="0" borderId="1" xfId="0" applyFont="1" applyBorder="1" applyAlignment="1">
      <alignment horizontal="left" vertical="center" wrapText="1"/>
    </xf>
    <xf numFmtId="0" fontId="24" fillId="5" borderId="14" xfId="0" applyFont="1" applyFill="1" applyBorder="1" applyAlignment="1">
      <alignment vertical="center" wrapText="1"/>
    </xf>
    <xf numFmtId="0" fontId="24" fillId="5" borderId="2" xfId="0" applyFont="1" applyFill="1" applyBorder="1" applyAlignment="1">
      <alignment vertical="center" wrapText="1"/>
    </xf>
    <xf numFmtId="0" fontId="22" fillId="0" borderId="1" xfId="0" applyFont="1" applyBorder="1" applyAlignment="1">
      <alignment horizontal="left" vertical="center" wrapText="1"/>
    </xf>
    <xf numFmtId="0" fontId="30" fillId="8" borderId="8" xfId="0" applyFont="1" applyFill="1" applyBorder="1" applyAlignment="1">
      <alignment horizontal="center" vertical="top" wrapText="1"/>
    </xf>
    <xf numFmtId="0" fontId="28" fillId="8" borderId="6" xfId="0" applyFont="1" applyFill="1" applyBorder="1" applyAlignment="1">
      <alignment vertical="center" wrapText="1"/>
    </xf>
    <xf numFmtId="0" fontId="30" fillId="8" borderId="7" xfId="0" applyFont="1" applyFill="1" applyBorder="1" applyAlignment="1">
      <alignment horizontal="center" vertical="top" wrapText="1"/>
    </xf>
    <xf numFmtId="0" fontId="11" fillId="3" borderId="0" xfId="0" applyFont="1" applyFill="1" applyAlignment="1">
      <alignment vertical="center"/>
    </xf>
    <xf numFmtId="0" fontId="9" fillId="3" borderId="0" xfId="0" applyFont="1" applyFill="1" applyAlignment="1">
      <alignment horizontal="right" vertical="center"/>
    </xf>
    <xf numFmtId="0" fontId="11" fillId="3" borderId="0" xfId="0" applyFont="1" applyFill="1" applyAlignment="1">
      <alignment horizontal="right" vertical="center"/>
    </xf>
    <xf numFmtId="0" fontId="24" fillId="5" borderId="1" xfId="0" quotePrefix="1" applyFont="1" applyFill="1" applyBorder="1" applyAlignment="1">
      <alignment horizontal="center" vertical="center"/>
    </xf>
    <xf numFmtId="0" fontId="24" fillId="2" borderId="1" xfId="0" quotePrefix="1" applyFont="1" applyFill="1" applyBorder="1" applyAlignment="1">
      <alignment vertical="center" wrapText="1"/>
    </xf>
    <xf numFmtId="176" fontId="24" fillId="2" borderId="1" xfId="1" applyNumberFormat="1" applyFont="1" applyFill="1" applyBorder="1">
      <alignment vertical="center"/>
    </xf>
    <xf numFmtId="38" fontId="24" fillId="2" borderId="1" xfId="1" applyFont="1" applyFill="1" applyBorder="1" applyAlignment="1">
      <alignmen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7/P170289501_&#24179;&#25104;30&#24180;&#24230;&#20108;&#22269;&#38291;&#12463;&#12524;&#12472;&#12483;&#12488;&#21046;&#24230;&#12398;&#21046;&#24230;&#25913;&#21892;&#26908;&#35342;&#12539;&#25552;&#26696;&#12539;&#23455;&#26045;&#20107;&#26989;&#22996;&#35351;&#26989;&#21209;/02_MRV&#26041;&#27861;&#35542;/01_&#26041;&#27861;&#35542;&#38283;&#30330;&#20316;&#26989;/09_&#12469;&#12483;&#12509;&#12525;&#12452;&#12531;&#12479;&#12540;&#12490;&#12471;&#12519;&#12490;&#12523;/&#26041;&#27861;&#35542;/JCM_VN_PMS_ver01.0_Compressor_1902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S(input)"/>
      <sheetName val="MPS(input_separate)"/>
      <sheetName val="MPS(calc_process)"/>
      <sheetName val="MSS"/>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K27"/>
  <sheetViews>
    <sheetView showGridLines="0" tabSelected="1" view="pageBreakPreview" zoomScale="60" zoomScaleNormal="60" workbookViewId="0"/>
  </sheetViews>
  <sheetFormatPr defaultColWidth="9" defaultRowHeight="14" x14ac:dyDescent="0.2"/>
  <cols>
    <col min="1" max="1" width="3.6328125" style="1" customWidth="1"/>
    <col min="2" max="2" width="15.6328125" style="1" customWidth="1"/>
    <col min="3" max="3" width="16.90625" style="1" customWidth="1"/>
    <col min="4" max="4" width="32.26953125" style="1" customWidth="1"/>
    <col min="5" max="5" width="14.08984375" style="1" customWidth="1"/>
    <col min="6" max="6" width="13.08984375" style="1" customWidth="1"/>
    <col min="7" max="7" width="15.36328125" style="1" customWidth="1"/>
    <col min="8" max="8" width="21.36328125" style="1" customWidth="1"/>
    <col min="9" max="9" width="92.90625" style="1" customWidth="1"/>
    <col min="10" max="10" width="24.26953125" style="1" customWidth="1"/>
    <col min="11" max="11" width="25.08984375" style="1" customWidth="1"/>
    <col min="12" max="16384" width="9" style="1"/>
  </cols>
  <sheetData>
    <row r="1" spans="1:11" ht="18" customHeight="1" x14ac:dyDescent="0.2">
      <c r="K1" s="12" t="s">
        <v>0</v>
      </c>
    </row>
    <row r="2" spans="1:11" ht="27.75" customHeight="1" x14ac:dyDescent="0.2">
      <c r="A2" s="14" t="s">
        <v>1</v>
      </c>
      <c r="B2" s="15"/>
      <c r="C2" s="15"/>
      <c r="D2" s="15"/>
      <c r="E2" s="15"/>
      <c r="F2" s="15"/>
      <c r="G2" s="15"/>
      <c r="H2" s="15"/>
      <c r="I2" s="15"/>
      <c r="J2" s="15"/>
      <c r="K2" s="16"/>
    </row>
    <row r="4" spans="1:11" ht="18.75" customHeight="1" x14ac:dyDescent="0.2">
      <c r="A4" s="13" t="s">
        <v>2</v>
      </c>
      <c r="B4" s="2"/>
    </row>
    <row r="5" spans="1:11" ht="18.75" customHeight="1" x14ac:dyDescent="0.2">
      <c r="A5" s="2"/>
      <c r="B5" s="17" t="s">
        <v>3</v>
      </c>
      <c r="C5" s="17" t="s">
        <v>4</v>
      </c>
      <c r="D5" s="17" t="s">
        <v>5</v>
      </c>
      <c r="E5" s="17" t="s">
        <v>6</v>
      </c>
      <c r="F5" s="17" t="s">
        <v>7</v>
      </c>
      <c r="G5" s="17" t="s">
        <v>8</v>
      </c>
      <c r="H5" s="17" t="s">
        <v>9</v>
      </c>
      <c r="I5" s="17" t="s">
        <v>10</v>
      </c>
      <c r="J5" s="17" t="s">
        <v>11</v>
      </c>
      <c r="K5" s="17" t="s">
        <v>12</v>
      </c>
    </row>
    <row r="6" spans="1:11" s="8" customFormat="1" ht="39" customHeight="1" x14ac:dyDescent="0.2">
      <c r="B6" s="17" t="s">
        <v>13</v>
      </c>
      <c r="C6" s="17" t="s">
        <v>14</v>
      </c>
      <c r="D6" s="17" t="s">
        <v>15</v>
      </c>
      <c r="E6" s="17" t="s">
        <v>16</v>
      </c>
      <c r="F6" s="17" t="s">
        <v>17</v>
      </c>
      <c r="G6" s="17" t="s">
        <v>18</v>
      </c>
      <c r="H6" s="17" t="s">
        <v>19</v>
      </c>
      <c r="I6" s="17" t="s">
        <v>20</v>
      </c>
      <c r="J6" s="17" t="s">
        <v>21</v>
      </c>
      <c r="K6" s="17" t="s">
        <v>22</v>
      </c>
    </row>
    <row r="7" spans="1:11" ht="277.5" customHeight="1" x14ac:dyDescent="0.2">
      <c r="B7" s="94" t="s">
        <v>23</v>
      </c>
      <c r="C7" s="44" t="s">
        <v>114</v>
      </c>
      <c r="D7" s="74" t="s">
        <v>115</v>
      </c>
      <c r="E7" s="66"/>
      <c r="F7" s="44" t="s">
        <v>24</v>
      </c>
      <c r="G7" s="73" t="s">
        <v>25</v>
      </c>
      <c r="H7" s="73" t="s">
        <v>26</v>
      </c>
      <c r="I7" s="95" t="s">
        <v>27</v>
      </c>
      <c r="J7" s="42" t="s">
        <v>28</v>
      </c>
      <c r="K7" s="42"/>
    </row>
    <row r="8" spans="1:11" ht="68.25" customHeight="1" x14ac:dyDescent="0.2">
      <c r="B8" s="94" t="s">
        <v>29</v>
      </c>
      <c r="C8" s="44" t="s">
        <v>116</v>
      </c>
      <c r="D8" s="74" t="s">
        <v>117</v>
      </c>
      <c r="E8" s="96"/>
      <c r="F8" s="44" t="s">
        <v>30</v>
      </c>
      <c r="G8" s="73" t="s">
        <v>31</v>
      </c>
      <c r="H8" s="73" t="s">
        <v>32</v>
      </c>
      <c r="I8" s="42" t="s">
        <v>33</v>
      </c>
      <c r="J8" s="42" t="s">
        <v>34</v>
      </c>
      <c r="K8" s="97"/>
    </row>
    <row r="9" spans="1:11" ht="204.75" customHeight="1" x14ac:dyDescent="0.2">
      <c r="B9" s="94" t="s">
        <v>35</v>
      </c>
      <c r="C9" s="44" t="s">
        <v>36</v>
      </c>
      <c r="D9" s="74" t="s">
        <v>37</v>
      </c>
      <c r="E9" s="47" t="s">
        <v>38</v>
      </c>
      <c r="F9" s="74" t="s">
        <v>39</v>
      </c>
      <c r="G9" s="73" t="s">
        <v>25</v>
      </c>
      <c r="H9" s="45" t="s">
        <v>40</v>
      </c>
      <c r="I9" s="46" t="s">
        <v>41</v>
      </c>
      <c r="J9" s="42" t="s">
        <v>28</v>
      </c>
      <c r="K9" s="46" t="s">
        <v>42</v>
      </c>
    </row>
    <row r="10" spans="1:11" ht="204.75" customHeight="1" x14ac:dyDescent="0.2">
      <c r="B10" s="94" t="s">
        <v>43</v>
      </c>
      <c r="C10" s="44" t="s">
        <v>44</v>
      </c>
      <c r="D10" s="74" t="s">
        <v>45</v>
      </c>
      <c r="E10" s="47" t="s">
        <v>38</v>
      </c>
      <c r="F10" s="74" t="s">
        <v>39</v>
      </c>
      <c r="G10" s="73" t="s">
        <v>25</v>
      </c>
      <c r="H10" s="45" t="s">
        <v>40</v>
      </c>
      <c r="I10" s="46" t="s">
        <v>41</v>
      </c>
      <c r="J10" s="42" t="s">
        <v>28</v>
      </c>
      <c r="K10" s="46" t="s">
        <v>42</v>
      </c>
    </row>
    <row r="11" spans="1:11" ht="8.25" customHeight="1" x14ac:dyDescent="0.2"/>
    <row r="12" spans="1:11" ht="20.149999999999999" customHeight="1" x14ac:dyDescent="0.2">
      <c r="A12" s="13" t="s">
        <v>46</v>
      </c>
    </row>
    <row r="13" spans="1:11" ht="20.149999999999999" customHeight="1" x14ac:dyDescent="0.2">
      <c r="B13" s="17" t="s">
        <v>3</v>
      </c>
      <c r="C13" s="75" t="s">
        <v>4</v>
      </c>
      <c r="D13" s="75"/>
      <c r="E13" s="17" t="s">
        <v>5</v>
      </c>
      <c r="F13" s="17" t="s">
        <v>6</v>
      </c>
      <c r="G13" s="75" t="s">
        <v>7</v>
      </c>
      <c r="H13" s="75"/>
      <c r="I13" s="75"/>
      <c r="J13" s="75" t="s">
        <v>8</v>
      </c>
      <c r="K13" s="75"/>
    </row>
    <row r="14" spans="1:11" ht="39" customHeight="1" x14ac:dyDescent="0.2">
      <c r="B14" s="17" t="s">
        <v>14</v>
      </c>
      <c r="C14" s="75" t="s">
        <v>15</v>
      </c>
      <c r="D14" s="75"/>
      <c r="E14" s="17" t="s">
        <v>16</v>
      </c>
      <c r="F14" s="17" t="s">
        <v>17</v>
      </c>
      <c r="G14" s="75" t="s">
        <v>19</v>
      </c>
      <c r="H14" s="75"/>
      <c r="I14" s="75"/>
      <c r="J14" s="75" t="s">
        <v>22</v>
      </c>
      <c r="K14" s="75"/>
    </row>
    <row r="15" spans="1:11" ht="68.25" customHeight="1" x14ac:dyDescent="0.2">
      <c r="B15" s="41" t="s">
        <v>47</v>
      </c>
      <c r="C15" s="82" t="s">
        <v>48</v>
      </c>
      <c r="D15" s="82"/>
      <c r="E15" s="43">
        <v>0.79200000000000004</v>
      </c>
      <c r="F15" s="41" t="s">
        <v>49</v>
      </c>
      <c r="G15" s="87" t="s">
        <v>50</v>
      </c>
      <c r="H15" s="87"/>
      <c r="I15" s="87"/>
      <c r="J15" s="76"/>
      <c r="K15" s="76"/>
    </row>
    <row r="16" spans="1:11" ht="68.25" customHeight="1" x14ac:dyDescent="0.2">
      <c r="B16" s="41" t="s">
        <v>51</v>
      </c>
      <c r="C16" s="83" t="s">
        <v>52</v>
      </c>
      <c r="D16" s="83"/>
      <c r="E16" s="43"/>
      <c r="F16" s="41" t="s">
        <v>53</v>
      </c>
      <c r="G16" s="84" t="s">
        <v>54</v>
      </c>
      <c r="H16" s="84"/>
      <c r="I16" s="84"/>
      <c r="J16" s="76"/>
      <c r="K16" s="76"/>
    </row>
    <row r="17" spans="1:11" ht="120.65" customHeight="1" x14ac:dyDescent="0.2">
      <c r="B17" s="44" t="s">
        <v>55</v>
      </c>
      <c r="C17" s="85" t="s">
        <v>56</v>
      </c>
      <c r="D17" s="86"/>
      <c r="E17" s="48" t="s">
        <v>38</v>
      </c>
      <c r="F17" s="49" t="s">
        <v>57</v>
      </c>
      <c r="G17" s="77" t="s">
        <v>58</v>
      </c>
      <c r="H17" s="77"/>
      <c r="I17" s="77"/>
      <c r="J17" s="77" t="s">
        <v>42</v>
      </c>
      <c r="K17" s="77"/>
    </row>
    <row r="18" spans="1:11" ht="120.65" customHeight="1" x14ac:dyDescent="0.2">
      <c r="B18" s="50" t="s">
        <v>59</v>
      </c>
      <c r="C18" s="83" t="s">
        <v>60</v>
      </c>
      <c r="D18" s="83"/>
      <c r="E18" s="48" t="s">
        <v>38</v>
      </c>
      <c r="F18" s="44" t="s">
        <v>61</v>
      </c>
      <c r="G18" s="77" t="s">
        <v>62</v>
      </c>
      <c r="H18" s="77"/>
      <c r="I18" s="77"/>
      <c r="J18" s="77" t="s">
        <v>42</v>
      </c>
      <c r="K18" s="77"/>
    </row>
    <row r="19" spans="1:11" ht="6.65" customHeight="1" x14ac:dyDescent="0.2"/>
    <row r="20" spans="1:11" ht="18.75" customHeight="1" x14ac:dyDescent="0.2">
      <c r="A20" s="13" t="s">
        <v>63</v>
      </c>
      <c r="B20" s="2"/>
    </row>
    <row r="21" spans="1:11" ht="20.5" thickBot="1" x14ac:dyDescent="0.25">
      <c r="B21" s="79" t="s">
        <v>64</v>
      </c>
      <c r="C21" s="79"/>
      <c r="D21" s="18" t="s">
        <v>17</v>
      </c>
    </row>
    <row r="22" spans="1:11" ht="21" thickBot="1" x14ac:dyDescent="0.25">
      <c r="B22" s="80">
        <f>ROUNDDOWN('PMS(calc_process)'!G6, 0)</f>
        <v>0</v>
      </c>
      <c r="C22" s="81"/>
      <c r="D22" s="19" t="s">
        <v>65</v>
      </c>
    </row>
    <row r="23" spans="1:11" ht="20.149999999999999" customHeight="1" x14ac:dyDescent="0.2">
      <c r="F23" s="9"/>
      <c r="G23" s="9"/>
    </row>
    <row r="24" spans="1:11" ht="18.75" customHeight="1" x14ac:dyDescent="0.2">
      <c r="A24" s="13" t="s">
        <v>66</v>
      </c>
    </row>
    <row r="25" spans="1:11" ht="18" customHeight="1" x14ac:dyDescent="0.2">
      <c r="B25" s="20" t="s">
        <v>67</v>
      </c>
      <c r="C25" s="78" t="s">
        <v>68</v>
      </c>
      <c r="D25" s="78"/>
      <c r="E25" s="78"/>
      <c r="F25" s="78"/>
      <c r="G25" s="78"/>
      <c r="H25" s="78"/>
      <c r="I25" s="78"/>
      <c r="J25" s="10"/>
    </row>
    <row r="26" spans="1:11" ht="18" customHeight="1" x14ac:dyDescent="0.2">
      <c r="B26" s="20" t="s">
        <v>69</v>
      </c>
      <c r="C26" s="78" t="s">
        <v>70</v>
      </c>
      <c r="D26" s="78"/>
      <c r="E26" s="78"/>
      <c r="F26" s="78"/>
      <c r="G26" s="78"/>
      <c r="H26" s="78"/>
      <c r="I26" s="78"/>
      <c r="J26" s="10"/>
    </row>
    <row r="27" spans="1:11" ht="18" customHeight="1" x14ac:dyDescent="0.2">
      <c r="B27" s="20" t="s">
        <v>31</v>
      </c>
      <c r="C27" s="78" t="s">
        <v>71</v>
      </c>
      <c r="D27" s="78"/>
      <c r="E27" s="78"/>
      <c r="F27" s="78"/>
      <c r="G27" s="78"/>
      <c r="H27" s="78"/>
      <c r="I27" s="78"/>
      <c r="J27" s="10"/>
    </row>
  </sheetData>
  <mergeCells count="23">
    <mergeCell ref="J18:K18"/>
    <mergeCell ref="C27:I27"/>
    <mergeCell ref="C13:D13"/>
    <mergeCell ref="C14:D14"/>
    <mergeCell ref="B21:C21"/>
    <mergeCell ref="B22:C22"/>
    <mergeCell ref="C15:D15"/>
    <mergeCell ref="C25:I25"/>
    <mergeCell ref="C16:D16"/>
    <mergeCell ref="G16:I16"/>
    <mergeCell ref="C17:D17"/>
    <mergeCell ref="G18:I18"/>
    <mergeCell ref="G14:I14"/>
    <mergeCell ref="G15:I15"/>
    <mergeCell ref="C18:D18"/>
    <mergeCell ref="C26:I26"/>
    <mergeCell ref="J13:K13"/>
    <mergeCell ref="J14:K14"/>
    <mergeCell ref="J15:K15"/>
    <mergeCell ref="G13:I13"/>
    <mergeCell ref="G17:I17"/>
    <mergeCell ref="J17:K17"/>
    <mergeCell ref="J16:K16"/>
  </mergeCells>
  <phoneticPr fontId="2"/>
  <pageMargins left="0.70866141732283472" right="0.70866141732283472" top="0.74803149606299213" bottom="0.74803149606299213" header="0.31496062992125984" footer="0.31496062992125984"/>
  <pageSetup paperSize="9" scale="33" orientation="landscape" r:id="rId1"/>
  <ignoredErrors>
    <ignoredError sqref="B7:B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G30"/>
  <sheetViews>
    <sheetView showGridLines="0" view="pageBreakPreview" zoomScale="90" zoomScaleNormal="60" zoomScaleSheetLayoutView="90" workbookViewId="0">
      <selection activeCell="G6" sqref="G6"/>
    </sheetView>
  </sheetViews>
  <sheetFormatPr defaultColWidth="9" defaultRowHeight="14" x14ac:dyDescent="0.2"/>
  <cols>
    <col min="1" max="1" width="12" style="51" customWidth="1"/>
    <col min="2" max="2" width="11.90625" style="52" customWidth="1"/>
    <col min="3" max="4" width="15.6328125" style="52" customWidth="1"/>
    <col min="5" max="6" width="13.90625" style="52" customWidth="1"/>
    <col min="7" max="7" width="18.08984375" style="52" customWidth="1"/>
    <col min="8" max="16384" width="9" style="52"/>
  </cols>
  <sheetData>
    <row r="1" spans="1:7" ht="18" customHeight="1" x14ac:dyDescent="0.2">
      <c r="G1" s="53" t="str">
        <f>'PMS(input)'!K1</f>
        <v>JCM_PH_F_PMS_ver01.0</v>
      </c>
    </row>
    <row r="2" spans="1:7" s="55" customFormat="1" ht="34.5" customHeight="1" x14ac:dyDescent="0.2">
      <c r="A2" s="54"/>
      <c r="B2" s="54"/>
      <c r="C2" s="90" t="s">
        <v>72</v>
      </c>
      <c r="D2" s="88"/>
      <c r="E2" s="88" t="s">
        <v>73</v>
      </c>
      <c r="F2" s="88"/>
      <c r="G2" s="65" t="s">
        <v>74</v>
      </c>
    </row>
    <row r="3" spans="1:7" s="58" customFormat="1" ht="32.5" customHeight="1" x14ac:dyDescent="0.2">
      <c r="A3" s="56" t="s">
        <v>75</v>
      </c>
      <c r="B3" s="57" t="s">
        <v>76</v>
      </c>
      <c r="C3" s="67" t="s">
        <v>77</v>
      </c>
      <c r="D3" s="67" t="s">
        <v>78</v>
      </c>
      <c r="E3" s="68" t="s">
        <v>79</v>
      </c>
      <c r="F3" s="68" t="s">
        <v>59</v>
      </c>
      <c r="G3" s="67" t="s">
        <v>80</v>
      </c>
    </row>
    <row r="4" spans="1:7" ht="167.5" customHeight="1" x14ac:dyDescent="0.2">
      <c r="A4" s="56" t="s">
        <v>81</v>
      </c>
      <c r="B4" s="59" t="s">
        <v>82</v>
      </c>
      <c r="C4" s="67" t="s">
        <v>83</v>
      </c>
      <c r="D4" s="67" t="s">
        <v>84</v>
      </c>
      <c r="E4" s="67" t="s">
        <v>85</v>
      </c>
      <c r="F4" s="69" t="s">
        <v>86</v>
      </c>
      <c r="G4" s="67" t="s">
        <v>87</v>
      </c>
    </row>
    <row r="5" spans="1:7" ht="28" x14ac:dyDescent="0.2">
      <c r="A5" s="56" t="s">
        <v>88</v>
      </c>
      <c r="B5" s="59" t="s">
        <v>89</v>
      </c>
      <c r="C5" s="68" t="s">
        <v>39</v>
      </c>
      <c r="D5" s="68" t="s">
        <v>39</v>
      </c>
      <c r="E5" s="68" t="s">
        <v>90</v>
      </c>
      <c r="F5" s="68" t="s">
        <v>91</v>
      </c>
      <c r="G5" s="67" t="s">
        <v>92</v>
      </c>
    </row>
    <row r="6" spans="1:7" x14ac:dyDescent="0.2">
      <c r="A6" s="89" t="s">
        <v>93</v>
      </c>
      <c r="B6" s="60">
        <v>1</v>
      </c>
      <c r="C6" s="70"/>
      <c r="D6" s="71"/>
      <c r="E6" s="71"/>
      <c r="F6" s="71"/>
      <c r="G6" s="72">
        <f>IFERROR(($C6+$D6)*$E6*$F6,0)</f>
        <v>0</v>
      </c>
    </row>
    <row r="7" spans="1:7" x14ac:dyDescent="0.2">
      <c r="A7" s="89"/>
      <c r="B7" s="60">
        <v>2</v>
      </c>
      <c r="C7" s="70"/>
      <c r="D7" s="71"/>
      <c r="E7" s="71"/>
      <c r="F7" s="71"/>
      <c r="G7" s="72">
        <f t="shared" ref="G7:G25" si="0">IFERROR(($C7+$D7)*$E7*$F7,0)</f>
        <v>0</v>
      </c>
    </row>
    <row r="8" spans="1:7" x14ac:dyDescent="0.2">
      <c r="A8" s="89"/>
      <c r="B8" s="60">
        <v>3</v>
      </c>
      <c r="C8" s="70"/>
      <c r="D8" s="71"/>
      <c r="E8" s="71"/>
      <c r="F8" s="71"/>
      <c r="G8" s="72">
        <f t="shared" si="0"/>
        <v>0</v>
      </c>
    </row>
    <row r="9" spans="1:7" x14ac:dyDescent="0.2">
      <c r="A9" s="89"/>
      <c r="B9" s="60">
        <v>4</v>
      </c>
      <c r="C9" s="70"/>
      <c r="D9" s="71"/>
      <c r="E9" s="71"/>
      <c r="F9" s="71"/>
      <c r="G9" s="72">
        <f t="shared" si="0"/>
        <v>0</v>
      </c>
    </row>
    <row r="10" spans="1:7" x14ac:dyDescent="0.2">
      <c r="A10" s="89"/>
      <c r="B10" s="60">
        <v>5</v>
      </c>
      <c r="C10" s="70"/>
      <c r="D10" s="71"/>
      <c r="E10" s="71"/>
      <c r="F10" s="71"/>
      <c r="G10" s="72">
        <f t="shared" si="0"/>
        <v>0</v>
      </c>
    </row>
    <row r="11" spans="1:7" x14ac:dyDescent="0.2">
      <c r="A11" s="89"/>
      <c r="B11" s="60">
        <v>6</v>
      </c>
      <c r="C11" s="70"/>
      <c r="D11" s="71"/>
      <c r="E11" s="71"/>
      <c r="F11" s="71"/>
      <c r="G11" s="72">
        <f t="shared" si="0"/>
        <v>0</v>
      </c>
    </row>
    <row r="12" spans="1:7" x14ac:dyDescent="0.2">
      <c r="A12" s="89"/>
      <c r="B12" s="60">
        <v>7</v>
      </c>
      <c r="C12" s="70"/>
      <c r="D12" s="71"/>
      <c r="E12" s="71"/>
      <c r="F12" s="71"/>
      <c r="G12" s="72">
        <f t="shared" si="0"/>
        <v>0</v>
      </c>
    </row>
    <row r="13" spans="1:7" x14ac:dyDescent="0.2">
      <c r="A13" s="89"/>
      <c r="B13" s="60">
        <v>8</v>
      </c>
      <c r="C13" s="70"/>
      <c r="D13" s="71"/>
      <c r="E13" s="71"/>
      <c r="F13" s="71"/>
      <c r="G13" s="72">
        <f t="shared" si="0"/>
        <v>0</v>
      </c>
    </row>
    <row r="14" spans="1:7" x14ac:dyDescent="0.2">
      <c r="A14" s="89"/>
      <c r="B14" s="60">
        <v>9</v>
      </c>
      <c r="C14" s="70"/>
      <c r="D14" s="71"/>
      <c r="E14" s="71"/>
      <c r="F14" s="71"/>
      <c r="G14" s="72">
        <f t="shared" si="0"/>
        <v>0</v>
      </c>
    </row>
    <row r="15" spans="1:7" x14ac:dyDescent="0.2">
      <c r="A15" s="89"/>
      <c r="B15" s="60">
        <v>10</v>
      </c>
      <c r="C15" s="70"/>
      <c r="D15" s="71"/>
      <c r="E15" s="71"/>
      <c r="F15" s="71"/>
      <c r="G15" s="72">
        <f t="shared" si="0"/>
        <v>0</v>
      </c>
    </row>
    <row r="16" spans="1:7" x14ac:dyDescent="0.2">
      <c r="A16" s="89"/>
      <c r="B16" s="60">
        <v>11</v>
      </c>
      <c r="C16" s="70"/>
      <c r="D16" s="71"/>
      <c r="E16" s="71"/>
      <c r="F16" s="71"/>
      <c r="G16" s="72">
        <f t="shared" si="0"/>
        <v>0</v>
      </c>
    </row>
    <row r="17" spans="1:7" x14ac:dyDescent="0.2">
      <c r="A17" s="89"/>
      <c r="B17" s="60">
        <v>12</v>
      </c>
      <c r="C17" s="70"/>
      <c r="D17" s="71"/>
      <c r="E17" s="71"/>
      <c r="F17" s="71"/>
      <c r="G17" s="72">
        <f t="shared" si="0"/>
        <v>0</v>
      </c>
    </row>
    <row r="18" spans="1:7" x14ac:dyDescent="0.2">
      <c r="A18" s="89"/>
      <c r="B18" s="60">
        <v>13</v>
      </c>
      <c r="C18" s="70"/>
      <c r="D18" s="71"/>
      <c r="E18" s="71"/>
      <c r="F18" s="71"/>
      <c r="G18" s="72">
        <f t="shared" si="0"/>
        <v>0</v>
      </c>
    </row>
    <row r="19" spans="1:7" x14ac:dyDescent="0.2">
      <c r="A19" s="89"/>
      <c r="B19" s="60">
        <v>14</v>
      </c>
      <c r="C19" s="70"/>
      <c r="D19" s="71"/>
      <c r="E19" s="71"/>
      <c r="F19" s="71"/>
      <c r="G19" s="72">
        <f t="shared" si="0"/>
        <v>0</v>
      </c>
    </row>
    <row r="20" spans="1:7" x14ac:dyDescent="0.2">
      <c r="A20" s="89"/>
      <c r="B20" s="60">
        <v>15</v>
      </c>
      <c r="C20" s="70"/>
      <c r="D20" s="71"/>
      <c r="E20" s="71"/>
      <c r="F20" s="71"/>
      <c r="G20" s="72">
        <f t="shared" si="0"/>
        <v>0</v>
      </c>
    </row>
    <row r="21" spans="1:7" x14ac:dyDescent="0.2">
      <c r="A21" s="89"/>
      <c r="B21" s="60">
        <v>16</v>
      </c>
      <c r="C21" s="70"/>
      <c r="D21" s="71"/>
      <c r="E21" s="71"/>
      <c r="F21" s="71"/>
      <c r="G21" s="72">
        <f t="shared" si="0"/>
        <v>0</v>
      </c>
    </row>
    <row r="22" spans="1:7" x14ac:dyDescent="0.2">
      <c r="A22" s="89"/>
      <c r="B22" s="60">
        <v>17</v>
      </c>
      <c r="C22" s="70"/>
      <c r="D22" s="71"/>
      <c r="E22" s="71"/>
      <c r="F22" s="71"/>
      <c r="G22" s="72">
        <f t="shared" si="0"/>
        <v>0</v>
      </c>
    </row>
    <row r="23" spans="1:7" x14ac:dyDescent="0.2">
      <c r="A23" s="89"/>
      <c r="B23" s="60">
        <v>18</v>
      </c>
      <c r="C23" s="70"/>
      <c r="D23" s="71"/>
      <c r="E23" s="71"/>
      <c r="F23" s="71"/>
      <c r="G23" s="72">
        <f t="shared" si="0"/>
        <v>0</v>
      </c>
    </row>
    <row r="24" spans="1:7" x14ac:dyDescent="0.2">
      <c r="A24" s="89"/>
      <c r="B24" s="60">
        <v>19</v>
      </c>
      <c r="C24" s="70"/>
      <c r="D24" s="71"/>
      <c r="E24" s="71"/>
      <c r="F24" s="71"/>
      <c r="G24" s="72">
        <f t="shared" si="0"/>
        <v>0</v>
      </c>
    </row>
    <row r="25" spans="1:7" x14ac:dyDescent="0.2">
      <c r="A25" s="89"/>
      <c r="B25" s="60">
        <v>20</v>
      </c>
      <c r="C25" s="70"/>
      <c r="D25" s="71"/>
      <c r="E25" s="71"/>
      <c r="F25" s="71"/>
      <c r="G25" s="72">
        <f t="shared" si="0"/>
        <v>0</v>
      </c>
    </row>
    <row r="26" spans="1:7" x14ac:dyDescent="0.2">
      <c r="A26" s="89"/>
      <c r="B26" s="61" t="s">
        <v>94</v>
      </c>
      <c r="C26" s="61"/>
      <c r="D26" s="62" t="s">
        <v>89</v>
      </c>
      <c r="E26" s="62" t="s">
        <v>89</v>
      </c>
      <c r="F26" s="62" t="s">
        <v>89</v>
      </c>
      <c r="G26" s="63">
        <f>SUMIF($G6:$G25,"&gt;0",$G6:$G25)</f>
        <v>0</v>
      </c>
    </row>
    <row r="30" spans="1:7" ht="14.15" customHeight="1" x14ac:dyDescent="0.2"/>
  </sheetData>
  <sheetProtection formatCells="0" formatRows="0"/>
  <mergeCells count="3">
    <mergeCell ref="E2:F2"/>
    <mergeCell ref="A6:A26"/>
    <mergeCell ref="C2:D2"/>
  </mergeCells>
  <phoneticPr fontId="29"/>
  <pageMargins left="0.7" right="0.7" top="0.75" bottom="0.75" header="0.3" footer="0.3"/>
  <pageSetup paperSize="9" scale="4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K16"/>
  <sheetViews>
    <sheetView showGridLines="0" view="pageBreakPreview" zoomScaleNormal="100" zoomScaleSheetLayoutView="100" workbookViewId="0"/>
  </sheetViews>
  <sheetFormatPr defaultColWidth="9" defaultRowHeight="14" x14ac:dyDescent="0.2"/>
  <cols>
    <col min="1" max="4" width="3.6328125" style="1" customWidth="1"/>
    <col min="5" max="5" width="47.08984375" style="1" customWidth="1"/>
    <col min="6" max="7" width="12.6328125" style="1" customWidth="1"/>
    <col min="8" max="8" width="14.6328125" style="1" customWidth="1"/>
    <col min="9" max="9" width="9" style="3"/>
    <col min="10" max="16384" width="9" style="1"/>
  </cols>
  <sheetData>
    <row r="1" spans="1:11" ht="18" customHeight="1" x14ac:dyDescent="0.2">
      <c r="I1" s="12" t="str">
        <f>'PMS(input)'!K1</f>
        <v>JCM_PH_F_PMS_ver01.0</v>
      </c>
    </row>
    <row r="2" spans="1:11" ht="27.75" customHeight="1" x14ac:dyDescent="0.2">
      <c r="A2" s="91" t="s">
        <v>95</v>
      </c>
      <c r="B2" s="91"/>
      <c r="C2" s="91"/>
      <c r="D2" s="91"/>
      <c r="E2" s="91"/>
      <c r="F2" s="91"/>
      <c r="G2" s="91"/>
      <c r="H2" s="91"/>
      <c r="I2" s="91"/>
    </row>
    <row r="3" spans="1:11" ht="18" customHeight="1" x14ac:dyDescent="0.2">
      <c r="A3" s="92" t="s">
        <v>96</v>
      </c>
      <c r="B3" s="93"/>
      <c r="C3" s="93"/>
      <c r="D3" s="93"/>
      <c r="E3" s="93"/>
      <c r="F3" s="93"/>
      <c r="G3" s="93"/>
      <c r="H3" s="93"/>
      <c r="I3" s="93"/>
    </row>
    <row r="4" spans="1:11" ht="11.25" customHeight="1" x14ac:dyDescent="0.2"/>
    <row r="5" spans="1:11" ht="18.75" customHeight="1" x14ac:dyDescent="0.2">
      <c r="A5" s="30" t="s">
        <v>97</v>
      </c>
      <c r="B5" s="21"/>
      <c r="C5" s="21"/>
      <c r="D5" s="21"/>
      <c r="E5" s="22"/>
      <c r="F5" s="23" t="s">
        <v>98</v>
      </c>
      <c r="G5" s="23" t="s">
        <v>99</v>
      </c>
      <c r="H5" s="23" t="s">
        <v>17</v>
      </c>
      <c r="I5" s="24" t="s">
        <v>100</v>
      </c>
    </row>
    <row r="6" spans="1:11" ht="18.75" customHeight="1" x14ac:dyDescent="0.2">
      <c r="A6" s="31"/>
      <c r="B6" s="25" t="s">
        <v>101</v>
      </c>
      <c r="C6" s="25"/>
      <c r="D6" s="25"/>
      <c r="E6" s="25"/>
      <c r="F6" s="26"/>
      <c r="G6" s="26">
        <f>G10-G13</f>
        <v>0</v>
      </c>
      <c r="H6" s="26" t="s">
        <v>102</v>
      </c>
      <c r="I6" s="27" t="s">
        <v>103</v>
      </c>
    </row>
    <row r="7" spans="1:11" ht="18.75" customHeight="1" x14ac:dyDescent="0.2">
      <c r="A7" s="30" t="s">
        <v>104</v>
      </c>
      <c r="B7" s="21"/>
      <c r="C7" s="21"/>
      <c r="D7" s="21"/>
      <c r="E7" s="22"/>
      <c r="F7" s="22"/>
      <c r="G7" s="22"/>
      <c r="H7" s="22"/>
      <c r="I7" s="23"/>
      <c r="J7" s="11"/>
      <c r="K7" s="11"/>
    </row>
    <row r="8" spans="1:11" ht="18.75" customHeight="1" x14ac:dyDescent="0.2">
      <c r="A8" s="32"/>
      <c r="B8" s="28"/>
      <c r="C8" s="29"/>
      <c r="D8" s="29"/>
      <c r="E8" s="64" t="s">
        <v>105</v>
      </c>
      <c r="F8" s="27" t="s">
        <v>105</v>
      </c>
      <c r="G8" s="27" t="s">
        <v>105</v>
      </c>
      <c r="H8" s="27" t="s">
        <v>105</v>
      </c>
      <c r="I8" s="27" t="s">
        <v>105</v>
      </c>
    </row>
    <row r="9" spans="1:11" ht="18.75" customHeight="1" x14ac:dyDescent="0.2">
      <c r="A9" s="30" t="s">
        <v>106</v>
      </c>
      <c r="B9" s="22"/>
      <c r="C9" s="21"/>
      <c r="D9" s="23"/>
      <c r="E9" s="23"/>
      <c r="F9" s="23"/>
      <c r="G9" s="22"/>
      <c r="H9" s="22"/>
      <c r="I9" s="23"/>
    </row>
    <row r="10" spans="1:11" ht="18.75" customHeight="1" x14ac:dyDescent="0.2">
      <c r="A10" s="32"/>
      <c r="B10" s="33" t="s">
        <v>107</v>
      </c>
      <c r="C10" s="25"/>
      <c r="D10" s="25"/>
      <c r="E10" s="25"/>
      <c r="F10" s="27" t="s">
        <v>108</v>
      </c>
      <c r="G10" s="26">
        <f>G11</f>
        <v>0</v>
      </c>
      <c r="H10" s="26" t="s">
        <v>102</v>
      </c>
      <c r="I10" s="27" t="s">
        <v>109</v>
      </c>
    </row>
    <row r="11" spans="1:11" ht="18.75" customHeight="1" x14ac:dyDescent="0.2">
      <c r="A11" s="32"/>
      <c r="B11" s="34"/>
      <c r="C11" s="35" t="s">
        <v>107</v>
      </c>
      <c r="D11" s="39"/>
      <c r="E11" s="40"/>
      <c r="F11" s="27" t="s">
        <v>108</v>
      </c>
      <c r="G11" s="26">
        <f>('PMS(input)'!E7-('PMS(input)'!E16*24*'PMS(input)'!E8))*'PMS(input)'!E15</f>
        <v>0</v>
      </c>
      <c r="H11" s="26" t="s">
        <v>102</v>
      </c>
      <c r="I11" s="27" t="s">
        <v>109</v>
      </c>
    </row>
    <row r="12" spans="1:11" ht="18.75" customHeight="1" x14ac:dyDescent="0.2">
      <c r="A12" s="30" t="s">
        <v>110</v>
      </c>
      <c r="B12" s="21"/>
      <c r="C12" s="21"/>
      <c r="D12" s="21"/>
      <c r="E12" s="22"/>
      <c r="F12" s="23"/>
      <c r="G12" s="22"/>
      <c r="H12" s="22"/>
      <c r="I12" s="23"/>
    </row>
    <row r="13" spans="1:11" ht="18.75" customHeight="1" x14ac:dyDescent="0.2">
      <c r="A13" s="32"/>
      <c r="B13" s="33" t="s">
        <v>111</v>
      </c>
      <c r="C13" s="25"/>
      <c r="D13" s="25"/>
      <c r="E13" s="25"/>
      <c r="F13" s="27" t="s">
        <v>108</v>
      </c>
      <c r="G13" s="26">
        <f>G14</f>
        <v>0</v>
      </c>
      <c r="H13" s="26" t="s">
        <v>102</v>
      </c>
      <c r="I13" s="27" t="s">
        <v>112</v>
      </c>
    </row>
    <row r="14" spans="1:11" ht="18.75" customHeight="1" x14ac:dyDescent="0.2">
      <c r="A14" s="32"/>
      <c r="B14" s="34"/>
      <c r="C14" s="37" t="s">
        <v>113</v>
      </c>
      <c r="D14" s="38"/>
      <c r="E14" s="36"/>
      <c r="F14" s="27" t="s">
        <v>108</v>
      </c>
      <c r="G14" s="26">
        <f>'PMS(input_separate)'!G26</f>
        <v>0</v>
      </c>
      <c r="H14" s="26" t="s">
        <v>102</v>
      </c>
      <c r="I14" s="27" t="s">
        <v>112</v>
      </c>
    </row>
    <row r="15" spans="1:11" x14ac:dyDescent="0.2">
      <c r="C15" s="5"/>
      <c r="E15" s="5"/>
      <c r="F15" s="7"/>
      <c r="G15" s="6"/>
      <c r="H15" s="6"/>
      <c r="I15" s="4"/>
    </row>
    <row r="16" spans="1:11" s="3" customFormat="1" x14ac:dyDescent="0.2">
      <c r="E16" s="1"/>
      <c r="F16" s="1"/>
      <c r="G16" s="1"/>
      <c r="H16" s="1"/>
    </row>
  </sheetData>
  <mergeCells count="2">
    <mergeCell ref="A2:I2"/>
    <mergeCell ref="A3:I3"/>
  </mergeCells>
  <phoneticPr fontId="2"/>
  <pageMargins left="0.70866141732283472" right="0.70866141732283472" top="0.74803149606299213" bottom="0.74803149606299213" header="0.31496062992125984" footer="0.31496062992125984"/>
  <pageSetup paperSize="9" scale="81" fitToHeight="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211D74D6178BC4D9F9CB4682A845950" ma:contentTypeVersion="15" ma:contentTypeDescription="新しいドキュメントを作成します。" ma:contentTypeScope="" ma:versionID="02a607da355fea4c8c75e6d4a5764a93">
  <xsd:schema xmlns:xsd="http://www.w3.org/2001/XMLSchema" xmlns:xs="http://www.w3.org/2001/XMLSchema" xmlns:p="http://schemas.microsoft.com/office/2006/metadata/properties" xmlns:ns2="16f3ea39-9308-4011-b282-348b837af518" xmlns:ns3="aa648ee9-af07-4ee7-a823-cd9c24dceb19" targetNamespace="http://schemas.microsoft.com/office/2006/metadata/properties" ma:root="true" ma:fieldsID="4112cbfa51c776201768f5e92ecb46cc" ns2:_="" ns3:_="">
    <xsd:import namespace="16f3ea39-9308-4011-b282-348b837af518"/>
    <xsd:import namespace="aa648ee9-af07-4ee7-a823-cd9c24dceb1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f3ea39-9308-4011-b282-348b837af5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8e93605e-8189-4175-a667-c1447a41dac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a648ee9-af07-4ee7-a823-cd9c24dceb19"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bdb20dba-2567-47ce-aec3-83d6481ad87b}" ma:internalName="TaxCatchAll" ma:showField="CatchAllData" ma:web="aa648ee9-af07-4ee7-a823-cd9c24dceb1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6f3ea39-9308-4011-b282-348b837af518">
      <Terms xmlns="http://schemas.microsoft.com/office/infopath/2007/PartnerControls"/>
    </lcf76f155ced4ddcb4097134ff3c332f>
    <TaxCatchAll xmlns="aa648ee9-af07-4ee7-a823-cd9c24dceb19" xsi:nil="true"/>
  </documentManagement>
</p:properties>
</file>

<file path=customXml/itemProps1.xml><?xml version="1.0" encoding="utf-8"?>
<ds:datastoreItem xmlns:ds="http://schemas.openxmlformats.org/officeDocument/2006/customXml" ds:itemID="{DAE2CCC3-EA97-41B4-934A-8007B560FF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f3ea39-9308-4011-b282-348b837af518"/>
    <ds:schemaRef ds:uri="aa648ee9-af07-4ee7-a823-cd9c24dceb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746D1A-D468-4C52-BE0F-2745B50721DB}">
  <ds:schemaRefs>
    <ds:schemaRef ds:uri="http://schemas.microsoft.com/sharepoint/v3/contenttype/forms"/>
  </ds:schemaRefs>
</ds:datastoreItem>
</file>

<file path=customXml/itemProps3.xml><?xml version="1.0" encoding="utf-8"?>
<ds:datastoreItem xmlns:ds="http://schemas.openxmlformats.org/officeDocument/2006/customXml" ds:itemID="{FB5E79D8-5171-400C-BFAE-977EE1862BAB}">
  <ds:schemaRefs>
    <ds:schemaRef ds:uri="http://purl.org/dc/dcmitype/"/>
    <ds:schemaRef ds:uri="http://purl.org/dc/elements/1.1/"/>
    <ds:schemaRef ds:uri="http://schemas.microsoft.com/office/2006/documentManagement/types"/>
    <ds:schemaRef ds:uri="http://www.w3.org/XML/1998/namespace"/>
    <ds:schemaRef ds:uri="http://schemas.microsoft.com/office/2006/metadata/properties"/>
    <ds:schemaRef ds:uri="http://purl.org/dc/terms/"/>
    <ds:schemaRef ds:uri="http://schemas.openxmlformats.org/package/2006/metadata/core-properties"/>
    <ds:schemaRef ds:uri="http://schemas.microsoft.com/office/infopath/2007/PartnerControls"/>
    <ds:schemaRef ds:uri="aa648ee9-af07-4ee7-a823-cd9c24dceb19"/>
    <ds:schemaRef ds:uri="16f3ea39-9308-4011-b282-348b837af51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PMS(input)</vt:lpstr>
      <vt:lpstr>PMS(input_separate)</vt:lpstr>
      <vt:lpstr>PMS(calc_process)</vt:lpstr>
      <vt:lpstr>'PMS(calc_process)'!Print_Area</vt:lpstr>
      <vt:lpstr>'PMS(input)'!Print_Area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JP_SEC</cp:lastModifiedBy>
  <cp:revision/>
  <dcterms:created xsi:type="dcterms:W3CDTF">2012-01-13T02:28:29Z</dcterms:created>
  <dcterms:modified xsi:type="dcterms:W3CDTF">2022-07-05T05:38:55Z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0x010100C211D74D6178BC4D9F9CB4682A845950</vt:lpwstr>
  </property>
  <property fmtid="{D5CDD505-2E9C-101B-9397-08002B2CF9AE}" pid="3" name="MediaServiceImageTags">
    <vt:lpwstr/>
  </property>
</Properties>
</file>