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azabu\project\2016\P160262101_平成29年度二国間クレジット制度の効率的な運用のための検討・実施事業委託業務\02_作業\02_各種申請\02_Methodology\06_VN\VN_PM010(MUMSS漁船LED)\4_public input\"/>
    </mc:Choice>
  </mc:AlternateContent>
  <bookViews>
    <workbookView xWindow="-15" yWindow="5355" windowWidth="19260" windowHeight="6765" tabRatio="587"/>
  </bookViews>
  <sheets>
    <sheet name="PMS(input)" sheetId="30" r:id="rId1"/>
    <sheet name="PMS (input_separate_boat)" sheetId="32" r:id="rId2"/>
    <sheet name="PMS(calc_process)" sheetId="31" r:id="rId3"/>
  </sheets>
  <definedNames>
    <definedName name="_xlnm.Print_Area" localSheetId="2">'PMS(calc_process)'!$A$1:$I$26</definedName>
    <definedName name="_xlnm.Print_Area" localSheetId="0">'PMS(input)'!$A$1:$K$24</definedName>
    <definedName name="_xlnm.Print_Titles" localSheetId="1">'PMS (input_separate_boat)'!$1:$3</definedName>
  </definedNames>
  <calcPr calcId="152511"/>
</workbook>
</file>

<file path=xl/calcChain.xml><?xml version="1.0" encoding="utf-8"?>
<calcChain xmlns="http://schemas.openxmlformats.org/spreadsheetml/2006/main">
  <c r="E7" i="30" l="1"/>
  <c r="G17" i="31" l="1"/>
  <c r="G16" i="31"/>
  <c r="G15" i="31"/>
  <c r="G14" i="31"/>
  <c r="G21" i="31"/>
  <c r="I1" i="31" l="1"/>
  <c r="G20" i="31" l="1"/>
  <c r="G19" i="31" s="1"/>
  <c r="G13" i="31"/>
  <c r="G12" i="31" s="1"/>
  <c r="G11" i="31" s="1"/>
  <c r="G6" i="31" l="1"/>
  <c r="B19" i="30" s="1"/>
</calcChain>
</file>

<file path=xl/sharedStrings.xml><?xml version="1.0" encoding="utf-8"?>
<sst xmlns="http://schemas.openxmlformats.org/spreadsheetml/2006/main" count="137" uniqueCount="110">
  <si>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</si>
  <si>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</si>
  <si>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</si>
  <si>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</si>
  <si>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</si>
  <si>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</si>
  <si>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</si>
  <si>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</si>
  <si>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</si>
  <si>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</si>
  <si>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</si>
  <si>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</si>
  <si>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</si>
  <si>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</si>
  <si>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</si>
  <si>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</si>
  <si>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</si>
  <si>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</si>
  <si>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</si>
  <si>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</si>
  <si>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</si>
  <si>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</si>
  <si>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</si>
  <si>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</si>
  <si>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</si>
  <si>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</si>
  <si>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</si>
  <si>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</si>
  <si>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</si>
  <si>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</si>
  <si>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</si>
  <si>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</si>
  <si>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</si>
  <si>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</si>
  <si>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</si>
  <si>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</si>
  <si>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</si>
  <si>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</si>
  <si>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</si>
  <si>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</si>
  <si>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</si>
  <si>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 Proposed Methodology Spreadsheet Form (Calculation Process Sheet)</t>
    <phoneticPr fontId="2"/>
  </si>
  <si>
    <r>
      <t xml:space="preserve">JCM Proposed Methodology Spreadsheet Form (Input Sheet) </t>
    </r>
    <r>
      <rPr>
        <b/>
        <sz val="12"/>
        <color indexed="9"/>
        <rFont val="Arial"/>
        <family val="2"/>
      </rPr>
      <t xml:space="preserve">[Attachment to Proposed Methodology Form]  </t>
    </r>
    <phoneticPr fontId="2"/>
  </si>
  <si>
    <r>
      <t xml:space="preserve">Project emissions during the period </t>
    </r>
    <r>
      <rPr>
        <i/>
        <sz val="11"/>
        <color indexed="8"/>
        <rFont val="Arial"/>
        <family val="2"/>
      </rPr>
      <t>p</t>
    </r>
    <phoneticPr fontId="2"/>
  </si>
  <si>
    <r>
      <t>tCO</t>
    </r>
    <r>
      <rPr>
        <vertAlign val="subscript"/>
        <sz val="14"/>
        <color indexed="8"/>
        <rFont val="Arial"/>
        <family val="2"/>
      </rPr>
      <t>2</t>
    </r>
    <r>
      <rPr>
        <sz val="14"/>
        <color indexed="8"/>
        <rFont val="Arial"/>
        <family val="2"/>
      </rPr>
      <t>/p</t>
    </r>
    <phoneticPr fontId="2"/>
  </si>
  <si>
    <t>JCM_VN_F_PMS_ver02.0</t>
    <phoneticPr fontId="2"/>
  </si>
  <si>
    <t>i</t>
  </si>
  <si>
    <t>Index variable for each fishing boat</t>
    <phoneticPr fontId="21"/>
  </si>
  <si>
    <t>-</t>
  </si>
  <si>
    <t>MWh/p</t>
    <phoneticPr fontId="2"/>
  </si>
  <si>
    <t>Option C</t>
    <phoneticPr fontId="2"/>
  </si>
  <si>
    <t>Electricity meter</t>
    <phoneticPr fontId="2"/>
  </si>
  <si>
    <t>Measured with an electricity meter(s). Electricity meter readings at the beginning and end of each monitoring period will be documented with photographs showing clearly the meter readings and the date when the meter reading is taken.
In case a calibration certificate issued by an entity accredited under national/international standards is not provided, such electricity meters are required to be calibrated, unless the meters are installed and managed by the electrical utilities of Vietnam.</t>
    <phoneticPr fontId="2"/>
  </si>
  <si>
    <t>Measured continuously, recorded at least at the beginning and the end of the monitoring period</t>
    <phoneticPr fontId="2"/>
  </si>
  <si>
    <t>Rated electricity consumption of LED light of fishing boat</t>
    <phoneticPr fontId="2"/>
  </si>
  <si>
    <t>W</t>
    <phoneticPr fontId="2"/>
  </si>
  <si>
    <t>Nominal value derived from the manufacturer’s specs available on specification documents, the concerned product catalogs, specification documents or manufacturer’s websites.</t>
    <phoneticPr fontId="2"/>
  </si>
  <si>
    <t>Rated electricity consumption of reference lamp of fishing boat</t>
    <phoneticPr fontId="2"/>
  </si>
  <si>
    <t>W</t>
    <phoneticPr fontId="2"/>
  </si>
  <si>
    <t>Number of reference lamps, which has the equivalence to the design illuminance into an irradiated sea surface by one project LED light of fishing boat</t>
    <phoneticPr fontId="2"/>
  </si>
  <si>
    <t>-</t>
    <phoneticPr fontId="2"/>
  </si>
  <si>
    <t>Electricity</t>
    <phoneticPr fontId="2"/>
  </si>
  <si>
    <t>MWh/p</t>
    <phoneticPr fontId="2"/>
  </si>
  <si>
    <t>N/A</t>
  </si>
  <si>
    <t>-</t>
    <phoneticPr fontId="2"/>
  </si>
  <si>
    <t>W</t>
    <phoneticPr fontId="2"/>
  </si>
  <si>
    <t>Diesel</t>
    <phoneticPr fontId="2"/>
  </si>
  <si>
    <r>
      <t>tCO</t>
    </r>
    <r>
      <rPr>
        <vertAlign val="subscript"/>
        <sz val="11"/>
        <color indexed="8"/>
        <rFont val="Arial"/>
        <family val="2"/>
      </rPr>
      <t>2</t>
    </r>
    <r>
      <rPr>
        <sz val="11"/>
        <color indexed="8"/>
        <rFont val="Arial"/>
        <family val="2"/>
      </rPr>
      <t>/MWh</t>
    </r>
    <phoneticPr fontId="2"/>
  </si>
  <si>
    <t>Number of reference lamps, which has the equivalence to the design illuminance into an irradiated sea surface by one project LED light of fishing boat</t>
    <phoneticPr fontId="2"/>
  </si>
  <si>
    <r>
      <t>tCO</t>
    </r>
    <r>
      <rPr>
        <vertAlign val="subscript"/>
        <sz val="11"/>
        <color indexed="8"/>
        <rFont val="Arial"/>
        <family val="2"/>
      </rPr>
      <t>2</t>
    </r>
    <r>
      <rPr>
        <sz val="11"/>
        <color indexed="8"/>
        <rFont val="Arial"/>
        <family val="2"/>
      </rPr>
      <t>/p</t>
    </r>
    <phoneticPr fontId="2"/>
  </si>
  <si>
    <t>Electricity</t>
    <phoneticPr fontId="2"/>
  </si>
  <si>
    <t>MWh/p</t>
    <phoneticPr fontId="2"/>
  </si>
  <si>
    <t>Diesel</t>
    <phoneticPr fontId="2"/>
  </si>
  <si>
    <r>
      <t>ƩEC</t>
    </r>
    <r>
      <rPr>
        <i/>
        <vertAlign val="subscript"/>
        <sz val="11"/>
        <color indexed="8"/>
        <rFont val="Arial"/>
        <family val="2"/>
      </rPr>
      <t>PJ, i, p</t>
    </r>
    <phoneticPr fontId="2"/>
  </si>
  <si>
    <r>
      <t>PE</t>
    </r>
    <r>
      <rPr>
        <i/>
        <vertAlign val="subscript"/>
        <sz val="11"/>
        <color indexed="8"/>
        <rFont val="Arial"/>
        <family val="2"/>
      </rPr>
      <t>p</t>
    </r>
    <phoneticPr fontId="2"/>
  </si>
  <si>
    <r>
      <t>EF</t>
    </r>
    <r>
      <rPr>
        <i/>
        <vertAlign val="subscript"/>
        <sz val="11"/>
        <rFont val="Arial"/>
        <family val="2"/>
      </rPr>
      <t>CO2,captive</t>
    </r>
    <phoneticPr fontId="2"/>
  </si>
  <si>
    <t>Specification of reference lamps for fishing light used in Vietnam</t>
  </si>
  <si>
    <t>Number is calculated as the following steps.
1) Design illuminance of project fishing boat from light to sea surface
2) Calculate number of reference lamps</t>
  </si>
  <si>
    <t>Rated electricity consumption of reference lamp of fishing boat</t>
    <phoneticPr fontId="2"/>
  </si>
  <si>
    <t>Rated electricity consumption of reference lamp of fishing boat</t>
    <phoneticPr fontId="2"/>
  </si>
  <si>
    <t>W</t>
    <phoneticPr fontId="2"/>
  </si>
  <si>
    <t>Total electricity consumption by project LED lights during the period p</t>
    <phoneticPr fontId="2"/>
  </si>
  <si>
    <r>
      <t>ΣEC</t>
    </r>
    <r>
      <rPr>
        <i/>
        <vertAlign val="subscript"/>
        <sz val="14"/>
        <color rgb="FF000000"/>
        <rFont val="Arial"/>
        <family val="2"/>
      </rPr>
      <t>PJ, i, p</t>
    </r>
    <phoneticPr fontId="2"/>
  </si>
  <si>
    <r>
      <t>REC</t>
    </r>
    <r>
      <rPr>
        <i/>
        <vertAlign val="subscript"/>
        <sz val="14"/>
        <color rgb="FF000000"/>
        <rFont val="Arial"/>
        <family val="2"/>
      </rPr>
      <t>PJ</t>
    </r>
    <phoneticPr fontId="2"/>
  </si>
  <si>
    <r>
      <t>REC</t>
    </r>
    <r>
      <rPr>
        <i/>
        <vertAlign val="subscript"/>
        <sz val="14"/>
        <color rgb="FF000000"/>
        <rFont val="Arial"/>
        <family val="2"/>
      </rPr>
      <t>REF</t>
    </r>
    <phoneticPr fontId="2"/>
  </si>
  <si>
    <r>
      <t>EF</t>
    </r>
    <r>
      <rPr>
        <i/>
        <vertAlign val="subscript"/>
        <sz val="14"/>
        <color rgb="FF000000"/>
        <rFont val="Arial"/>
        <family val="2"/>
      </rPr>
      <t>CO2,captive</t>
    </r>
    <phoneticPr fontId="2"/>
  </si>
  <si>
    <r>
      <t>CO</t>
    </r>
    <r>
      <rPr>
        <vertAlign val="subscript"/>
        <sz val="14"/>
        <color rgb="FF000000"/>
        <rFont val="Arial"/>
        <family val="2"/>
      </rPr>
      <t>2</t>
    </r>
    <r>
      <rPr>
        <sz val="14"/>
        <color rgb="FF000000"/>
        <rFont val="Arial"/>
        <family val="2"/>
      </rPr>
      <t xml:space="preserve"> emission factor of the electricity consumed by the diesel-powered fishing boat</t>
    </r>
    <phoneticPr fontId="2"/>
  </si>
  <si>
    <r>
      <rPr>
        <sz val="12"/>
        <color rgb="FF000000"/>
        <rFont val="Arial"/>
        <family val="2"/>
      </rPr>
      <t>t</t>
    </r>
    <r>
      <rPr>
        <sz val="14"/>
        <color rgb="FF000000"/>
        <rFont val="Arial"/>
        <family val="2"/>
      </rPr>
      <t>CO</t>
    </r>
    <r>
      <rPr>
        <vertAlign val="subscript"/>
        <sz val="14"/>
        <color rgb="FF000000"/>
        <rFont val="Arial"/>
        <family val="2"/>
      </rPr>
      <t>2</t>
    </r>
    <r>
      <rPr>
        <sz val="14"/>
        <color rgb="FF000000"/>
        <rFont val="Arial"/>
        <family val="2"/>
      </rPr>
      <t>/MWh</t>
    </r>
    <phoneticPr fontId="2"/>
  </si>
  <si>
    <r>
      <t>“Table 2. Emission factors for diesel generator systems (in kg CO</t>
    </r>
    <r>
      <rPr>
        <vertAlign val="subscript"/>
        <sz val="14"/>
        <color rgb="FF000000"/>
        <rFont val="Arial"/>
        <family val="2"/>
      </rPr>
      <t>2</t>
    </r>
    <r>
      <rPr>
        <sz val="14"/>
        <color rgb="FF000000"/>
        <rFont val="Arial"/>
        <family val="2"/>
      </rPr>
      <t>/kWh) for three different levels of load factors” of CDM approved small scale methodology AMS-I.F.</t>
    </r>
    <phoneticPr fontId="2"/>
  </si>
  <si>
    <r>
      <t>N</t>
    </r>
    <r>
      <rPr>
        <i/>
        <vertAlign val="subscript"/>
        <sz val="14"/>
        <color rgb="FF000000"/>
        <rFont val="Arial"/>
        <family val="2"/>
      </rPr>
      <t>REF</t>
    </r>
    <phoneticPr fontId="2"/>
  </si>
  <si>
    <r>
      <t>EC</t>
    </r>
    <r>
      <rPr>
        <b/>
        <i/>
        <vertAlign val="subscript"/>
        <sz val="11"/>
        <color rgb="FF000000"/>
        <rFont val="Arial"/>
        <family val="2"/>
      </rPr>
      <t>PJ</t>
    </r>
    <r>
      <rPr>
        <b/>
        <i/>
        <vertAlign val="subscript"/>
        <sz val="8"/>
        <color rgb="FF000000"/>
        <rFont val="Arial"/>
        <family val="2"/>
      </rPr>
      <t>,i,p</t>
    </r>
    <phoneticPr fontId="21"/>
  </si>
  <si>
    <r>
      <t>Total electricity consumption by LED light</t>
    </r>
    <r>
      <rPr>
        <strike/>
        <sz val="11"/>
        <color rgb="FF000000"/>
        <rFont val="Arial"/>
        <family val="2"/>
      </rPr>
      <t>s</t>
    </r>
    <r>
      <rPr>
        <sz val="11"/>
        <color rgb="FF000000"/>
        <rFont val="Arial"/>
        <family val="2"/>
      </rPr>
      <t xml:space="preserve"> of fishing boat </t>
    </r>
    <r>
      <rPr>
        <i/>
        <sz val="11"/>
        <color rgb="FF000000"/>
        <rFont val="Arial"/>
        <family val="2"/>
      </rPr>
      <t>i</t>
    </r>
    <r>
      <rPr>
        <sz val="11"/>
        <color rgb="FF000000"/>
        <rFont val="Arial"/>
        <family val="2"/>
      </rPr>
      <t xml:space="preserve"> during the period</t>
    </r>
    <r>
      <rPr>
        <i/>
        <sz val="11"/>
        <color rgb="FF000000"/>
        <rFont val="Arial"/>
        <family val="2"/>
      </rPr>
      <t xml:space="preserve"> p</t>
    </r>
    <phoneticPr fontId="21"/>
  </si>
  <si>
    <t>MWh/p</t>
    <phoneticPr fontId="21"/>
  </si>
  <si>
    <r>
      <t xml:space="preserve">Emission reductions during the period </t>
    </r>
    <r>
      <rPr>
        <i/>
        <sz val="11"/>
        <color rgb="FF000000"/>
        <rFont val="Arial"/>
        <family val="2"/>
      </rPr>
      <t>p</t>
    </r>
    <phoneticPr fontId="2"/>
  </si>
  <si>
    <r>
      <t>tCO</t>
    </r>
    <r>
      <rPr>
        <vertAlign val="subscript"/>
        <sz val="11"/>
        <color rgb="FF000000"/>
        <rFont val="Arial"/>
        <family val="2"/>
      </rPr>
      <t>2</t>
    </r>
    <r>
      <rPr>
        <sz val="11"/>
        <color rgb="FF000000"/>
        <rFont val="Arial"/>
        <family val="2"/>
      </rPr>
      <t>/p</t>
    </r>
    <phoneticPr fontId="2"/>
  </si>
  <si>
    <r>
      <t>ER</t>
    </r>
    <r>
      <rPr>
        <i/>
        <vertAlign val="subscript"/>
        <sz val="11"/>
        <color rgb="FF000000"/>
        <rFont val="Arial"/>
        <family val="2"/>
      </rPr>
      <t>p</t>
    </r>
    <phoneticPr fontId="2"/>
  </si>
  <si>
    <r>
      <t xml:space="preserve">Reference emissions during the period </t>
    </r>
    <r>
      <rPr>
        <i/>
        <sz val="11"/>
        <color rgb="FF000000"/>
        <rFont val="Arial"/>
        <family val="2"/>
      </rPr>
      <t>p</t>
    </r>
    <phoneticPr fontId="2"/>
  </si>
  <si>
    <r>
      <t>RE</t>
    </r>
    <r>
      <rPr>
        <i/>
        <vertAlign val="subscript"/>
        <sz val="11"/>
        <color rgb="FF000000"/>
        <rFont val="Arial"/>
        <family val="2"/>
      </rPr>
      <t>p</t>
    </r>
    <phoneticPr fontId="2"/>
  </si>
  <si>
    <r>
      <t xml:space="preserve">Reference total electricity consumption of fishing boat by reference lamp during the period </t>
    </r>
    <r>
      <rPr>
        <i/>
        <sz val="11"/>
        <color rgb="FF000000"/>
        <rFont val="Arial"/>
        <family val="2"/>
      </rPr>
      <t>p</t>
    </r>
    <phoneticPr fontId="2"/>
  </si>
  <si>
    <r>
      <t>ƩEC</t>
    </r>
    <r>
      <rPr>
        <i/>
        <vertAlign val="subscript"/>
        <sz val="11"/>
        <color rgb="FF000000"/>
        <rFont val="Arial"/>
        <family val="2"/>
      </rPr>
      <t>REF, i, p</t>
    </r>
    <phoneticPr fontId="2"/>
  </si>
  <si>
    <r>
      <t>ƩEC</t>
    </r>
    <r>
      <rPr>
        <i/>
        <vertAlign val="subscript"/>
        <sz val="11"/>
        <color rgb="FF000000"/>
        <rFont val="Arial"/>
        <family val="2"/>
      </rPr>
      <t>PJ, i, p</t>
    </r>
    <phoneticPr fontId="2"/>
  </si>
  <si>
    <r>
      <t>REC</t>
    </r>
    <r>
      <rPr>
        <i/>
        <vertAlign val="subscript"/>
        <sz val="11"/>
        <color rgb="FF000000"/>
        <rFont val="Arial"/>
        <family val="2"/>
      </rPr>
      <t>REF</t>
    </r>
    <phoneticPr fontId="2"/>
  </si>
  <si>
    <r>
      <t>N</t>
    </r>
    <r>
      <rPr>
        <i/>
        <vertAlign val="subscript"/>
        <sz val="11"/>
        <color rgb="FF000000"/>
        <rFont val="Arial"/>
        <family val="2"/>
      </rPr>
      <t>REF</t>
    </r>
    <phoneticPr fontId="2"/>
  </si>
  <si>
    <r>
      <t>REC</t>
    </r>
    <r>
      <rPr>
        <i/>
        <vertAlign val="subscript"/>
        <sz val="11"/>
        <color rgb="FF000000"/>
        <rFont val="Arial"/>
        <family val="2"/>
      </rPr>
      <t>PJ</t>
    </r>
    <phoneticPr fontId="2"/>
  </si>
  <si>
    <r>
      <t>tCO</t>
    </r>
    <r>
      <rPr>
        <vertAlign val="subscript"/>
        <sz val="11"/>
        <color rgb="FF000000"/>
        <rFont val="Arial"/>
        <family val="2"/>
      </rPr>
      <t>2</t>
    </r>
    <r>
      <rPr>
        <sz val="11"/>
        <color rgb="FF000000"/>
        <rFont val="Arial"/>
        <family val="2"/>
      </rPr>
      <t>/MWh</t>
    </r>
    <phoneticPr fontId="2"/>
  </si>
  <si>
    <r>
      <t>EF</t>
    </r>
    <r>
      <rPr>
        <i/>
        <vertAlign val="subscript"/>
        <sz val="11"/>
        <color rgb="FF000000"/>
        <rFont val="Arial"/>
        <family val="2"/>
      </rPr>
      <t>CO2,captive</t>
    </r>
    <phoneticPr fontId="2"/>
  </si>
  <si>
    <r>
      <t>Total electricity consumption by LED lights</t>
    </r>
    <r>
      <rPr>
        <sz val="11"/>
        <color rgb="FF000000"/>
        <rFont val="Arial"/>
        <family val="2"/>
      </rPr>
      <t xml:space="preserve"> of fishing boat during the period </t>
    </r>
    <r>
      <rPr>
        <i/>
        <sz val="11"/>
        <color rgb="FF000000"/>
        <rFont val="Arial"/>
        <family val="2"/>
      </rPr>
      <t xml:space="preserve">p </t>
    </r>
    <phoneticPr fontId="2"/>
  </si>
  <si>
    <r>
      <t>CO</t>
    </r>
    <r>
      <rPr>
        <vertAlign val="subscript"/>
        <sz val="11"/>
        <color rgb="FF000000"/>
        <rFont val="Arial"/>
        <family val="2"/>
      </rPr>
      <t>2</t>
    </r>
    <r>
      <rPr>
        <sz val="11"/>
        <color rgb="FF000000"/>
        <rFont val="Arial"/>
        <family val="2"/>
      </rPr>
      <t xml:space="preserve"> emission factor of the</t>
    </r>
    <r>
      <rPr>
        <sz val="11"/>
        <color rgb="FF000000"/>
        <rFont val="Arial"/>
        <family val="2"/>
      </rPr>
      <t xml:space="preserve"> electricity consumed by the diesel-powered fishing boat</t>
    </r>
    <phoneticPr fontId="2"/>
  </si>
  <si>
    <r>
      <t xml:space="preserve">Total electricity consumption by LED lights of fishing boat during the period </t>
    </r>
    <r>
      <rPr>
        <i/>
        <sz val="11"/>
        <color rgb="FF000000"/>
        <rFont val="Arial"/>
        <family val="2"/>
      </rPr>
      <t xml:space="preserve">p </t>
    </r>
    <phoneticPr fontId="2"/>
  </si>
  <si>
    <r>
      <t>CO</t>
    </r>
    <r>
      <rPr>
        <vertAlign val="subscript"/>
        <sz val="11"/>
        <color rgb="FF000000"/>
        <rFont val="Arial"/>
        <family val="2"/>
      </rPr>
      <t>2</t>
    </r>
    <r>
      <rPr>
        <sz val="11"/>
        <color rgb="FF000000"/>
        <rFont val="Arial"/>
        <family val="2"/>
      </rPr>
      <t xml:space="preserve"> emission factor of the electricity consumed by the diesel-powered fishing boat</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</si>
</sst>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_ "/>
  </numFmts>
  <fonts count="39"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sz val="14"/>
      <color indexed="8"/>
      <name val="Arial"/>
      <family val="2"/>
    </font>
    <font>
      <b/>
      <vertAlign val="subscript"/>
      <sz val="14"/>
      <color indexed="9"/>
      <name val="Arial"/>
      <family val="2"/>
    </font>
    <font>
      <vertAlign val="subscript"/>
      <sz val="14"/>
      <color indexed="8"/>
      <name val="Arial"/>
      <family val="2"/>
    </font>
    <font>
      <i/>
      <sz val="11"/>
      <color indexed="8"/>
      <name val="Arial"/>
      <family val="2"/>
    </font>
    <font>
      <sz val="6"/>
      <name val="ＭＳ Ｐゴシック"/>
      <family val="3"/>
      <charset val="128"/>
      <scheme val="minor"/>
    </font>
    <font>
      <sz val="11"/>
      <color theme="1"/>
      <name val="Arial"/>
      <family val="2"/>
    </font>
    <font>
      <i/>
      <vertAlign val="subscript"/>
      <sz val="11"/>
      <color indexed="8"/>
      <name val="Arial"/>
      <family val="2"/>
    </font>
    <font>
      <i/>
      <sz val="11"/>
      <name val="Arial"/>
      <family val="2"/>
    </font>
    <font>
      <i/>
      <vertAlign val="subscript"/>
      <sz val="11"/>
      <name val="Arial"/>
      <family val="2"/>
    </font>
    <font>
      <i/>
      <sz val="14"/>
      <color rgb="FF000000"/>
      <name val="Arial"/>
      <family val="2"/>
    </font>
    <font>
      <i/>
      <vertAlign val="subscript"/>
      <sz val="14"/>
      <color rgb="FF000000"/>
      <name val="Arial"/>
      <family val="2"/>
    </font>
    <font>
      <sz val="14"/>
      <color rgb="FF000000"/>
      <name val="Arial"/>
      <family val="2"/>
    </font>
    <font>
      <vertAlign val="subscript"/>
      <sz val="14"/>
      <color rgb="FF000000"/>
      <name val="Arial"/>
      <family val="2"/>
    </font>
    <font>
      <sz val="12"/>
      <color rgb="FF000000"/>
      <name val="Arial"/>
      <family val="2"/>
    </font>
    <font>
      <b/>
      <i/>
      <sz val="11"/>
      <color rgb="FF000000"/>
      <name val="Arial"/>
      <family val="2"/>
    </font>
    <font>
      <b/>
      <i/>
      <vertAlign val="subscript"/>
      <sz val="11"/>
      <color rgb="FF000000"/>
      <name val="Arial"/>
      <family val="2"/>
    </font>
    <font>
      <b/>
      <i/>
      <vertAlign val="subscript"/>
      <sz val="8"/>
      <color rgb="FF000000"/>
      <name val="Arial"/>
      <family val="2"/>
    </font>
    <font>
      <sz val="11"/>
      <color rgb="FF000000"/>
      <name val="Arial"/>
      <family val="2"/>
    </font>
    <font>
      <strike/>
      <sz val="11"/>
      <color rgb="FF000000"/>
      <name val="Arial"/>
      <family val="2"/>
    </font>
    <font>
      <i/>
      <sz val="11"/>
      <color rgb="FF000000"/>
      <name val="Arial"/>
      <family val="2"/>
    </font>
    <font>
      <vertAlign val="subscript"/>
      <sz val="11"/>
      <color rgb="FF000000"/>
      <name val="Arial"/>
      <family val="2"/>
    </font>
    <font>
      <i/>
      <vertAlign val="subscript"/>
      <sz val="11"/>
      <color rgb="FF000000"/>
      <name val="Arial"/>
      <family val="2"/>
    </font>
  </fonts>
  <fills count="10">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indexed="31"/>
        <bgColor indexed="64"/>
      </patternFill>
    </fill>
    <fill>
      <patternFill patternType="solid">
        <fgColor theme="0"/>
        <bgColor indexed="64"/>
      </patternFill>
    </fill>
  </fills>
  <borders count="16">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64"/>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0">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8" fillId="0" borderId="0" xfId="0" applyFont="1">
      <alignment vertical="center"/>
    </xf>
    <xf numFmtId="0" fontId="3" fillId="0" borderId="0" xfId="0" applyFont="1" applyAlignment="1">
      <alignment horizontal="right" vertical="center"/>
    </xf>
    <xf numFmtId="0" fontId="12" fillId="0" borderId="0" xfId="0" applyFont="1" applyFill="1" applyBorder="1">
      <alignment vertical="center"/>
    </xf>
    <xf numFmtId="0" fontId="12" fillId="0" borderId="0" xfId="0" applyFont="1">
      <alignment vertical="center"/>
    </xf>
    <xf numFmtId="0" fontId="11" fillId="3" borderId="0" xfId="0" applyFont="1" applyFill="1" applyAlignment="1">
      <alignment vertical="center"/>
    </xf>
    <xf numFmtId="0" fontId="5" fillId="3" borderId="0" xfId="0" applyFont="1" applyFill="1" applyAlignment="1">
      <alignment vertical="center"/>
    </xf>
    <xf numFmtId="0" fontId="5" fillId="3" borderId="0" xfId="0" applyFont="1" applyFill="1" applyAlignment="1">
      <alignment horizontal="right" vertical="center"/>
    </xf>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17" fillId="5" borderId="2" xfId="0" applyFont="1" applyFill="1" applyBorder="1">
      <alignment vertical="center"/>
    </xf>
    <xf numFmtId="0" fontId="15" fillId="0" borderId="6" xfId="0" applyFont="1" applyFill="1" applyBorder="1">
      <alignmen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5" fillId="4" borderId="6" xfId="0" applyFont="1" applyFill="1" applyBorder="1" applyAlignment="1">
      <alignment horizontal="center" vertical="center" shrinkToFit="1"/>
    </xf>
    <xf numFmtId="0" fontId="3" fillId="0" borderId="6" xfId="0" applyFont="1" applyBorder="1">
      <alignment vertical="center"/>
    </xf>
    <xf numFmtId="0" fontId="3" fillId="0" borderId="6" xfId="0" applyFont="1" applyFill="1" applyBorder="1" applyAlignment="1">
      <alignment horizontal="left" vertical="center"/>
    </xf>
    <xf numFmtId="0" fontId="3" fillId="0" borderId="6" xfId="0" applyFont="1" applyFill="1" applyBorder="1">
      <alignment vertical="center"/>
    </xf>
    <xf numFmtId="0" fontId="7" fillId="0" borderId="6" xfId="0" applyFont="1" applyFill="1" applyBorder="1">
      <alignment vertical="center"/>
    </xf>
    <xf numFmtId="0" fontId="3" fillId="0" borderId="6" xfId="0" applyFont="1" applyBorder="1" applyAlignment="1">
      <alignment horizontal="left" vertical="center"/>
    </xf>
    <xf numFmtId="0" fontId="3" fillId="6" borderId="6" xfId="0" applyFont="1" applyFill="1" applyBorder="1" applyAlignment="1">
      <alignment vertical="center"/>
    </xf>
    <xf numFmtId="38" fontId="3" fillId="0" borderId="6" xfId="0" applyNumberFormat="1" applyFont="1" applyFill="1" applyBorder="1">
      <alignment vertical="center"/>
    </xf>
    <xf numFmtId="0" fontId="5"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0" xfId="0" applyFont="1" applyFill="1" applyBorder="1" applyAlignment="1">
      <alignment vertical="center"/>
    </xf>
    <xf numFmtId="0" fontId="3" fillId="6" borderId="12" xfId="0" applyFont="1" applyFill="1" applyBorder="1">
      <alignment vertical="center"/>
    </xf>
    <xf numFmtId="0" fontId="22" fillId="0" borderId="0" xfId="0" applyFont="1">
      <alignment vertical="center"/>
    </xf>
    <xf numFmtId="0" fontId="22" fillId="0" borderId="0" xfId="0" applyFont="1" applyAlignment="1">
      <alignment vertical="center" wrapText="1"/>
    </xf>
    <xf numFmtId="0" fontId="22" fillId="0" borderId="0" xfId="0" applyFont="1" applyAlignment="1">
      <alignment horizontal="center" vertical="center"/>
    </xf>
    <xf numFmtId="2" fontId="22" fillId="0" borderId="0" xfId="0" applyNumberFormat="1" applyFont="1">
      <alignment vertical="center"/>
    </xf>
    <xf numFmtId="0" fontId="9" fillId="4" borderId="3" xfId="0" applyFont="1" applyFill="1" applyBorder="1" applyAlignment="1">
      <alignment horizontal="center" vertical="center" wrapText="1"/>
    </xf>
    <xf numFmtId="0" fontId="20" fillId="0" borderId="6" xfId="0" applyFont="1" applyBorder="1" applyAlignment="1">
      <alignment horizontal="center" vertical="center"/>
    </xf>
    <xf numFmtId="0" fontId="24" fillId="9" borderId="1" xfId="0" applyFont="1" applyFill="1" applyBorder="1" applyAlignment="1">
      <alignment horizontal="center" vertical="center"/>
    </xf>
    <xf numFmtId="0" fontId="26" fillId="5" borderId="1" xfId="0" applyFont="1" applyFill="1" applyBorder="1">
      <alignment vertical="center"/>
    </xf>
    <xf numFmtId="0" fontId="28" fillId="5" borderId="1" xfId="0" applyFont="1" applyFill="1" applyBorder="1" applyAlignment="1">
      <alignment vertical="center" wrapText="1"/>
    </xf>
    <xf numFmtId="0" fontId="28" fillId="5" borderId="1" xfId="0" quotePrefix="1" applyFont="1" applyFill="1" applyBorder="1" applyAlignment="1">
      <alignment horizontal="center" vertical="center"/>
    </xf>
    <xf numFmtId="38" fontId="28" fillId="2" borderId="1" xfId="1" applyFont="1" applyFill="1" applyBorder="1">
      <alignment vertical="center"/>
    </xf>
    <xf numFmtId="0" fontId="28" fillId="5" borderId="1" xfId="0" applyFont="1" applyFill="1" applyBorder="1">
      <alignment vertical="center"/>
    </xf>
    <xf numFmtId="0" fontId="28" fillId="0" borderId="1" xfId="0" applyFont="1" applyFill="1" applyBorder="1" applyAlignment="1">
      <alignment vertical="center" wrapText="1"/>
    </xf>
    <xf numFmtId="0" fontId="28" fillId="2" borderId="1" xfId="0" applyFont="1" applyFill="1" applyBorder="1" applyAlignment="1">
      <alignment vertical="center" wrapText="1"/>
    </xf>
    <xf numFmtId="0" fontId="28" fillId="0" borderId="1" xfId="0" applyFont="1" applyBorder="1">
      <alignment vertical="center"/>
    </xf>
    <xf numFmtId="0" fontId="31" fillId="8" borderId="1" xfId="0" applyFont="1" applyFill="1" applyBorder="1" applyAlignment="1">
      <alignment horizontal="center" vertical="center" wrapText="1"/>
    </xf>
    <xf numFmtId="0" fontId="31" fillId="8" borderId="1" xfId="0" applyFont="1" applyFill="1" applyBorder="1" applyAlignment="1">
      <alignment horizontal="center" vertical="center"/>
    </xf>
    <xf numFmtId="0" fontId="34" fillId="8" borderId="1" xfId="0" applyFont="1" applyFill="1" applyBorder="1" applyAlignment="1">
      <alignment horizontal="center" vertical="center" wrapText="1"/>
    </xf>
    <xf numFmtId="0" fontId="34" fillId="0" borderId="13" xfId="0" applyFont="1" applyBorder="1" applyAlignment="1">
      <alignment horizontal="center" vertical="center"/>
    </xf>
    <xf numFmtId="2" fontId="34" fillId="0" borderId="13" xfId="0" applyNumberFormat="1" applyFont="1" applyBorder="1">
      <alignment vertical="center"/>
    </xf>
    <xf numFmtId="0" fontId="34" fillId="6" borderId="6" xfId="0" applyFont="1" applyFill="1" applyBorder="1">
      <alignment vertical="center"/>
    </xf>
    <xf numFmtId="0" fontId="34" fillId="0" borderId="6" xfId="0" applyFont="1" applyBorder="1">
      <alignment vertical="center"/>
    </xf>
    <xf numFmtId="0" fontId="36" fillId="0" borderId="6" xfId="0" applyFont="1" applyFill="1" applyBorder="1" applyAlignment="1">
      <alignment horizontal="center" vertical="center"/>
    </xf>
    <xf numFmtId="0" fontId="34" fillId="6" borderId="7" xfId="0" applyFont="1" applyFill="1" applyBorder="1">
      <alignment vertical="center"/>
    </xf>
    <xf numFmtId="0" fontId="34" fillId="6" borderId="8" xfId="0" applyFont="1" applyFill="1" applyBorder="1">
      <alignment vertical="center"/>
    </xf>
    <xf numFmtId="0" fontId="34" fillId="6" borderId="9" xfId="0" applyFont="1" applyFill="1" applyBorder="1">
      <alignment vertical="center"/>
    </xf>
    <xf numFmtId="0" fontId="34" fillId="0" borderId="6" xfId="0" applyFont="1" applyFill="1" applyBorder="1" applyAlignment="1">
      <alignment horizontal="left" vertical="center"/>
    </xf>
    <xf numFmtId="0" fontId="34" fillId="0" borderId="6" xfId="0" applyFont="1" applyFill="1" applyBorder="1">
      <alignment vertical="center"/>
    </xf>
    <xf numFmtId="0" fontId="34" fillId="0" borderId="6" xfId="0" applyFont="1" applyBorder="1" applyAlignment="1">
      <alignment horizontal="center" vertical="center"/>
    </xf>
    <xf numFmtId="0" fontId="34" fillId="0" borderId="6" xfId="0" applyFont="1" applyFill="1" applyBorder="1" applyAlignment="1">
      <alignment horizontal="center" vertical="center"/>
    </xf>
    <xf numFmtId="0" fontId="34" fillId="6" borderId="10" xfId="0" applyFont="1" applyFill="1" applyBorder="1">
      <alignment vertical="center"/>
    </xf>
    <xf numFmtId="0" fontId="36" fillId="0" borderId="6" xfId="0" applyFont="1" applyBorder="1" applyAlignment="1">
      <alignment horizontal="center" vertical="center"/>
    </xf>
    <xf numFmtId="0" fontId="34" fillId="6" borderId="12" xfId="0" applyFont="1" applyFill="1" applyBorder="1">
      <alignment vertical="center"/>
    </xf>
    <xf numFmtId="38" fontId="34" fillId="0" borderId="6" xfId="0" applyNumberFormat="1" applyFont="1" applyFill="1" applyBorder="1">
      <alignment vertical="center"/>
    </xf>
    <xf numFmtId="0" fontId="34" fillId="5" borderId="7" xfId="0" applyFont="1" applyFill="1" applyBorder="1" applyAlignment="1">
      <alignment horizontal="left" vertical="center"/>
    </xf>
    <xf numFmtId="0" fontId="34" fillId="5" borderId="8" xfId="0" applyFont="1" applyFill="1" applyBorder="1" applyAlignment="1">
      <alignment horizontal="left" vertical="center" wrapText="1"/>
    </xf>
    <xf numFmtId="0" fontId="34" fillId="5" borderId="9" xfId="0" applyFont="1" applyFill="1" applyBorder="1" applyAlignment="1">
      <alignment horizontal="left" vertical="center" wrapText="1"/>
    </xf>
    <xf numFmtId="0" fontId="34" fillId="6" borderId="11" xfId="0" applyFont="1" applyFill="1" applyBorder="1">
      <alignment vertical="center"/>
    </xf>
    <xf numFmtId="0" fontId="36" fillId="9" borderId="1" xfId="0" applyFont="1" applyFill="1" applyBorder="1" applyAlignment="1">
      <alignment horizontal="center" vertical="center"/>
    </xf>
    <xf numFmtId="0" fontId="34" fillId="7" borderId="6" xfId="0" applyFont="1" applyFill="1" applyBorder="1" applyAlignment="1">
      <alignment vertical="center" wrapText="1"/>
    </xf>
    <xf numFmtId="177" fontId="34" fillId="7" borderId="6" xfId="0" applyNumberFormat="1" applyFont="1" applyFill="1" applyBorder="1" applyAlignment="1">
      <alignment horizontal="right" vertical="center"/>
    </xf>
    <xf numFmtId="0" fontId="34" fillId="7" borderId="6" xfId="0" applyFont="1" applyFill="1" applyBorder="1">
      <alignment vertical="center"/>
    </xf>
    <xf numFmtId="0" fontId="36" fillId="7" borderId="1" xfId="0" applyFont="1" applyFill="1" applyBorder="1" applyAlignment="1">
      <alignment horizontal="center" vertical="center"/>
    </xf>
    <xf numFmtId="176" fontId="34" fillId="7" borderId="6" xfId="0" applyNumberFormat="1" applyFont="1" applyFill="1" applyBorder="1" applyAlignment="1">
      <alignment horizontal="right" vertical="center"/>
    </xf>
    <xf numFmtId="0" fontId="36" fillId="7" borderId="6" xfId="0" applyFont="1" applyFill="1" applyBorder="1" applyAlignment="1">
      <alignment horizontal="center" vertical="center"/>
    </xf>
    <xf numFmtId="0" fontId="9" fillId="4" borderId="1"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28" fillId="0" borderId="14"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14" xfId="0" quotePrefix="1" applyFont="1" applyBorder="1" applyAlignment="1">
      <alignment horizontal="left" vertical="center" wrapText="1"/>
    </xf>
    <xf numFmtId="0" fontId="28" fillId="0" borderId="15" xfId="0" quotePrefix="1" applyFont="1" applyBorder="1" applyAlignment="1">
      <alignment horizontal="left" vertical="center" wrapText="1"/>
    </xf>
    <xf numFmtId="0" fontId="28" fillId="0" borderId="2" xfId="0" quotePrefix="1" applyFont="1" applyBorder="1" applyAlignment="1">
      <alignment horizontal="left" vertical="center" wrapText="1"/>
    </xf>
    <xf numFmtId="0" fontId="9" fillId="4" borderId="3" xfId="0" applyFont="1" applyFill="1" applyBorder="1" applyAlignment="1">
      <alignment horizontal="center" vertical="center"/>
    </xf>
    <xf numFmtId="38" fontId="16" fillId="2" borderId="4" xfId="1" applyFont="1" applyFill="1" applyBorder="1" applyAlignment="1">
      <alignment horizontal="right" vertical="center"/>
    </xf>
    <xf numFmtId="38" fontId="16" fillId="2" borderId="5" xfId="1" applyFont="1" applyFill="1" applyBorder="1" applyAlignment="1">
      <alignment horizontal="right" vertical="center"/>
    </xf>
    <xf numFmtId="0" fontId="28" fillId="5" borderId="14" xfId="0" applyFont="1" applyFill="1" applyBorder="1" applyAlignment="1">
      <alignment vertical="center" wrapText="1"/>
    </xf>
    <xf numFmtId="0" fontId="28" fillId="5" borderId="2" xfId="0" applyFont="1" applyFill="1" applyBorder="1" applyAlignment="1">
      <alignment vertical="center" wrapText="1"/>
    </xf>
    <xf numFmtId="0" fontId="15" fillId="0" borderId="6" xfId="0" applyFont="1" applyFill="1" applyBorder="1" applyAlignment="1">
      <alignment vertical="center" wrapText="1"/>
    </xf>
    <xf numFmtId="0" fontId="28" fillId="0" borderId="14" xfId="0" applyFont="1" applyBorder="1" applyAlignment="1">
      <alignment horizontal="left" vertical="center" wrapText="1"/>
    </xf>
    <xf numFmtId="0" fontId="28" fillId="0" borderId="15" xfId="0" applyFont="1" applyBorder="1" applyAlignment="1">
      <alignment horizontal="left" vertical="center" wrapText="1"/>
    </xf>
    <xf numFmtId="0" fontId="28" fillId="0" borderId="2" xfId="0" applyFont="1" applyBorder="1" applyAlignment="1">
      <alignment horizontal="left" vertical="center" wrapText="1"/>
    </xf>
    <xf numFmtId="0" fontId="34" fillId="5" borderId="7" xfId="0" applyFont="1" applyFill="1" applyBorder="1" applyAlignment="1">
      <alignment vertical="center" wrapText="1"/>
    </xf>
    <xf numFmtId="0" fontId="34" fillId="5" borderId="8" xfId="0" applyFont="1" applyFill="1" applyBorder="1" applyAlignment="1">
      <alignment vertical="center" wrapText="1"/>
    </xf>
    <xf numFmtId="0" fontId="34" fillId="5" borderId="9" xfId="0" applyFont="1" applyFill="1" applyBorder="1" applyAlignment="1">
      <alignment vertical="center" wrapText="1"/>
    </xf>
    <xf numFmtId="0" fontId="10" fillId="3" borderId="0" xfId="0" applyFont="1" applyFill="1" applyAlignment="1">
      <alignment vertical="center"/>
    </xf>
    <xf numFmtId="0" fontId="8" fillId="3" borderId="0" xfId="0" applyFont="1" applyFill="1" applyAlignment="1">
      <alignment horizontal="right" vertical="center"/>
    </xf>
    <xf numFmtId="0" fontId="10" fillId="3" borderId="0" xfId="0" applyFont="1" applyFill="1" applyAlignment="1">
      <alignment horizontal="right" vertical="center"/>
    </xf>
    <xf numFmtId="0" fontId="34" fillId="5" borderId="7" xfId="0" applyFont="1" applyFill="1" applyBorder="1" applyAlignment="1">
      <alignment horizontal="left" vertical="center" wrapText="1"/>
    </xf>
    <xf numFmtId="0" fontId="34" fillId="5" borderId="8" xfId="0" applyFont="1" applyFill="1" applyBorder="1" applyAlignment="1">
      <alignment horizontal="left" vertical="center" wrapText="1"/>
    </xf>
    <xf numFmtId="0" fontId="34" fillId="5" borderId="9"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4"/>
  <sheetViews>
    <sheetView showGridLines="0" tabSelected="1" view="pageBreakPreview" zoomScale="60" zoomScaleNormal="60" workbookViewId="0"/>
  </sheetViews>
  <sheetFormatPr defaultRowHeight="14.25" x14ac:dyDescent="0.15"/>
  <cols>
    <col min="1" max="1" width="3.625" style="1" customWidth="1"/>
    <col min="2" max="2" width="15.625" style="1" customWidth="1"/>
    <col min="3" max="3" width="16.875" style="1" customWidth="1"/>
    <col min="4" max="4" width="32.25" style="1" customWidth="1"/>
    <col min="5" max="5" width="14.125" style="1" customWidth="1"/>
    <col min="6" max="6" width="13.125" style="1" customWidth="1"/>
    <col min="7" max="7" width="15.5" style="1" customWidth="1"/>
    <col min="8" max="8" width="21.375" style="1" customWidth="1"/>
    <col min="9" max="9" width="63.5" style="1" customWidth="1"/>
    <col min="10" max="10" width="15.75" style="1" customWidth="1"/>
    <col min="11" max="11" width="14.625" style="1" customWidth="1"/>
    <col min="12" max="16384" width="9" style="1"/>
  </cols>
  <sheetData>
    <row r="1" spans="1:11" ht="18" customHeight="1" x14ac:dyDescent="0.15">
      <c r="K1" s="14" t="s">
        <v>45</v>
      </c>
    </row>
    <row r="2" spans="1:11" ht="27.75" customHeight="1" x14ac:dyDescent="0.15">
      <c r="A2" s="17" t="s">
        <v>42</v>
      </c>
      <c r="B2" s="18"/>
      <c r="C2" s="18"/>
      <c r="D2" s="18"/>
      <c r="E2" s="18"/>
      <c r="F2" s="18"/>
      <c r="G2" s="18"/>
      <c r="H2" s="18"/>
      <c r="I2" s="18"/>
      <c r="J2" s="18"/>
      <c r="K2" s="19"/>
    </row>
    <row r="4" spans="1:11" ht="18.75" customHeight="1" x14ac:dyDescent="0.15">
      <c r="A4" s="15" t="s">
        <v>9</v>
      </c>
      <c r="B4" s="6"/>
    </row>
    <row r="5" spans="1:11" ht="18.75" customHeight="1" x14ac:dyDescent="0.15">
      <c r="A5" s="6"/>
      <c r="B5" s="20" t="s">
        <v>13</v>
      </c>
      <c r="C5" s="20" t="s">
        <v>14</v>
      </c>
      <c r="D5" s="20" t="s">
        <v>15</v>
      </c>
      <c r="E5" s="20" t="s">
        <v>16</v>
      </c>
      <c r="F5" s="20" t="s">
        <v>17</v>
      </c>
      <c r="G5" s="20" t="s">
        <v>18</v>
      </c>
      <c r="H5" s="20" t="s">
        <v>19</v>
      </c>
      <c r="I5" s="20" t="s">
        <v>20</v>
      </c>
      <c r="J5" s="20" t="s">
        <v>21</v>
      </c>
      <c r="K5" s="20" t="s">
        <v>22</v>
      </c>
    </row>
    <row r="6" spans="1:11" s="10" customFormat="1" ht="39" customHeight="1" x14ac:dyDescent="0.15">
      <c r="B6" s="20" t="s">
        <v>23</v>
      </c>
      <c r="C6" s="20" t="s">
        <v>24</v>
      </c>
      <c r="D6" s="20" t="s">
        <v>25</v>
      </c>
      <c r="E6" s="20" t="s">
        <v>26</v>
      </c>
      <c r="F6" s="20" t="s">
        <v>27</v>
      </c>
      <c r="G6" s="20" t="s">
        <v>28</v>
      </c>
      <c r="H6" s="20" t="s">
        <v>29</v>
      </c>
      <c r="I6" s="20" t="s">
        <v>30</v>
      </c>
      <c r="J6" s="20" t="s">
        <v>31</v>
      </c>
      <c r="K6" s="20" t="s">
        <v>32</v>
      </c>
    </row>
    <row r="7" spans="1:11" ht="245.25" customHeight="1" x14ac:dyDescent="0.15">
      <c r="B7" s="49">
        <v>1</v>
      </c>
      <c r="C7" s="47" t="s">
        <v>82</v>
      </c>
      <c r="D7" s="48" t="s">
        <v>81</v>
      </c>
      <c r="E7" s="50">
        <f>SUM('PMS (input_separate_boat)'!B4:B103)</f>
        <v>0</v>
      </c>
      <c r="F7" s="51" t="s">
        <v>49</v>
      </c>
      <c r="G7" s="52" t="s">
        <v>50</v>
      </c>
      <c r="H7" s="52" t="s">
        <v>51</v>
      </c>
      <c r="I7" s="53" t="s">
        <v>52</v>
      </c>
      <c r="J7" s="53" t="s">
        <v>53</v>
      </c>
      <c r="K7" s="53"/>
    </row>
    <row r="8" spans="1:11" ht="8.25" customHeight="1" x14ac:dyDescent="0.15"/>
    <row r="9" spans="1:11" ht="20.100000000000001" customHeight="1" x14ac:dyDescent="0.15">
      <c r="A9" s="15" t="s">
        <v>10</v>
      </c>
    </row>
    <row r="10" spans="1:11" ht="20.100000000000001" customHeight="1" x14ac:dyDescent="0.15">
      <c r="B10" s="20" t="s">
        <v>13</v>
      </c>
      <c r="C10" s="85" t="s">
        <v>14</v>
      </c>
      <c r="D10" s="85"/>
      <c r="E10" s="20" t="s">
        <v>15</v>
      </c>
      <c r="F10" s="20" t="s">
        <v>16</v>
      </c>
      <c r="G10" s="85" t="s">
        <v>17</v>
      </c>
      <c r="H10" s="85"/>
      <c r="I10" s="85"/>
      <c r="J10" s="85" t="s">
        <v>18</v>
      </c>
      <c r="K10" s="85"/>
    </row>
    <row r="11" spans="1:11" ht="39" customHeight="1" x14ac:dyDescent="0.15">
      <c r="B11" s="44" t="s">
        <v>24</v>
      </c>
      <c r="C11" s="86" t="s">
        <v>25</v>
      </c>
      <c r="D11" s="86"/>
      <c r="E11" s="44" t="s">
        <v>26</v>
      </c>
      <c r="F11" s="44" t="s">
        <v>27</v>
      </c>
      <c r="G11" s="86" t="s">
        <v>29</v>
      </c>
      <c r="H11" s="86"/>
      <c r="I11" s="86"/>
      <c r="J11" s="86" t="s">
        <v>32</v>
      </c>
      <c r="K11" s="86"/>
    </row>
    <row r="12" spans="1:11" ht="51" customHeight="1" x14ac:dyDescent="0.15">
      <c r="B12" s="47" t="s">
        <v>83</v>
      </c>
      <c r="C12" s="95" t="s">
        <v>54</v>
      </c>
      <c r="D12" s="96"/>
      <c r="E12" s="54"/>
      <c r="F12" s="51" t="s">
        <v>55</v>
      </c>
      <c r="G12" s="89" t="s">
        <v>56</v>
      </c>
      <c r="H12" s="90"/>
      <c r="I12" s="91"/>
      <c r="J12" s="87"/>
      <c r="K12" s="88"/>
    </row>
    <row r="13" spans="1:11" ht="51" customHeight="1" x14ac:dyDescent="0.15">
      <c r="B13" s="47" t="s">
        <v>84</v>
      </c>
      <c r="C13" s="95" t="s">
        <v>57</v>
      </c>
      <c r="D13" s="96"/>
      <c r="E13" s="54"/>
      <c r="F13" s="51" t="s">
        <v>58</v>
      </c>
      <c r="G13" s="89" t="s">
        <v>76</v>
      </c>
      <c r="H13" s="90"/>
      <c r="I13" s="91"/>
      <c r="J13" s="87"/>
      <c r="K13" s="88"/>
    </row>
    <row r="14" spans="1:11" ht="51" customHeight="1" x14ac:dyDescent="0.15">
      <c r="B14" s="47" t="s">
        <v>85</v>
      </c>
      <c r="C14" s="95" t="s">
        <v>86</v>
      </c>
      <c r="D14" s="96"/>
      <c r="E14" s="54"/>
      <c r="F14" s="51" t="s">
        <v>87</v>
      </c>
      <c r="G14" s="98" t="s">
        <v>88</v>
      </c>
      <c r="H14" s="99"/>
      <c r="I14" s="100"/>
      <c r="J14" s="87"/>
      <c r="K14" s="88"/>
    </row>
    <row r="15" spans="1:11" ht="81" customHeight="1" x14ac:dyDescent="0.15">
      <c r="B15" s="47" t="s">
        <v>89</v>
      </c>
      <c r="C15" s="95" t="s">
        <v>59</v>
      </c>
      <c r="D15" s="96"/>
      <c r="E15" s="54"/>
      <c r="F15" s="51" t="s">
        <v>60</v>
      </c>
      <c r="G15" s="98" t="s">
        <v>77</v>
      </c>
      <c r="H15" s="99"/>
      <c r="I15" s="100"/>
      <c r="J15" s="87"/>
      <c r="K15" s="88"/>
    </row>
    <row r="16" spans="1:11" ht="6.75" customHeight="1" x14ac:dyDescent="0.15"/>
    <row r="17" spans="1:10" ht="18.75" customHeight="1" x14ac:dyDescent="0.15">
      <c r="A17" s="16" t="s">
        <v>11</v>
      </c>
      <c r="B17" s="4"/>
    </row>
    <row r="18" spans="1:10" ht="21.75" thickBot="1" x14ac:dyDescent="0.2">
      <c r="B18" s="92" t="s">
        <v>39</v>
      </c>
      <c r="C18" s="92"/>
      <c r="D18" s="21" t="s">
        <v>27</v>
      </c>
    </row>
    <row r="19" spans="1:10" ht="21.75" thickBot="1" x14ac:dyDescent="0.2">
      <c r="B19" s="93" t="e">
        <f>ROUNDDOWN('PMS(calc_process)'!G6, 0)</f>
        <v>#DIV/0!</v>
      </c>
      <c r="C19" s="94"/>
      <c r="D19" s="22" t="s">
        <v>44</v>
      </c>
    </row>
    <row r="20" spans="1:10" ht="20.100000000000001" customHeight="1" x14ac:dyDescent="0.15">
      <c r="B20" s="5"/>
      <c r="C20" s="5"/>
      <c r="F20" s="11"/>
      <c r="G20" s="11"/>
    </row>
    <row r="21" spans="1:10" ht="18.75" customHeight="1" x14ac:dyDescent="0.15">
      <c r="A21" s="15" t="s">
        <v>12</v>
      </c>
    </row>
    <row r="22" spans="1:10" ht="18" customHeight="1" x14ac:dyDescent="0.15">
      <c r="B22" s="23" t="s">
        <v>34</v>
      </c>
      <c r="C22" s="97" t="s">
        <v>35</v>
      </c>
      <c r="D22" s="97"/>
      <c r="E22" s="97"/>
      <c r="F22" s="97"/>
      <c r="G22" s="97"/>
      <c r="H22" s="97"/>
      <c r="I22" s="97"/>
      <c r="J22" s="12"/>
    </row>
    <row r="23" spans="1:10" ht="18" customHeight="1" x14ac:dyDescent="0.15">
      <c r="B23" s="23" t="s">
        <v>33</v>
      </c>
      <c r="C23" s="97" t="s">
        <v>36</v>
      </c>
      <c r="D23" s="97"/>
      <c r="E23" s="97"/>
      <c r="F23" s="97"/>
      <c r="G23" s="97"/>
      <c r="H23" s="97"/>
      <c r="I23" s="97"/>
      <c r="J23" s="12"/>
    </row>
    <row r="24" spans="1:10" ht="18" customHeight="1" x14ac:dyDescent="0.15">
      <c r="B24" s="23" t="s">
        <v>37</v>
      </c>
      <c r="C24" s="97" t="s">
        <v>38</v>
      </c>
      <c r="D24" s="97"/>
      <c r="E24" s="97"/>
      <c r="F24" s="97"/>
      <c r="G24" s="97"/>
      <c r="H24" s="97"/>
      <c r="I24" s="97"/>
      <c r="J24" s="12"/>
    </row>
  </sheetData>
  <mergeCells count="23">
    <mergeCell ref="J13:K13"/>
    <mergeCell ref="J14:K14"/>
    <mergeCell ref="J15:K15"/>
    <mergeCell ref="C23:I23"/>
    <mergeCell ref="C24:I24"/>
    <mergeCell ref="C22:I22"/>
    <mergeCell ref="G13:I13"/>
    <mergeCell ref="G14:I14"/>
    <mergeCell ref="G15:I15"/>
    <mergeCell ref="C10:D10"/>
    <mergeCell ref="C11:D11"/>
    <mergeCell ref="B18:C18"/>
    <mergeCell ref="B19:C19"/>
    <mergeCell ref="C12:D12"/>
    <mergeCell ref="C13:D13"/>
    <mergeCell ref="C14:D14"/>
    <mergeCell ref="C15:D15"/>
    <mergeCell ref="J10:K10"/>
    <mergeCell ref="J11:K11"/>
    <mergeCell ref="J12:K12"/>
    <mergeCell ref="G10:I10"/>
    <mergeCell ref="G11:I11"/>
    <mergeCell ref="G12:I12"/>
  </mergeCells>
  <phoneticPr fontId="2"/>
  <pageMargins left="0.70866141732283472" right="0.70866141732283472" top="0.74803149606299213" bottom="0.74803149606299213" header="0.31496062992125984" footer="0.31496062992125984"/>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3"/>
  <sheetViews>
    <sheetView view="pageBreakPreview" zoomScale="80" zoomScaleNormal="100" zoomScaleSheetLayoutView="80" workbookViewId="0"/>
  </sheetViews>
  <sheetFormatPr defaultRowHeight="14.25" x14ac:dyDescent="0.15"/>
  <cols>
    <col min="1" max="1" width="18.125" style="42" customWidth="1"/>
    <col min="2" max="2" width="19.625" style="43" customWidth="1"/>
    <col min="3" max="16384" width="9" style="40"/>
  </cols>
  <sheetData>
    <row r="1" spans="1:2" ht="17.25" x14ac:dyDescent="0.15">
      <c r="A1" s="55" t="s">
        <v>46</v>
      </c>
      <c r="B1" s="56" t="s">
        <v>90</v>
      </c>
    </row>
    <row r="2" spans="1:2" s="41" customFormat="1" ht="57" x14ac:dyDescent="0.15">
      <c r="A2" s="57" t="s">
        <v>47</v>
      </c>
      <c r="B2" s="57" t="s">
        <v>91</v>
      </c>
    </row>
    <row r="3" spans="1:2" x14ac:dyDescent="0.15">
      <c r="A3" s="57" t="s">
        <v>48</v>
      </c>
      <c r="B3" s="57" t="s">
        <v>92</v>
      </c>
    </row>
    <row r="4" spans="1:2" x14ac:dyDescent="0.15">
      <c r="A4" s="58">
        <v>1</v>
      </c>
      <c r="B4" s="59"/>
    </row>
    <row r="5" spans="1:2" x14ac:dyDescent="0.15">
      <c r="A5" s="58">
        <v>2</v>
      </c>
      <c r="B5" s="59"/>
    </row>
    <row r="6" spans="1:2" x14ac:dyDescent="0.15">
      <c r="A6" s="58">
        <v>3</v>
      </c>
      <c r="B6" s="59"/>
    </row>
    <row r="7" spans="1:2" x14ac:dyDescent="0.15">
      <c r="A7" s="58">
        <v>4</v>
      </c>
      <c r="B7" s="59"/>
    </row>
    <row r="8" spans="1:2" x14ac:dyDescent="0.15">
      <c r="A8" s="58">
        <v>5</v>
      </c>
      <c r="B8" s="59"/>
    </row>
    <row r="9" spans="1:2" x14ac:dyDescent="0.15">
      <c r="A9" s="58">
        <v>6</v>
      </c>
      <c r="B9" s="59"/>
    </row>
    <row r="10" spans="1:2" x14ac:dyDescent="0.15">
      <c r="A10" s="58">
        <v>7</v>
      </c>
      <c r="B10" s="59"/>
    </row>
    <row r="11" spans="1:2" x14ac:dyDescent="0.15">
      <c r="A11" s="58">
        <v>8</v>
      </c>
      <c r="B11" s="59"/>
    </row>
    <row r="12" spans="1:2" x14ac:dyDescent="0.15">
      <c r="A12" s="58">
        <v>9</v>
      </c>
      <c r="B12" s="59"/>
    </row>
    <row r="13" spans="1:2" x14ac:dyDescent="0.15">
      <c r="A13" s="58">
        <v>10</v>
      </c>
      <c r="B13" s="59"/>
    </row>
    <row r="14" spans="1:2" x14ac:dyDescent="0.15">
      <c r="A14" s="58">
        <v>11</v>
      </c>
      <c r="B14" s="59"/>
    </row>
    <row r="15" spans="1:2" x14ac:dyDescent="0.15">
      <c r="A15" s="58">
        <v>12</v>
      </c>
      <c r="B15" s="59"/>
    </row>
    <row r="16" spans="1:2" x14ac:dyDescent="0.15">
      <c r="A16" s="58">
        <v>13</v>
      </c>
      <c r="B16" s="59"/>
    </row>
    <row r="17" spans="1:2" x14ac:dyDescent="0.15">
      <c r="A17" s="58">
        <v>14</v>
      </c>
      <c r="B17" s="59"/>
    </row>
    <row r="18" spans="1:2" x14ac:dyDescent="0.15">
      <c r="A18" s="58">
        <v>15</v>
      </c>
      <c r="B18" s="59"/>
    </row>
    <row r="19" spans="1:2" x14ac:dyDescent="0.15">
      <c r="A19" s="58">
        <v>16</v>
      </c>
      <c r="B19" s="59"/>
    </row>
    <row r="20" spans="1:2" x14ac:dyDescent="0.15">
      <c r="A20" s="58">
        <v>17</v>
      </c>
      <c r="B20" s="59"/>
    </row>
    <row r="21" spans="1:2" x14ac:dyDescent="0.15">
      <c r="A21" s="58">
        <v>18</v>
      </c>
      <c r="B21" s="59"/>
    </row>
    <row r="22" spans="1:2" x14ac:dyDescent="0.15">
      <c r="A22" s="58">
        <v>19</v>
      </c>
      <c r="B22" s="59"/>
    </row>
    <row r="23" spans="1:2" x14ac:dyDescent="0.15">
      <c r="A23" s="58">
        <v>20</v>
      </c>
      <c r="B23" s="59"/>
    </row>
    <row r="24" spans="1:2" x14ac:dyDescent="0.15">
      <c r="A24" s="58">
        <v>21</v>
      </c>
      <c r="B24" s="59"/>
    </row>
    <row r="25" spans="1:2" x14ac:dyDescent="0.15">
      <c r="A25" s="58">
        <v>22</v>
      </c>
      <c r="B25" s="59"/>
    </row>
    <row r="26" spans="1:2" x14ac:dyDescent="0.15">
      <c r="A26" s="58">
        <v>23</v>
      </c>
      <c r="B26" s="59"/>
    </row>
    <row r="27" spans="1:2" x14ac:dyDescent="0.15">
      <c r="A27" s="58">
        <v>24</v>
      </c>
      <c r="B27" s="59"/>
    </row>
    <row r="28" spans="1:2" x14ac:dyDescent="0.15">
      <c r="A28" s="58">
        <v>25</v>
      </c>
      <c r="B28" s="59"/>
    </row>
    <row r="29" spans="1:2" x14ac:dyDescent="0.15">
      <c r="A29" s="58">
        <v>26</v>
      </c>
      <c r="B29" s="59"/>
    </row>
    <row r="30" spans="1:2" x14ac:dyDescent="0.15">
      <c r="A30" s="58">
        <v>27</v>
      </c>
      <c r="B30" s="59"/>
    </row>
    <row r="31" spans="1:2" x14ac:dyDescent="0.15">
      <c r="A31" s="58">
        <v>28</v>
      </c>
      <c r="B31" s="59"/>
    </row>
    <row r="32" spans="1:2" x14ac:dyDescent="0.15">
      <c r="A32" s="58">
        <v>29</v>
      </c>
      <c r="B32" s="59"/>
    </row>
    <row r="33" spans="1:2" x14ac:dyDescent="0.15">
      <c r="A33" s="58">
        <v>30</v>
      </c>
      <c r="B33" s="59"/>
    </row>
    <row r="34" spans="1:2" x14ac:dyDescent="0.15">
      <c r="A34" s="58">
        <v>31</v>
      </c>
      <c r="B34" s="59"/>
    </row>
    <row r="35" spans="1:2" x14ac:dyDescent="0.15">
      <c r="A35" s="58">
        <v>32</v>
      </c>
      <c r="B35" s="59"/>
    </row>
    <row r="36" spans="1:2" x14ac:dyDescent="0.15">
      <c r="A36" s="58">
        <v>33</v>
      </c>
      <c r="B36" s="59"/>
    </row>
    <row r="37" spans="1:2" x14ac:dyDescent="0.15">
      <c r="A37" s="58">
        <v>34</v>
      </c>
      <c r="B37" s="59"/>
    </row>
    <row r="38" spans="1:2" x14ac:dyDescent="0.15">
      <c r="A38" s="58">
        <v>35</v>
      </c>
      <c r="B38" s="59"/>
    </row>
    <row r="39" spans="1:2" x14ac:dyDescent="0.15">
      <c r="A39" s="58">
        <v>36</v>
      </c>
      <c r="B39" s="59"/>
    </row>
    <row r="40" spans="1:2" x14ac:dyDescent="0.15">
      <c r="A40" s="58">
        <v>37</v>
      </c>
      <c r="B40" s="59"/>
    </row>
    <row r="41" spans="1:2" x14ac:dyDescent="0.15">
      <c r="A41" s="58">
        <v>38</v>
      </c>
      <c r="B41" s="59"/>
    </row>
    <row r="42" spans="1:2" x14ac:dyDescent="0.15">
      <c r="A42" s="58">
        <v>39</v>
      </c>
      <c r="B42" s="59"/>
    </row>
    <row r="43" spans="1:2" x14ac:dyDescent="0.15">
      <c r="A43" s="58">
        <v>40</v>
      </c>
      <c r="B43" s="59"/>
    </row>
    <row r="44" spans="1:2" x14ac:dyDescent="0.15">
      <c r="A44" s="58">
        <v>41</v>
      </c>
      <c r="B44" s="59"/>
    </row>
    <row r="45" spans="1:2" x14ac:dyDescent="0.15">
      <c r="A45" s="58">
        <v>42</v>
      </c>
      <c r="B45" s="59"/>
    </row>
    <row r="46" spans="1:2" x14ac:dyDescent="0.15">
      <c r="A46" s="58">
        <v>43</v>
      </c>
      <c r="B46" s="59"/>
    </row>
    <row r="47" spans="1:2" x14ac:dyDescent="0.15">
      <c r="A47" s="58">
        <v>44</v>
      </c>
      <c r="B47" s="59"/>
    </row>
    <row r="48" spans="1:2" x14ac:dyDescent="0.15">
      <c r="A48" s="58">
        <v>45</v>
      </c>
      <c r="B48" s="59"/>
    </row>
    <row r="49" spans="1:2" x14ac:dyDescent="0.15">
      <c r="A49" s="58">
        <v>46</v>
      </c>
      <c r="B49" s="59"/>
    </row>
    <row r="50" spans="1:2" x14ac:dyDescent="0.15">
      <c r="A50" s="58">
        <v>47</v>
      </c>
      <c r="B50" s="59"/>
    </row>
    <row r="51" spans="1:2" x14ac:dyDescent="0.15">
      <c r="A51" s="58">
        <v>48</v>
      </c>
      <c r="B51" s="59"/>
    </row>
    <row r="52" spans="1:2" x14ac:dyDescent="0.15">
      <c r="A52" s="58">
        <v>49</v>
      </c>
      <c r="B52" s="59"/>
    </row>
    <row r="53" spans="1:2" x14ac:dyDescent="0.15">
      <c r="A53" s="58">
        <v>50</v>
      </c>
      <c r="B53" s="59"/>
    </row>
    <row r="54" spans="1:2" x14ac:dyDescent="0.15">
      <c r="A54" s="58">
        <v>51</v>
      </c>
      <c r="B54" s="59"/>
    </row>
    <row r="55" spans="1:2" x14ac:dyDescent="0.15">
      <c r="A55" s="58">
        <v>52</v>
      </c>
      <c r="B55" s="59"/>
    </row>
    <row r="56" spans="1:2" x14ac:dyDescent="0.15">
      <c r="A56" s="58">
        <v>53</v>
      </c>
      <c r="B56" s="59"/>
    </row>
    <row r="57" spans="1:2" x14ac:dyDescent="0.15">
      <c r="A57" s="58">
        <v>54</v>
      </c>
      <c r="B57" s="59"/>
    </row>
    <row r="58" spans="1:2" x14ac:dyDescent="0.15">
      <c r="A58" s="58">
        <v>55</v>
      </c>
      <c r="B58" s="59"/>
    </row>
    <row r="59" spans="1:2" x14ac:dyDescent="0.15">
      <c r="A59" s="58">
        <v>56</v>
      </c>
      <c r="B59" s="59"/>
    </row>
    <row r="60" spans="1:2" x14ac:dyDescent="0.15">
      <c r="A60" s="58">
        <v>57</v>
      </c>
      <c r="B60" s="59"/>
    </row>
    <row r="61" spans="1:2" x14ac:dyDescent="0.15">
      <c r="A61" s="58">
        <v>58</v>
      </c>
      <c r="B61" s="59"/>
    </row>
    <row r="62" spans="1:2" x14ac:dyDescent="0.15">
      <c r="A62" s="58">
        <v>59</v>
      </c>
      <c r="B62" s="59"/>
    </row>
    <row r="63" spans="1:2" x14ac:dyDescent="0.15">
      <c r="A63" s="58">
        <v>60</v>
      </c>
      <c r="B63" s="59"/>
    </row>
    <row r="64" spans="1:2" x14ac:dyDescent="0.15">
      <c r="A64" s="58">
        <v>61</v>
      </c>
      <c r="B64" s="59"/>
    </row>
    <row r="65" spans="1:2" x14ac:dyDescent="0.15">
      <c r="A65" s="58">
        <v>62</v>
      </c>
      <c r="B65" s="59"/>
    </row>
    <row r="66" spans="1:2" x14ac:dyDescent="0.15">
      <c r="A66" s="58">
        <v>63</v>
      </c>
      <c r="B66" s="59"/>
    </row>
    <row r="67" spans="1:2" x14ac:dyDescent="0.15">
      <c r="A67" s="58">
        <v>64</v>
      </c>
      <c r="B67" s="59"/>
    </row>
    <row r="68" spans="1:2" x14ac:dyDescent="0.15">
      <c r="A68" s="58">
        <v>65</v>
      </c>
      <c r="B68" s="59"/>
    </row>
    <row r="69" spans="1:2" x14ac:dyDescent="0.15">
      <c r="A69" s="58">
        <v>66</v>
      </c>
      <c r="B69" s="59"/>
    </row>
    <row r="70" spans="1:2" x14ac:dyDescent="0.15">
      <c r="A70" s="58">
        <v>67</v>
      </c>
      <c r="B70" s="59"/>
    </row>
    <row r="71" spans="1:2" x14ac:dyDescent="0.15">
      <c r="A71" s="58">
        <v>68</v>
      </c>
      <c r="B71" s="59"/>
    </row>
    <row r="72" spans="1:2" x14ac:dyDescent="0.15">
      <c r="A72" s="58">
        <v>69</v>
      </c>
      <c r="B72" s="59"/>
    </row>
    <row r="73" spans="1:2" x14ac:dyDescent="0.15">
      <c r="A73" s="58">
        <v>70</v>
      </c>
      <c r="B73" s="59"/>
    </row>
    <row r="74" spans="1:2" x14ac:dyDescent="0.15">
      <c r="A74" s="58">
        <v>71</v>
      </c>
      <c r="B74" s="59"/>
    </row>
    <row r="75" spans="1:2" x14ac:dyDescent="0.15">
      <c r="A75" s="58">
        <v>72</v>
      </c>
      <c r="B75" s="59"/>
    </row>
    <row r="76" spans="1:2" x14ac:dyDescent="0.15">
      <c r="A76" s="58">
        <v>73</v>
      </c>
      <c r="B76" s="59"/>
    </row>
    <row r="77" spans="1:2" x14ac:dyDescent="0.15">
      <c r="A77" s="58">
        <v>74</v>
      </c>
      <c r="B77" s="59"/>
    </row>
    <row r="78" spans="1:2" x14ac:dyDescent="0.15">
      <c r="A78" s="58">
        <v>75</v>
      </c>
      <c r="B78" s="59"/>
    </row>
    <row r="79" spans="1:2" x14ac:dyDescent="0.15">
      <c r="A79" s="58">
        <v>76</v>
      </c>
      <c r="B79" s="59"/>
    </row>
    <row r="80" spans="1:2" x14ac:dyDescent="0.15">
      <c r="A80" s="58">
        <v>77</v>
      </c>
      <c r="B80" s="59"/>
    </row>
    <row r="81" spans="1:2" x14ac:dyDescent="0.15">
      <c r="A81" s="58">
        <v>78</v>
      </c>
      <c r="B81" s="59"/>
    </row>
    <row r="82" spans="1:2" x14ac:dyDescent="0.15">
      <c r="A82" s="58">
        <v>79</v>
      </c>
      <c r="B82" s="59"/>
    </row>
    <row r="83" spans="1:2" x14ac:dyDescent="0.15">
      <c r="A83" s="58">
        <v>80</v>
      </c>
      <c r="B83" s="59"/>
    </row>
    <row r="84" spans="1:2" x14ac:dyDescent="0.15">
      <c r="A84" s="58">
        <v>81</v>
      </c>
      <c r="B84" s="59"/>
    </row>
    <row r="85" spans="1:2" x14ac:dyDescent="0.15">
      <c r="A85" s="58">
        <v>82</v>
      </c>
      <c r="B85" s="59"/>
    </row>
    <row r="86" spans="1:2" x14ac:dyDescent="0.15">
      <c r="A86" s="58">
        <v>83</v>
      </c>
      <c r="B86" s="59"/>
    </row>
    <row r="87" spans="1:2" x14ac:dyDescent="0.15">
      <c r="A87" s="58">
        <v>84</v>
      </c>
      <c r="B87" s="59"/>
    </row>
    <row r="88" spans="1:2" x14ac:dyDescent="0.15">
      <c r="A88" s="58">
        <v>85</v>
      </c>
      <c r="B88" s="59"/>
    </row>
    <row r="89" spans="1:2" x14ac:dyDescent="0.15">
      <c r="A89" s="58">
        <v>86</v>
      </c>
      <c r="B89" s="59"/>
    </row>
    <row r="90" spans="1:2" x14ac:dyDescent="0.15">
      <c r="A90" s="58">
        <v>87</v>
      </c>
      <c r="B90" s="59"/>
    </row>
    <row r="91" spans="1:2" x14ac:dyDescent="0.15">
      <c r="A91" s="58">
        <v>88</v>
      </c>
      <c r="B91" s="59"/>
    </row>
    <row r="92" spans="1:2" x14ac:dyDescent="0.15">
      <c r="A92" s="58">
        <v>89</v>
      </c>
      <c r="B92" s="59"/>
    </row>
    <row r="93" spans="1:2" x14ac:dyDescent="0.15">
      <c r="A93" s="58">
        <v>90</v>
      </c>
      <c r="B93" s="59"/>
    </row>
    <row r="94" spans="1:2" x14ac:dyDescent="0.15">
      <c r="A94" s="58">
        <v>91</v>
      </c>
      <c r="B94" s="59"/>
    </row>
    <row r="95" spans="1:2" x14ac:dyDescent="0.15">
      <c r="A95" s="58">
        <v>92</v>
      </c>
      <c r="B95" s="59"/>
    </row>
    <row r="96" spans="1:2" x14ac:dyDescent="0.15">
      <c r="A96" s="58">
        <v>93</v>
      </c>
      <c r="B96" s="59"/>
    </row>
    <row r="97" spans="1:2" x14ac:dyDescent="0.15">
      <c r="A97" s="58">
        <v>94</v>
      </c>
      <c r="B97" s="59"/>
    </row>
    <row r="98" spans="1:2" x14ac:dyDescent="0.15">
      <c r="A98" s="58">
        <v>95</v>
      </c>
      <c r="B98" s="59"/>
    </row>
    <row r="99" spans="1:2" x14ac:dyDescent="0.15">
      <c r="A99" s="58">
        <v>96</v>
      </c>
      <c r="B99" s="59"/>
    </row>
    <row r="100" spans="1:2" x14ac:dyDescent="0.15">
      <c r="A100" s="58">
        <v>97</v>
      </c>
      <c r="B100" s="59"/>
    </row>
    <row r="101" spans="1:2" x14ac:dyDescent="0.15">
      <c r="A101" s="58">
        <v>98</v>
      </c>
      <c r="B101" s="59"/>
    </row>
    <row r="102" spans="1:2" x14ac:dyDescent="0.15">
      <c r="A102" s="58">
        <v>99</v>
      </c>
      <c r="B102" s="59"/>
    </row>
    <row r="103" spans="1:2" x14ac:dyDescent="0.15">
      <c r="A103" s="58">
        <v>100</v>
      </c>
      <c r="B103" s="59"/>
    </row>
  </sheetData>
  <phoneticPr fontId="2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26"/>
  <sheetViews>
    <sheetView showGridLines="0" view="pageBreakPreview" zoomScale="80" zoomScaleNormal="100" zoomScaleSheetLayoutView="80" workbookViewId="0"/>
  </sheetViews>
  <sheetFormatPr defaultRowHeight="14.25" x14ac:dyDescent="0.15"/>
  <cols>
    <col min="1" max="4" width="3.625" style="1" customWidth="1"/>
    <col min="5" max="5" width="59.125" style="1" customWidth="1"/>
    <col min="6" max="7" width="12.625" style="1" customWidth="1"/>
    <col min="8" max="8" width="14.625" style="1" customWidth="1"/>
    <col min="9" max="9" width="13.125" style="7" customWidth="1"/>
    <col min="10" max="16384" width="9" style="1"/>
  </cols>
  <sheetData>
    <row r="1" spans="1:11" ht="18" customHeight="1" x14ac:dyDescent="0.15">
      <c r="I1" s="14" t="str">
        <f>'PMS(input)'!K1</f>
        <v>JCM_VN_F_PMS_ver02.0</v>
      </c>
    </row>
    <row r="2" spans="1:11" ht="27.75" customHeight="1" x14ac:dyDescent="0.15">
      <c r="A2" s="104" t="s">
        <v>41</v>
      </c>
      <c r="B2" s="104"/>
      <c r="C2" s="104"/>
      <c r="D2" s="104"/>
      <c r="E2" s="104"/>
      <c r="F2" s="104"/>
      <c r="G2" s="104"/>
      <c r="H2" s="104"/>
      <c r="I2" s="104"/>
    </row>
    <row r="3" spans="1:11" ht="18" customHeight="1" x14ac:dyDescent="0.15">
      <c r="A3" s="105" t="s">
        <v>40</v>
      </c>
      <c r="B3" s="106"/>
      <c r="C3" s="106"/>
      <c r="D3" s="106"/>
      <c r="E3" s="106"/>
      <c r="F3" s="106"/>
      <c r="G3" s="106"/>
      <c r="H3" s="106"/>
      <c r="I3" s="106"/>
    </row>
    <row r="4" spans="1:11" ht="11.25" customHeight="1" x14ac:dyDescent="0.15"/>
    <row r="5" spans="1:11" ht="18.75" customHeight="1" x14ac:dyDescent="0.15">
      <c r="A5" s="35" t="s">
        <v>2</v>
      </c>
      <c r="B5" s="24"/>
      <c r="C5" s="24"/>
      <c r="D5" s="24"/>
      <c r="E5" s="25"/>
      <c r="F5" s="26" t="s">
        <v>6</v>
      </c>
      <c r="G5" s="26" t="s">
        <v>0</v>
      </c>
      <c r="H5" s="26" t="s">
        <v>1</v>
      </c>
      <c r="I5" s="27" t="s">
        <v>7</v>
      </c>
    </row>
    <row r="6" spans="1:11" ht="18.75" customHeight="1" x14ac:dyDescent="0.15">
      <c r="A6" s="36"/>
      <c r="B6" s="60" t="s">
        <v>93</v>
      </c>
      <c r="C6" s="60"/>
      <c r="D6" s="60"/>
      <c r="E6" s="60"/>
      <c r="F6" s="61" t="s">
        <v>63</v>
      </c>
      <c r="G6" s="61" t="e">
        <f>G11-G19</f>
        <v>#DIV/0!</v>
      </c>
      <c r="H6" s="61" t="s">
        <v>94</v>
      </c>
      <c r="I6" s="62" t="s">
        <v>95</v>
      </c>
    </row>
    <row r="7" spans="1:11" ht="18.75" customHeight="1" x14ac:dyDescent="0.15">
      <c r="A7" s="35" t="s">
        <v>3</v>
      </c>
      <c r="B7" s="24"/>
      <c r="C7" s="24"/>
      <c r="D7" s="24"/>
      <c r="E7" s="25"/>
      <c r="F7" s="25"/>
      <c r="G7" s="25"/>
      <c r="H7" s="25"/>
      <c r="I7" s="26"/>
      <c r="J7" s="13"/>
      <c r="K7" s="13"/>
    </row>
    <row r="8" spans="1:11" ht="18.75" customHeight="1" x14ac:dyDescent="0.15">
      <c r="A8" s="37"/>
      <c r="B8" s="63"/>
      <c r="C8" s="64"/>
      <c r="D8" s="64"/>
      <c r="E8" s="65"/>
      <c r="F8" s="66"/>
      <c r="G8" s="67"/>
      <c r="H8" s="67"/>
      <c r="I8" s="68"/>
    </row>
    <row r="9" spans="1:11" ht="18.75" customHeight="1" x14ac:dyDescent="0.15">
      <c r="A9" s="37"/>
      <c r="B9" s="63"/>
      <c r="C9" s="64"/>
      <c r="D9" s="64"/>
      <c r="E9" s="65"/>
      <c r="F9" s="66"/>
      <c r="G9" s="67"/>
      <c r="H9" s="67"/>
      <c r="I9" s="69"/>
    </row>
    <row r="10" spans="1:11" ht="18.75" customHeight="1" x14ac:dyDescent="0.15">
      <c r="A10" s="35" t="s">
        <v>4</v>
      </c>
      <c r="B10" s="25"/>
      <c r="C10" s="24"/>
      <c r="D10" s="26"/>
      <c r="E10" s="26"/>
      <c r="F10" s="26"/>
      <c r="G10" s="25"/>
      <c r="H10" s="25"/>
      <c r="I10" s="26"/>
    </row>
    <row r="11" spans="1:11" ht="18.75" customHeight="1" x14ac:dyDescent="0.15">
      <c r="A11" s="37"/>
      <c r="B11" s="70" t="s">
        <v>96</v>
      </c>
      <c r="C11" s="60"/>
      <c r="D11" s="60"/>
      <c r="E11" s="60"/>
      <c r="F11" s="61" t="s">
        <v>63</v>
      </c>
      <c r="G11" s="61" t="e">
        <f>G12*G17</f>
        <v>#DIV/0!</v>
      </c>
      <c r="H11" s="61" t="s">
        <v>94</v>
      </c>
      <c r="I11" s="71" t="s">
        <v>97</v>
      </c>
    </row>
    <row r="12" spans="1:11" ht="36.75" customHeight="1" x14ac:dyDescent="0.15">
      <c r="A12" s="37"/>
      <c r="B12" s="72"/>
      <c r="C12" s="107" t="s">
        <v>98</v>
      </c>
      <c r="D12" s="108"/>
      <c r="E12" s="109"/>
      <c r="F12" s="66" t="s">
        <v>61</v>
      </c>
      <c r="G12" s="67" t="e">
        <f>G13*G14*G15/G16</f>
        <v>#DIV/0!</v>
      </c>
      <c r="H12" s="67" t="s">
        <v>62</v>
      </c>
      <c r="I12" s="71" t="s">
        <v>99</v>
      </c>
    </row>
    <row r="13" spans="1:11" ht="36.75" customHeight="1" x14ac:dyDescent="0.15">
      <c r="A13" s="37"/>
      <c r="B13" s="72"/>
      <c r="C13" s="101" t="s">
        <v>106</v>
      </c>
      <c r="D13" s="102"/>
      <c r="E13" s="103"/>
      <c r="F13" s="66" t="s">
        <v>61</v>
      </c>
      <c r="G13" s="73">
        <f>'PMS(input)'!E7</f>
        <v>0</v>
      </c>
      <c r="H13" s="67" t="s">
        <v>62</v>
      </c>
      <c r="I13" s="71" t="s">
        <v>100</v>
      </c>
    </row>
    <row r="14" spans="1:11" ht="18.75" x14ac:dyDescent="0.15">
      <c r="A14" s="37"/>
      <c r="B14" s="72"/>
      <c r="C14" s="107" t="s">
        <v>78</v>
      </c>
      <c r="D14" s="108"/>
      <c r="E14" s="109"/>
      <c r="F14" s="66" t="s">
        <v>61</v>
      </c>
      <c r="G14" s="67">
        <f>'PMS(input)'!E13</f>
        <v>0</v>
      </c>
      <c r="H14" s="67" t="s">
        <v>58</v>
      </c>
      <c r="I14" s="71" t="s">
        <v>101</v>
      </c>
    </row>
    <row r="15" spans="1:11" ht="56.25" customHeight="1" x14ac:dyDescent="0.15">
      <c r="A15" s="37"/>
      <c r="B15" s="72"/>
      <c r="C15" s="107" t="s">
        <v>68</v>
      </c>
      <c r="D15" s="108"/>
      <c r="E15" s="109"/>
      <c r="F15" s="66" t="s">
        <v>63</v>
      </c>
      <c r="G15" s="67">
        <f>'PMS(input)'!E15</f>
        <v>0</v>
      </c>
      <c r="H15" s="67" t="s">
        <v>64</v>
      </c>
      <c r="I15" s="62" t="s">
        <v>102</v>
      </c>
    </row>
    <row r="16" spans="1:11" ht="18.75" x14ac:dyDescent="0.15">
      <c r="A16" s="37"/>
      <c r="B16" s="72"/>
      <c r="C16" s="74" t="s">
        <v>54</v>
      </c>
      <c r="D16" s="75"/>
      <c r="E16" s="76"/>
      <c r="F16" s="66" t="s">
        <v>61</v>
      </c>
      <c r="G16" s="67">
        <f>'PMS(input)'!E12</f>
        <v>0</v>
      </c>
      <c r="H16" s="61" t="s">
        <v>65</v>
      </c>
      <c r="I16" s="71" t="s">
        <v>103</v>
      </c>
    </row>
    <row r="17" spans="1:9" ht="36.75" customHeight="1" x14ac:dyDescent="0.15">
      <c r="A17" s="36"/>
      <c r="B17" s="77"/>
      <c r="C17" s="101" t="s">
        <v>107</v>
      </c>
      <c r="D17" s="102"/>
      <c r="E17" s="103"/>
      <c r="F17" s="66" t="s">
        <v>66</v>
      </c>
      <c r="G17" s="67">
        <f>'PMS(input)'!E14</f>
        <v>0</v>
      </c>
      <c r="H17" s="61" t="s">
        <v>104</v>
      </c>
      <c r="I17" s="78" t="s">
        <v>105</v>
      </c>
    </row>
    <row r="18" spans="1:9" ht="18.75" customHeight="1" x14ac:dyDescent="0.15">
      <c r="A18" s="35" t="s">
        <v>5</v>
      </c>
      <c r="B18" s="24"/>
      <c r="C18" s="24"/>
      <c r="D18" s="24"/>
      <c r="E18" s="25"/>
      <c r="F18" s="26"/>
      <c r="G18" s="25"/>
      <c r="H18" s="25"/>
      <c r="I18" s="26"/>
    </row>
    <row r="19" spans="1:9" ht="18.75" customHeight="1" x14ac:dyDescent="0.15">
      <c r="A19" s="37"/>
      <c r="B19" s="38" t="s">
        <v>43</v>
      </c>
      <c r="C19" s="33"/>
      <c r="D19" s="33"/>
      <c r="E19" s="33"/>
      <c r="F19" s="32" t="s">
        <v>63</v>
      </c>
      <c r="G19" s="28">
        <f>G20*G21</f>
        <v>0</v>
      </c>
      <c r="H19" s="28" t="s">
        <v>69</v>
      </c>
      <c r="I19" s="45" t="s">
        <v>74</v>
      </c>
    </row>
    <row r="20" spans="1:9" ht="36.75" customHeight="1" x14ac:dyDescent="0.15">
      <c r="A20" s="37"/>
      <c r="B20" s="39"/>
      <c r="C20" s="101" t="s">
        <v>108</v>
      </c>
      <c r="D20" s="102"/>
      <c r="E20" s="103"/>
      <c r="F20" s="29" t="s">
        <v>70</v>
      </c>
      <c r="G20" s="34">
        <f>'PMS(input)'!E7</f>
        <v>0</v>
      </c>
      <c r="H20" s="30" t="s">
        <v>71</v>
      </c>
      <c r="I20" s="45" t="s">
        <v>73</v>
      </c>
    </row>
    <row r="21" spans="1:9" ht="36.75" customHeight="1" x14ac:dyDescent="0.15">
      <c r="A21" s="37"/>
      <c r="B21" s="39"/>
      <c r="C21" s="101" t="s">
        <v>109</v>
      </c>
      <c r="D21" s="102"/>
      <c r="E21" s="103"/>
      <c r="F21" s="29" t="s">
        <v>72</v>
      </c>
      <c r="G21" s="31">
        <f>'PMS(input)'!E14</f>
        <v>0</v>
      </c>
      <c r="H21" s="28" t="s">
        <v>67</v>
      </c>
      <c r="I21" s="46" t="s">
        <v>75</v>
      </c>
    </row>
    <row r="22" spans="1:9" x14ac:dyDescent="0.15">
      <c r="A22" s="2"/>
      <c r="B22" s="2"/>
      <c r="C22" s="2"/>
      <c r="D22" s="2"/>
      <c r="E22" s="2"/>
      <c r="F22" s="9"/>
      <c r="G22" s="8"/>
      <c r="H22" s="8"/>
      <c r="I22" s="3"/>
    </row>
    <row r="23" spans="1:9" ht="21.75" customHeight="1" x14ac:dyDescent="0.15">
      <c r="E23" s="2" t="s">
        <v>8</v>
      </c>
      <c r="F23" s="5"/>
    </row>
    <row r="24" spans="1:9" ht="36.75" customHeight="1" x14ac:dyDescent="0.15">
      <c r="E24" s="79" t="s">
        <v>109</v>
      </c>
      <c r="F24" s="80">
        <v>0.8</v>
      </c>
      <c r="G24" s="81" t="s">
        <v>104</v>
      </c>
      <c r="H24" s="82" t="s">
        <v>105</v>
      </c>
    </row>
    <row r="25" spans="1:9" ht="21.75" customHeight="1" x14ac:dyDescent="0.15">
      <c r="E25" s="79" t="s">
        <v>79</v>
      </c>
      <c r="F25" s="83">
        <v>1000</v>
      </c>
      <c r="G25" s="81" t="s">
        <v>80</v>
      </c>
      <c r="H25" s="84" t="s">
        <v>101</v>
      </c>
    </row>
    <row r="26" spans="1:9" s="7" customFormat="1" x14ac:dyDescent="0.15">
      <c r="E26" s="2"/>
      <c r="F26" s="2"/>
      <c r="G26" s="2"/>
      <c r="H26" s="2"/>
    </row>
  </sheetData>
  <mergeCells count="9">
    <mergeCell ref="C17:E17"/>
    <mergeCell ref="C21:E21"/>
    <mergeCell ref="C20:E20"/>
    <mergeCell ref="A2:I2"/>
    <mergeCell ref="A3:I3"/>
    <mergeCell ref="C12:E12"/>
    <mergeCell ref="C14:E14"/>
    <mergeCell ref="C15:E15"/>
    <mergeCell ref="C13:E13"/>
  </mergeCells>
  <phoneticPr fontId="2"/>
  <dataValidations count="1">
    <dataValidation type="list" allowBlank="1" showInputMessage="1" showErrorMessage="1" sqref="F17">
      <formula1>植物種別1</formula1>
    </dataValidation>
  </dataValidations>
  <pageMargins left="0.70866141732283472" right="0.70866141732283472" top="0.74803149606299213" bottom="0.74803149606299213" header="0.31496062992125984" footer="0.31496062992125984"/>
  <pageSetup paperSize="9" scale="7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PMS(input)</vt:lpstr>
      <vt:lpstr>PMS (input_separate_boat)</vt:lpstr>
      <vt:lpstr>PMS(calc_process)</vt:lpstr>
      <vt:lpstr>'PMS(calc_process)'!Print_Area</vt:lpstr>
      <vt:lpstr>'PMS(input)'!Print_Area</vt:lpstr>
      <vt:lpstr>'PMS (input_separate_boat)'!Print_Titles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2017-05-23T02:51:36Z</cp:lastPrinted>
  <dcterms:created xsi:type="dcterms:W3CDTF">2012-01-13T02:28:29Z</dcterms:created>
  <dcterms:modified xsi:type="dcterms:W3CDTF">2017-06-01T08:23:32Z</dcterms:modified>
</cp:coreProperties>
</file>