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6045" windowWidth="19260" windowHeight="6090" tabRatio="587"/>
  </bookViews>
  <sheets>
    <sheet name="PMS(input)" sheetId="30" r:id="rId1"/>
    <sheet name="PMS(calc_process)" sheetId="31" r:id="rId2"/>
  </sheets>
  <definedNames>
    <definedName name="_xlnm.Print_Area" localSheetId="1">'PMS(calc_process)'!$A$1:$I$28</definedName>
    <definedName name="_xlnm.Print_Area" localSheetId="0">'PMS(input)'!$A$1:$K$49</definedName>
  </definedNames>
  <calcPr calcId="125725"/>
</workbook>
</file>

<file path=xl/calcChain.xml><?xml version="1.0" encoding="utf-8"?>
<calcChain xmlns="http://schemas.openxmlformats.org/spreadsheetml/2006/main">
  <c r="G14" i="31"/>
  <c r="G16"/>
  <c r="G15"/>
  <c r="G17"/>
  <c r="G23"/>
  <c r="G24"/>
  <c r="I1"/>
  <c r="G22" l="1"/>
  <c r="G13"/>
  <c r="G6" l="1"/>
  <c r="B44" i="30" s="1"/>
</calcChain>
</file>

<file path=xl/sharedStrings.xml><?xml version="1.0" encoding="utf-8"?>
<sst xmlns="http://schemas.openxmlformats.org/spreadsheetml/2006/main" count="309" uniqueCount="164">
  <si>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</si>
  <si>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</si>
  <si>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</si>
  <si>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</si>
  <si>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</si>
  <si>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</si>
  <si>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</si>
  <si>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</si>
  <si>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</si>
  <si>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</si>
  <si>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</si>
  <si>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</si>
  <si>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</si>
  <si>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</si>
  <si>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</si>
  <si>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</si>
  <si>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</si>
  <si>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</si>
  <si>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</si>
  <si>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</si>
  <si>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</si>
  <si>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</si>
  <si>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</si>
  <si>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</si>
  <si>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</si>
  <si>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</si>
  <si>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</si>
  <si>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</si>
  <si>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</si>
  <si>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</si>
  <si>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</si>
  <si>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</si>
  <si>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</si>
  <si>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</si>
  <si>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</si>
  <si>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</si>
  <si>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</si>
  <si>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MWh</t>
    <phoneticPr fontId="2"/>
  </si>
  <si>
    <t>Dimensionless</t>
    <phoneticPr fontId="2"/>
  </si>
  <si>
    <t>MWh</t>
    <phoneticPr fontId="2"/>
  </si>
  <si>
    <r>
      <t>tCO</t>
    </r>
    <r>
      <rPr>
        <vertAlign val="subscript"/>
        <sz val="11"/>
        <color indexed="8"/>
        <rFont val="Arial"/>
        <family val="2"/>
      </rPr>
      <t>2</t>
    </r>
    <r>
      <rPr>
        <sz val="11"/>
        <color indexed="8"/>
        <rFont val="Arial"/>
        <family val="2"/>
      </rPr>
      <t>/MWh</t>
    </r>
    <phoneticPr fontId="2"/>
  </si>
  <si>
    <t>JCM_VN_F_PMS_ver01.0</t>
    <phoneticPr fontId="2"/>
  </si>
  <si>
    <t>[List of Default Values]</t>
    <phoneticPr fontId="2"/>
  </si>
  <si>
    <t>Energy efficiency (CSPF) of project RACs</t>
    <phoneticPr fontId="2"/>
  </si>
  <si>
    <t>Energy efficiency (CSPF) of reference RACs</t>
    <phoneticPr fontId="2"/>
  </si>
  <si>
    <t>electricity</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</si>
  <si>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</si>
  <si>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</si>
  <si>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</si>
  <si>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</si>
  <si>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n</t>
    <phoneticPr fontId="2"/>
  </si>
  <si>
    <t>Number of RACs groups whose aggregate electricity consumption are measured by one electricity meter</t>
    <phoneticPr fontId="2"/>
  </si>
  <si>
    <r>
      <t>CO</t>
    </r>
    <r>
      <rPr>
        <vertAlign val="subscript"/>
        <sz val="14"/>
        <rFont val="Arial"/>
        <family val="2"/>
      </rPr>
      <t>2</t>
    </r>
    <r>
      <rPr>
        <sz val="14"/>
        <rFont val="Arial"/>
        <family val="2"/>
      </rPr>
      <t xml:space="preserve"> emission factor of the electricity consumed by project RACs
When captive power generation is not available at the project site, then the most recent Vietnamese national grid emission factor [EF</t>
    </r>
    <r>
      <rPr>
        <vertAlign val="subscript"/>
        <sz val="14"/>
        <rFont val="Arial"/>
        <family val="2"/>
      </rPr>
      <t>grid</t>
    </r>
    <r>
      <rPr>
        <sz val="14"/>
        <rFont val="Arial"/>
        <family val="2"/>
      </rPr>
      <t>] available at the time of validation is applied as [EF</t>
    </r>
    <r>
      <rPr>
        <vertAlign val="subscript"/>
        <sz val="14"/>
        <rFont val="Arial"/>
        <family val="2"/>
      </rPr>
      <t>elec</t>
    </r>
    <r>
      <rPr>
        <sz val="14"/>
        <rFont val="Arial"/>
        <family val="2"/>
      </rPr>
      <t>] and fixed for the monitoring period thereafter.
When captive power generation is available at the project site, then [EF</t>
    </r>
    <r>
      <rPr>
        <vertAlign val="subscript"/>
        <sz val="14"/>
        <rFont val="Arial"/>
        <family val="2"/>
      </rPr>
      <t>elec</t>
    </r>
    <r>
      <rPr>
        <sz val="14"/>
        <rFont val="Arial"/>
        <family val="2"/>
      </rPr>
      <t>] is conservatively selected as below and fixed for the monitoring period thereafter: 
EF</t>
    </r>
    <r>
      <rPr>
        <vertAlign val="subscript"/>
        <sz val="14"/>
        <rFont val="Arial"/>
        <family val="2"/>
      </rPr>
      <t>elec</t>
    </r>
    <r>
      <rPr>
        <sz val="14"/>
        <rFont val="Arial"/>
        <family val="2"/>
      </rPr>
      <t xml:space="preserve"> = min (EF</t>
    </r>
    <r>
      <rPr>
        <vertAlign val="subscript"/>
        <sz val="14"/>
        <rFont val="Arial"/>
        <family val="2"/>
      </rPr>
      <t>grid</t>
    </r>
    <r>
      <rPr>
        <sz val="14"/>
        <rFont val="Arial"/>
        <family val="2"/>
      </rPr>
      <t>, EF</t>
    </r>
    <r>
      <rPr>
        <vertAlign val="subscript"/>
        <sz val="14"/>
        <rFont val="Arial"/>
        <family val="2"/>
      </rPr>
      <t>captive</t>
    </r>
    <r>
      <rPr>
        <sz val="14"/>
        <rFont val="Arial"/>
        <family val="2"/>
      </rPr>
      <t>)</t>
    </r>
    <r>
      <rPr>
        <sz val="14"/>
        <rFont val="ＭＳ Ｐゴシック"/>
        <family val="3"/>
        <charset val="128"/>
      </rPr>
      <t xml:space="preserve">
</t>
    </r>
    <r>
      <rPr>
        <sz val="14"/>
        <rFont val="Arial"/>
        <family val="2"/>
      </rPr>
      <t>EF</t>
    </r>
    <r>
      <rPr>
        <vertAlign val="subscript"/>
        <sz val="14"/>
        <rFont val="Arial"/>
        <family val="2"/>
      </rPr>
      <t>captive</t>
    </r>
    <r>
      <rPr>
        <sz val="14"/>
        <rFont val="Arial"/>
        <family val="2"/>
      </rPr>
      <t xml:space="preserve"> = 0.8 tCO</t>
    </r>
    <r>
      <rPr>
        <vertAlign val="subscript"/>
        <sz val="14"/>
        <rFont val="Arial"/>
        <family val="2"/>
      </rPr>
      <t>2</t>
    </r>
    <r>
      <rPr>
        <sz val="14"/>
        <rFont val="Arial"/>
        <family val="2"/>
      </rPr>
      <t>/MWh*
* The most recent emission factor available from CDM approved small scale methodology AMS-I.A at the time of validation is applied.</t>
    </r>
    <phoneticPr fontId="2"/>
  </si>
  <si>
    <r>
      <t xml:space="preserve">Joint Crediting Mechanism Proposed Methodology Spreadsheet Form (input sheet) </t>
    </r>
    <r>
      <rPr>
        <b/>
        <sz val="12"/>
        <color indexed="9"/>
        <rFont val="Arial"/>
        <family val="2"/>
      </rPr>
      <t xml:space="preserve">[Attachment to Proposed Methodology Form]  </t>
    </r>
    <phoneticPr fontId="2"/>
  </si>
  <si>
    <r>
      <t>EC</t>
    </r>
    <r>
      <rPr>
        <vertAlign val="subscript"/>
        <sz val="14"/>
        <rFont val="Arial"/>
        <family val="2"/>
      </rPr>
      <t>PJ,1,p</t>
    </r>
    <phoneticPr fontId="2"/>
  </si>
  <si>
    <r>
      <t>EC</t>
    </r>
    <r>
      <rPr>
        <vertAlign val="subscript"/>
        <sz val="14"/>
        <rFont val="Arial"/>
        <family val="2"/>
      </rPr>
      <t>PJ,2,p</t>
    </r>
    <phoneticPr fontId="2"/>
  </si>
  <si>
    <r>
      <t>EC</t>
    </r>
    <r>
      <rPr>
        <vertAlign val="subscript"/>
        <sz val="14"/>
        <rFont val="Arial"/>
        <family val="2"/>
      </rPr>
      <t>PJ,3,p</t>
    </r>
    <phoneticPr fontId="2"/>
  </si>
  <si>
    <r>
      <t>EC</t>
    </r>
    <r>
      <rPr>
        <vertAlign val="subscript"/>
        <sz val="14"/>
        <rFont val="Arial"/>
        <family val="2"/>
      </rPr>
      <t>PJ,4,p</t>
    </r>
    <phoneticPr fontId="2"/>
  </si>
  <si>
    <r>
      <t>EC</t>
    </r>
    <r>
      <rPr>
        <vertAlign val="subscript"/>
        <sz val="14"/>
        <rFont val="Arial"/>
        <family val="2"/>
      </rPr>
      <t>PJ,5,p</t>
    </r>
    <phoneticPr fontId="2"/>
  </si>
  <si>
    <r>
      <t>EC</t>
    </r>
    <r>
      <rPr>
        <vertAlign val="subscript"/>
        <sz val="14"/>
        <rFont val="Arial"/>
        <family val="2"/>
      </rPr>
      <t>PJ,6,p</t>
    </r>
    <phoneticPr fontId="2"/>
  </si>
  <si>
    <r>
      <t>EC</t>
    </r>
    <r>
      <rPr>
        <vertAlign val="subscript"/>
        <sz val="14"/>
        <rFont val="Arial"/>
        <family val="2"/>
      </rPr>
      <t>PJ,7,p</t>
    </r>
    <phoneticPr fontId="2"/>
  </si>
  <si>
    <r>
      <t>EC</t>
    </r>
    <r>
      <rPr>
        <vertAlign val="subscript"/>
        <sz val="14"/>
        <rFont val="Arial"/>
        <family val="2"/>
      </rPr>
      <t>PJ,8,p</t>
    </r>
    <phoneticPr fontId="2"/>
  </si>
  <si>
    <r>
      <t>EC</t>
    </r>
    <r>
      <rPr>
        <vertAlign val="subscript"/>
        <sz val="14"/>
        <rFont val="Arial"/>
        <family val="2"/>
      </rPr>
      <t>PJ,9,p</t>
    </r>
    <phoneticPr fontId="2"/>
  </si>
  <si>
    <r>
      <t>EC</t>
    </r>
    <r>
      <rPr>
        <vertAlign val="subscript"/>
        <sz val="14"/>
        <rFont val="Arial"/>
        <family val="2"/>
      </rPr>
      <t>PJ,10,p</t>
    </r>
    <phoneticPr fontId="2"/>
  </si>
  <si>
    <r>
      <t>EC</t>
    </r>
    <r>
      <rPr>
        <vertAlign val="subscript"/>
        <sz val="14"/>
        <rFont val="Arial"/>
        <family val="2"/>
      </rPr>
      <t>PJ,11,p</t>
    </r>
    <phoneticPr fontId="2"/>
  </si>
  <si>
    <r>
      <t>EC</t>
    </r>
    <r>
      <rPr>
        <vertAlign val="subscript"/>
        <sz val="14"/>
        <rFont val="Arial"/>
        <family val="2"/>
      </rPr>
      <t>PJ,12,p</t>
    </r>
    <phoneticPr fontId="2"/>
  </si>
  <si>
    <r>
      <t>EC</t>
    </r>
    <r>
      <rPr>
        <vertAlign val="subscript"/>
        <sz val="14"/>
        <rFont val="Arial"/>
        <family val="2"/>
      </rPr>
      <t>PJ,13,p</t>
    </r>
    <phoneticPr fontId="2"/>
  </si>
  <si>
    <r>
      <t>EC</t>
    </r>
    <r>
      <rPr>
        <vertAlign val="subscript"/>
        <sz val="14"/>
        <rFont val="Arial"/>
        <family val="2"/>
      </rPr>
      <t>PJ,14,p</t>
    </r>
    <phoneticPr fontId="2"/>
  </si>
  <si>
    <r>
      <t>EC</t>
    </r>
    <r>
      <rPr>
        <vertAlign val="subscript"/>
        <sz val="14"/>
        <rFont val="Arial"/>
        <family val="2"/>
      </rPr>
      <t>PJ,15,p</t>
    </r>
    <phoneticPr fontId="2"/>
  </si>
  <si>
    <r>
      <t>EC</t>
    </r>
    <r>
      <rPr>
        <vertAlign val="subscript"/>
        <sz val="14"/>
        <rFont val="Arial"/>
        <family val="2"/>
      </rPr>
      <t>PJ,16,p</t>
    </r>
    <phoneticPr fontId="2"/>
  </si>
  <si>
    <r>
      <t>EC</t>
    </r>
    <r>
      <rPr>
        <vertAlign val="subscript"/>
        <sz val="14"/>
        <rFont val="Arial"/>
        <family val="2"/>
      </rPr>
      <t>PJ,17,p</t>
    </r>
    <phoneticPr fontId="2"/>
  </si>
  <si>
    <r>
      <t>EC</t>
    </r>
    <r>
      <rPr>
        <vertAlign val="subscript"/>
        <sz val="14"/>
        <rFont val="Arial"/>
        <family val="2"/>
      </rPr>
      <t>PJ,18,p</t>
    </r>
    <phoneticPr fontId="2"/>
  </si>
  <si>
    <r>
      <t>EC</t>
    </r>
    <r>
      <rPr>
        <vertAlign val="subscript"/>
        <sz val="14"/>
        <rFont val="Arial"/>
        <family val="2"/>
      </rPr>
      <t>PJ,19,p</t>
    </r>
    <phoneticPr fontId="2"/>
  </si>
  <si>
    <r>
      <t>EC</t>
    </r>
    <r>
      <rPr>
        <vertAlign val="subscript"/>
        <sz val="14"/>
        <rFont val="Arial"/>
        <family val="2"/>
      </rPr>
      <t>PJ,20,p</t>
    </r>
    <phoneticPr fontId="2"/>
  </si>
  <si>
    <r>
      <t>EC</t>
    </r>
    <r>
      <rPr>
        <vertAlign val="subscript"/>
        <sz val="14"/>
        <rFont val="Arial"/>
        <family val="2"/>
      </rPr>
      <t>PJ,21,p</t>
    </r>
    <phoneticPr fontId="2"/>
  </si>
  <si>
    <r>
      <t>EC</t>
    </r>
    <r>
      <rPr>
        <vertAlign val="subscript"/>
        <sz val="14"/>
        <rFont val="Arial"/>
        <family val="2"/>
      </rPr>
      <t>PJ,22,p</t>
    </r>
    <phoneticPr fontId="2"/>
  </si>
  <si>
    <r>
      <t>EC</t>
    </r>
    <r>
      <rPr>
        <vertAlign val="subscript"/>
        <sz val="14"/>
        <rFont val="Arial"/>
        <family val="2"/>
      </rPr>
      <t>PJ,23,p</t>
    </r>
    <phoneticPr fontId="2"/>
  </si>
  <si>
    <r>
      <t>EC</t>
    </r>
    <r>
      <rPr>
        <vertAlign val="subscript"/>
        <sz val="14"/>
        <rFont val="Arial"/>
        <family val="2"/>
      </rPr>
      <t>PJ,24,p</t>
    </r>
    <phoneticPr fontId="2"/>
  </si>
  <si>
    <r>
      <t>EC</t>
    </r>
    <r>
      <rPr>
        <vertAlign val="subscript"/>
        <sz val="14"/>
        <rFont val="Arial"/>
        <family val="2"/>
      </rPr>
      <t>PJ,25,p</t>
    </r>
    <phoneticPr fontId="2"/>
  </si>
  <si>
    <r>
      <t>η</t>
    </r>
    <r>
      <rPr>
        <vertAlign val="subscript"/>
        <sz val="14"/>
        <rFont val="Arial"/>
        <family val="2"/>
      </rPr>
      <t>REF</t>
    </r>
    <phoneticPr fontId="2"/>
  </si>
  <si>
    <r>
      <t>η</t>
    </r>
    <r>
      <rPr>
        <i/>
        <vertAlign val="subscript"/>
        <sz val="14"/>
        <rFont val="Arial"/>
        <family val="2"/>
      </rPr>
      <t>PJ</t>
    </r>
    <phoneticPr fontId="2"/>
  </si>
  <si>
    <t>Dimensionless</t>
    <phoneticPr fontId="2"/>
  </si>
  <si>
    <r>
      <t>[EF</t>
    </r>
    <r>
      <rPr>
        <vertAlign val="subscript"/>
        <sz val="14"/>
        <rFont val="Arial"/>
        <family val="2"/>
      </rPr>
      <t>grid</t>
    </r>
    <r>
      <rPr>
        <sz val="14"/>
        <rFont val="Arial"/>
        <family val="2"/>
      </rPr>
      <t>]
Ministry of Natural Resources and Environment of Vietnam (MONRE), Vietnamese DNA for CDM unless otherwise instructed by the Joint Committee.  
[EF</t>
    </r>
    <r>
      <rPr>
        <vertAlign val="subscript"/>
        <sz val="14"/>
        <rFont val="Arial"/>
        <family val="2"/>
      </rPr>
      <t>captive</t>
    </r>
    <r>
      <rPr>
        <sz val="14"/>
        <rFont val="Arial"/>
        <family val="2"/>
      </rPr>
      <t>]
CDM approved small scale methodology: AMS-I.A</t>
    </r>
    <phoneticPr fontId="2"/>
  </si>
  <si>
    <t>The project proponent selects an integer between 1 and 25 in accordance with the number of RACs groups included in the project.</t>
    <phoneticPr fontId="2"/>
  </si>
  <si>
    <r>
      <t>CO</t>
    </r>
    <r>
      <rPr>
        <b/>
        <vertAlign val="subscript"/>
        <sz val="14"/>
        <color indexed="9"/>
        <rFont val="Arial"/>
        <family val="2"/>
      </rPr>
      <t>2</t>
    </r>
    <r>
      <rPr>
        <b/>
        <sz val="14"/>
        <color indexed="9"/>
        <rFont val="Arial"/>
        <family val="2"/>
      </rPr>
      <t xml:space="preserve"> emission reductions</t>
    </r>
    <phoneticPr fontId="2"/>
  </si>
  <si>
    <t>Units</t>
    <phoneticPr fontId="2"/>
  </si>
  <si>
    <t>Joint Crediting Mechanism Proposed Methodology Spreadsheet Form (Calculation Process Sheet)</t>
    <phoneticPr fontId="2"/>
  </si>
  <si>
    <t xml:space="preserve">[Attachment to Proposed Methodology Form]  </t>
    <phoneticPr fontId="2"/>
  </si>
  <si>
    <r>
      <t>tCO</t>
    </r>
    <r>
      <rPr>
        <vertAlign val="subscript"/>
        <sz val="14"/>
        <rFont val="Arial"/>
        <family val="2"/>
      </rPr>
      <t>2</t>
    </r>
    <r>
      <rPr>
        <sz val="14"/>
        <rFont val="Arial"/>
        <family val="2"/>
      </rPr>
      <t>/MWh</t>
    </r>
    <phoneticPr fontId="2"/>
  </si>
  <si>
    <r>
      <t>CO</t>
    </r>
    <r>
      <rPr>
        <vertAlign val="subscript"/>
        <sz val="11"/>
        <rFont val="Arial"/>
        <family val="2"/>
      </rPr>
      <t>2</t>
    </r>
    <r>
      <rPr>
        <sz val="11"/>
        <rFont val="Arial"/>
        <family val="2"/>
      </rPr>
      <t xml:space="preserve"> emission factor of the electricity consumed by project RACs</t>
    </r>
    <phoneticPr fontId="2"/>
  </si>
  <si>
    <r>
      <t xml:space="preserve">Electricity consumption by project RACs group 1 during the period </t>
    </r>
    <r>
      <rPr>
        <i/>
        <sz val="14"/>
        <rFont val="Arial"/>
        <family val="2"/>
      </rPr>
      <t>p</t>
    </r>
    <phoneticPr fontId="2"/>
  </si>
  <si>
    <t>MWh</t>
    <phoneticPr fontId="2"/>
  </si>
  <si>
    <t>Option C</t>
    <phoneticPr fontId="2"/>
  </si>
  <si>
    <t>Monitored data</t>
    <phoneticPr fontId="2"/>
  </si>
  <si>
    <t>Electricity consumption is measured by an electricity meter. 
Measurement is recorded either manually or electronically.
The electricity meter is calibrated or replaced, in accordance with relevant Vietnamese national standards, International standards, or manufacturer's specification.</t>
    <phoneticPr fontId="2"/>
  </si>
  <si>
    <t>monitored continuously, recorded monthly</t>
    <phoneticPr fontId="2"/>
  </si>
  <si>
    <r>
      <t xml:space="preserve">Electricity consumption by project RACs group 2 during the period </t>
    </r>
    <r>
      <rPr>
        <i/>
        <sz val="14"/>
        <rFont val="Arial"/>
        <family val="2"/>
      </rPr>
      <t>p</t>
    </r>
    <phoneticPr fontId="2"/>
  </si>
  <si>
    <t>if n&lt;2, then 0</t>
    <phoneticPr fontId="2"/>
  </si>
  <si>
    <r>
      <t xml:space="preserve">Electricity consumption by project RACs group 3 during the period </t>
    </r>
    <r>
      <rPr>
        <i/>
        <sz val="14"/>
        <rFont val="Arial"/>
        <family val="2"/>
      </rPr>
      <t>p</t>
    </r>
    <phoneticPr fontId="2"/>
  </si>
  <si>
    <t>if n&lt;3, then 0</t>
    <phoneticPr fontId="2"/>
  </si>
  <si>
    <r>
      <t xml:space="preserve">Electricity consumption by project RACs group 4 during the period </t>
    </r>
    <r>
      <rPr>
        <i/>
        <sz val="14"/>
        <rFont val="Arial"/>
        <family val="2"/>
      </rPr>
      <t>p</t>
    </r>
    <phoneticPr fontId="2"/>
  </si>
  <si>
    <t>if n&lt;4, then 0</t>
    <phoneticPr fontId="2"/>
  </si>
  <si>
    <r>
      <t xml:space="preserve">Electricity consumption by project RACs group 5 during the period </t>
    </r>
    <r>
      <rPr>
        <i/>
        <sz val="14"/>
        <rFont val="Arial"/>
        <family val="2"/>
      </rPr>
      <t>p</t>
    </r>
    <phoneticPr fontId="2"/>
  </si>
  <si>
    <t>if n&lt;5, then 0</t>
    <phoneticPr fontId="2"/>
  </si>
  <si>
    <r>
      <t xml:space="preserve">Electricity consumption by project RACs group 6 during the period </t>
    </r>
    <r>
      <rPr>
        <i/>
        <sz val="14"/>
        <rFont val="Arial"/>
        <family val="2"/>
      </rPr>
      <t>p</t>
    </r>
    <phoneticPr fontId="2"/>
  </si>
  <si>
    <t>if n&lt;6, then 0</t>
    <phoneticPr fontId="2"/>
  </si>
  <si>
    <r>
      <t xml:space="preserve">Electricity consumption by project RACs group 7 during the period </t>
    </r>
    <r>
      <rPr>
        <i/>
        <sz val="14"/>
        <rFont val="Arial"/>
        <family val="2"/>
      </rPr>
      <t>p</t>
    </r>
    <phoneticPr fontId="2"/>
  </si>
  <si>
    <t>if n&lt;7, then 0</t>
    <phoneticPr fontId="2"/>
  </si>
  <si>
    <r>
      <t xml:space="preserve">Electricity consumption by project RACs group 8 during the period </t>
    </r>
    <r>
      <rPr>
        <i/>
        <sz val="14"/>
        <rFont val="Arial"/>
        <family val="2"/>
      </rPr>
      <t>p</t>
    </r>
    <phoneticPr fontId="2"/>
  </si>
  <si>
    <t>if n&lt;8, then 0</t>
    <phoneticPr fontId="2"/>
  </si>
  <si>
    <r>
      <t xml:space="preserve">Electricity consumption by project RACs group 9 during the period </t>
    </r>
    <r>
      <rPr>
        <i/>
        <sz val="14"/>
        <rFont val="Arial"/>
        <family val="2"/>
      </rPr>
      <t>p</t>
    </r>
    <phoneticPr fontId="2"/>
  </si>
  <si>
    <t>if n&lt;9, then 0</t>
    <phoneticPr fontId="2"/>
  </si>
  <si>
    <r>
      <t xml:space="preserve">Electricity consumption by project RACs group 10 during the period </t>
    </r>
    <r>
      <rPr>
        <i/>
        <sz val="14"/>
        <rFont val="Arial"/>
        <family val="2"/>
      </rPr>
      <t>p</t>
    </r>
    <phoneticPr fontId="2"/>
  </si>
  <si>
    <t>if n&lt;10, then 0</t>
    <phoneticPr fontId="2"/>
  </si>
  <si>
    <r>
      <t xml:space="preserve">Electricity consumption by project RACs group 11 during the period </t>
    </r>
    <r>
      <rPr>
        <i/>
        <sz val="14"/>
        <rFont val="Arial"/>
        <family val="2"/>
      </rPr>
      <t>p</t>
    </r>
    <phoneticPr fontId="2"/>
  </si>
  <si>
    <t>if n&lt;11, then 0</t>
    <phoneticPr fontId="2"/>
  </si>
  <si>
    <r>
      <t xml:space="preserve">Electricity consumption by project RACs group 12 during the period </t>
    </r>
    <r>
      <rPr>
        <i/>
        <sz val="14"/>
        <rFont val="Arial"/>
        <family val="2"/>
      </rPr>
      <t>p</t>
    </r>
    <phoneticPr fontId="2"/>
  </si>
  <si>
    <t>if n&lt;12, then 0</t>
    <phoneticPr fontId="2"/>
  </si>
  <si>
    <r>
      <t xml:space="preserve">Electricity consumption by project RACs group 13 during the period </t>
    </r>
    <r>
      <rPr>
        <i/>
        <sz val="14"/>
        <rFont val="Arial"/>
        <family val="2"/>
      </rPr>
      <t>p</t>
    </r>
    <phoneticPr fontId="2"/>
  </si>
  <si>
    <t>if n&lt;13, then 0</t>
    <phoneticPr fontId="2"/>
  </si>
  <si>
    <r>
      <t xml:space="preserve">Electricity consumption by project RACs group 14 during the period </t>
    </r>
    <r>
      <rPr>
        <i/>
        <sz val="14"/>
        <rFont val="Arial"/>
        <family val="2"/>
      </rPr>
      <t>p</t>
    </r>
    <phoneticPr fontId="2"/>
  </si>
  <si>
    <t>if n&lt;14, then 0</t>
    <phoneticPr fontId="2"/>
  </si>
  <si>
    <r>
      <t xml:space="preserve">Electricity consumption by project RACs group 15 during the period </t>
    </r>
    <r>
      <rPr>
        <i/>
        <sz val="14"/>
        <rFont val="Arial"/>
        <family val="2"/>
      </rPr>
      <t>p</t>
    </r>
    <phoneticPr fontId="2"/>
  </si>
  <si>
    <t>if n&lt;15, then 0</t>
    <phoneticPr fontId="2"/>
  </si>
  <si>
    <r>
      <t xml:space="preserve">Electricity consumption by project RACs group 16 during the period </t>
    </r>
    <r>
      <rPr>
        <i/>
        <sz val="14"/>
        <rFont val="Arial"/>
        <family val="2"/>
      </rPr>
      <t>p</t>
    </r>
    <phoneticPr fontId="2"/>
  </si>
  <si>
    <t>if n&lt;16, then 0</t>
    <phoneticPr fontId="2"/>
  </si>
  <si>
    <r>
      <t xml:space="preserve">Electricity consumption by project RACs group 17 during the period </t>
    </r>
    <r>
      <rPr>
        <i/>
        <sz val="14"/>
        <rFont val="Arial"/>
        <family val="2"/>
      </rPr>
      <t>p</t>
    </r>
    <phoneticPr fontId="2"/>
  </si>
  <si>
    <t>if n&lt;17, then 0</t>
    <phoneticPr fontId="2"/>
  </si>
  <si>
    <r>
      <t xml:space="preserve">Electricity consumption by project RACs group 18 during the period </t>
    </r>
    <r>
      <rPr>
        <i/>
        <sz val="14"/>
        <rFont val="Arial"/>
        <family val="2"/>
      </rPr>
      <t>p</t>
    </r>
    <phoneticPr fontId="2"/>
  </si>
  <si>
    <t>if n&lt;18, then 0</t>
    <phoneticPr fontId="2"/>
  </si>
  <si>
    <r>
      <t xml:space="preserve">Electricity consumption by project RACs group 19 during </t>
    </r>
    <r>
      <rPr>
        <i/>
        <sz val="14"/>
        <rFont val="Arial"/>
        <family val="2"/>
      </rPr>
      <t xml:space="preserve">the </t>
    </r>
    <r>
      <rPr>
        <sz val="14"/>
        <rFont val="Arial"/>
        <family val="2"/>
      </rPr>
      <t xml:space="preserve">period </t>
    </r>
    <r>
      <rPr>
        <i/>
        <sz val="14"/>
        <rFont val="Arial"/>
        <family val="2"/>
      </rPr>
      <t>p</t>
    </r>
    <phoneticPr fontId="2"/>
  </si>
  <si>
    <t>if n&lt;19, then 0</t>
    <phoneticPr fontId="2"/>
  </si>
  <si>
    <r>
      <t xml:space="preserve">Electricity consumption by project RACs group 20 during </t>
    </r>
    <r>
      <rPr>
        <i/>
        <sz val="14"/>
        <rFont val="Arial"/>
        <family val="2"/>
      </rPr>
      <t xml:space="preserve">the </t>
    </r>
    <r>
      <rPr>
        <sz val="14"/>
        <rFont val="Arial"/>
        <family val="2"/>
      </rPr>
      <t xml:space="preserve">period </t>
    </r>
    <r>
      <rPr>
        <i/>
        <sz val="14"/>
        <rFont val="Arial"/>
        <family val="2"/>
      </rPr>
      <t>p</t>
    </r>
    <phoneticPr fontId="2"/>
  </si>
  <si>
    <t>if n&lt;20, then 0</t>
    <phoneticPr fontId="2"/>
  </si>
  <si>
    <r>
      <t xml:space="preserve">Electricity consumption by project RACs group 21 during the period </t>
    </r>
    <r>
      <rPr>
        <i/>
        <sz val="14"/>
        <rFont val="Arial"/>
        <family val="2"/>
      </rPr>
      <t>p</t>
    </r>
    <phoneticPr fontId="2"/>
  </si>
  <si>
    <t>if n&lt;21, then 0</t>
    <phoneticPr fontId="2"/>
  </si>
  <si>
    <r>
      <t>Electricity consumption by project RACs group 22 during the period</t>
    </r>
    <r>
      <rPr>
        <i/>
        <sz val="14"/>
        <rFont val="Arial"/>
        <family val="2"/>
      </rPr>
      <t xml:space="preserve"> p</t>
    </r>
    <phoneticPr fontId="2"/>
  </si>
  <si>
    <t>if n&lt;22, then 0</t>
    <phoneticPr fontId="2"/>
  </si>
  <si>
    <r>
      <t xml:space="preserve">Electricity consumption by project RACs group 23 during the period </t>
    </r>
    <r>
      <rPr>
        <i/>
        <sz val="14"/>
        <rFont val="Arial"/>
        <family val="2"/>
      </rPr>
      <t>p</t>
    </r>
    <phoneticPr fontId="2"/>
  </si>
  <si>
    <t>if n&lt;23, then 0</t>
    <phoneticPr fontId="2"/>
  </si>
  <si>
    <r>
      <t xml:space="preserve">Electricity consumption by project RACs group 24 during </t>
    </r>
    <r>
      <rPr>
        <i/>
        <sz val="14"/>
        <rFont val="Arial"/>
        <family val="2"/>
      </rPr>
      <t xml:space="preserve">the </t>
    </r>
    <r>
      <rPr>
        <sz val="14"/>
        <rFont val="Arial"/>
        <family val="2"/>
      </rPr>
      <t xml:space="preserve">period </t>
    </r>
    <r>
      <rPr>
        <i/>
        <sz val="14"/>
        <rFont val="Arial"/>
        <family val="2"/>
      </rPr>
      <t>p</t>
    </r>
    <phoneticPr fontId="2"/>
  </si>
  <si>
    <t>if n&lt;24, then 0</t>
    <phoneticPr fontId="2"/>
  </si>
  <si>
    <r>
      <t xml:space="preserve">Electricity consumption by project RACs group 25 during the period </t>
    </r>
    <r>
      <rPr>
        <i/>
        <sz val="14"/>
        <rFont val="Arial"/>
        <family val="2"/>
      </rPr>
      <t>p</t>
    </r>
    <phoneticPr fontId="2"/>
  </si>
  <si>
    <t>if n&lt;25, then 0</t>
    <phoneticPr fontId="2"/>
  </si>
  <si>
    <t>Energy efficiency (CSPF) of reference RACs</t>
    <phoneticPr fontId="2"/>
  </si>
  <si>
    <t>Dimensionless</t>
    <phoneticPr fontId="2"/>
  </si>
  <si>
    <t>Option A</t>
    <phoneticPr fontId="2"/>
  </si>
  <si>
    <t>test report</t>
    <phoneticPr fontId="2"/>
  </si>
  <si>
    <t>Determined at a third party testing facility which is equipped with a calorimeter capable of determining CSPF in accordance with ISO5151, following the testing procedures and conditions outlined in the Vietnamese National Standard TCVN 7831:2012.
CSPF of the reference RAC selected using steps as stipulated in Section F.1.</t>
    <phoneticPr fontId="2"/>
  </si>
  <si>
    <t>once during the project life</t>
    <phoneticPr fontId="2"/>
  </si>
  <si>
    <t>fixed ex-post</t>
    <phoneticPr fontId="2"/>
  </si>
  <si>
    <t>Energy efficiency (CSPF) of project RACs</t>
    <phoneticPr fontId="2"/>
  </si>
  <si>
    <t>Determined at a third party testing facility which is equipped with a calorimeter capable of determining CSPF in accordance with ISO5151, following the testing procedures and conditions outlined in the Vietnamese National Standard TCVN 7831:2012.
CSPF of the project RAC selected using Steps as stipulated in Section F.1.</t>
    <phoneticPr fontId="2"/>
  </si>
  <si>
    <r>
      <t>tCO</t>
    </r>
    <r>
      <rPr>
        <vertAlign val="subscript"/>
        <sz val="14"/>
        <rFont val="Arial"/>
        <family val="2"/>
      </rPr>
      <t>2</t>
    </r>
    <r>
      <rPr>
        <sz val="14"/>
        <rFont val="Arial"/>
        <family val="2"/>
      </rPr>
      <t>/p</t>
    </r>
    <phoneticPr fontId="2"/>
  </si>
  <si>
    <r>
      <t>EF</t>
    </r>
    <r>
      <rPr>
        <i/>
        <vertAlign val="subscript"/>
        <sz val="14"/>
        <rFont val="Arial"/>
        <family val="2"/>
      </rPr>
      <t>elec</t>
    </r>
    <phoneticPr fontId="2"/>
  </si>
  <si>
    <r>
      <t xml:space="preserve">Emission reductions during the period </t>
    </r>
    <r>
      <rPr>
        <i/>
        <sz val="11"/>
        <rFont val="Arial"/>
        <family val="2"/>
      </rPr>
      <t>p</t>
    </r>
    <phoneticPr fontId="2"/>
  </si>
  <si>
    <r>
      <rPr>
        <i/>
        <sz val="11"/>
        <rFont val="ＭＳ Ｐゴシック"/>
        <family val="3"/>
        <charset val="128"/>
      </rPr>
      <t>∑</t>
    </r>
    <r>
      <rPr>
        <i/>
        <sz val="11"/>
        <rFont val="Arial"/>
        <family val="2"/>
      </rPr>
      <t>EC</t>
    </r>
    <r>
      <rPr>
        <i/>
        <vertAlign val="subscript"/>
        <sz val="11"/>
        <rFont val="Arial"/>
        <family val="2"/>
      </rPr>
      <t>PJ,i,p</t>
    </r>
    <phoneticPr fontId="2"/>
  </si>
  <si>
    <r>
      <t>η</t>
    </r>
    <r>
      <rPr>
        <i/>
        <vertAlign val="subscript"/>
        <sz val="11"/>
        <rFont val="Arial"/>
        <family val="2"/>
      </rPr>
      <t>REF</t>
    </r>
    <phoneticPr fontId="2"/>
  </si>
  <si>
    <r>
      <t>η</t>
    </r>
    <r>
      <rPr>
        <i/>
        <vertAlign val="subscript"/>
        <sz val="11"/>
        <rFont val="Arial"/>
        <family val="2"/>
      </rPr>
      <t>PJ</t>
    </r>
    <phoneticPr fontId="2"/>
  </si>
  <si>
    <r>
      <t>EF</t>
    </r>
    <r>
      <rPr>
        <i/>
        <vertAlign val="subscript"/>
        <sz val="11"/>
        <rFont val="Arial"/>
        <family val="2"/>
      </rPr>
      <t>elec</t>
    </r>
    <phoneticPr fontId="2"/>
  </si>
  <si>
    <r>
      <t xml:space="preserve">Electricity consumption by project RACs in group </t>
    </r>
    <r>
      <rPr>
        <i/>
        <sz val="11"/>
        <rFont val="Arial"/>
        <family val="2"/>
      </rPr>
      <t>i</t>
    </r>
    <r>
      <rPr>
        <sz val="11"/>
        <rFont val="Arial"/>
        <family val="2"/>
      </rPr>
      <t xml:space="preserve"> during the period </t>
    </r>
    <r>
      <rPr>
        <i/>
        <sz val="11"/>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</si>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</sst>
</file>

<file path=xl/styles.xml><?xml version="1.0" encoding="utf-8"?>
<styleSheet xmlns="http://schemas.openxmlformats.org/spreadsheetml/2006/main">
  <numFmts count="3">
    <numFmt numFmtId="176" formatCode="0.0_ "/>
    <numFmt numFmtId="177" formatCode="#,##0.0;[Red]\-#,##0.0"/>
    <numFmt numFmtId="178" formatCode="0.00_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i/>
      <sz val="11"/>
      <color indexed="8"/>
      <name val="Arial"/>
      <family val="2"/>
    </font>
    <font>
      <sz val="14"/>
      <name val="Arial"/>
      <family val="2"/>
    </font>
    <font>
      <vertAlign val="subscript"/>
      <sz val="14"/>
      <name val="Arial"/>
      <family val="2"/>
    </font>
    <font>
      <sz val="14"/>
      <name val="ＭＳ Ｐゴシック"/>
      <family val="3"/>
      <charset val="128"/>
    </font>
    <font>
      <i/>
      <vertAlign val="subscript"/>
      <sz val="14"/>
      <name val="Arial"/>
      <family val="2"/>
    </font>
    <font>
      <sz val="11"/>
      <color theme="1"/>
      <name val="ＭＳ Ｐゴシック"/>
      <family val="3"/>
      <charset val="128"/>
      <scheme val="minor"/>
    </font>
    <font>
      <vertAlign val="subscript"/>
      <sz val="11"/>
      <name val="Arial"/>
      <family val="2"/>
    </font>
    <font>
      <i/>
      <sz val="14"/>
      <name val="Arial"/>
      <family val="2"/>
    </font>
    <font>
      <i/>
      <sz val="11"/>
      <name val="Arial"/>
      <family val="2"/>
    </font>
    <font>
      <i/>
      <sz val="11"/>
      <name val="ＭＳ Ｐゴシック"/>
      <family val="3"/>
      <charset val="128"/>
    </font>
    <font>
      <i/>
      <vertAlign val="subscript"/>
      <sz val="11"/>
      <name val="Arial"/>
      <family val="2"/>
    </font>
  </fonts>
  <fills count="10">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6337778862885"/>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24" fillId="4" borderId="0" applyNumberFormat="0" applyBorder="0" applyAlignment="0" applyProtection="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center" vertical="center"/>
    </xf>
    <xf numFmtId="178" fontId="3" fillId="3" borderId="1" xfId="0" applyNumberFormat="1"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Border="1">
      <alignment vertical="center"/>
    </xf>
    <xf numFmtId="0" fontId="20" fillId="0" borderId="1" xfId="0" applyFont="1" applyFill="1" applyBorder="1">
      <alignment vertical="center"/>
    </xf>
    <xf numFmtId="0" fontId="12" fillId="5" borderId="0" xfId="0" applyFont="1" applyFill="1" applyAlignment="1">
      <alignment vertical="center"/>
    </xf>
    <xf numFmtId="0" fontId="10" fillId="6" borderId="1" xfId="0" applyFont="1" applyFill="1" applyBorder="1" applyAlignment="1">
      <alignment horizontal="center" vertical="center" wrapText="1"/>
    </xf>
    <xf numFmtId="0" fontId="20" fillId="7" borderId="1" xfId="0" quotePrefix="1" applyFont="1" applyFill="1" applyBorder="1" applyAlignment="1">
      <alignment horizontal="center" vertical="center"/>
    </xf>
    <xf numFmtId="0" fontId="20" fillId="7" borderId="1" xfId="0" applyFont="1" applyFill="1" applyBorder="1">
      <alignment vertical="center"/>
    </xf>
    <xf numFmtId="0" fontId="10" fillId="6" borderId="1" xfId="0" applyFont="1" applyFill="1" applyBorder="1" applyAlignment="1">
      <alignment horizontal="center" vertical="center"/>
    </xf>
    <xf numFmtId="0" fontId="6" fillId="6" borderId="8" xfId="0" applyFont="1" applyFill="1" applyBorder="1">
      <alignment vertical="center"/>
    </xf>
    <xf numFmtId="0" fontId="3" fillId="6" borderId="9" xfId="0" applyFont="1" applyFill="1" applyBorder="1">
      <alignment vertical="center"/>
    </xf>
    <xf numFmtId="0" fontId="6" fillId="6" borderId="9" xfId="0" applyFont="1" applyFill="1" applyBorder="1">
      <alignment vertical="center"/>
    </xf>
    <xf numFmtId="0" fontId="6" fillId="6" borderId="9" xfId="0" applyFont="1" applyFill="1" applyBorder="1" applyAlignment="1">
      <alignment horizontal="center" vertical="center"/>
    </xf>
    <xf numFmtId="0" fontId="6" fillId="6" borderId="9" xfId="0" applyFont="1" applyFill="1" applyBorder="1" applyAlignment="1">
      <alignment horizontal="center" vertical="center" shrinkToFit="1"/>
    </xf>
    <xf numFmtId="0" fontId="3" fillId="6" borderId="10" xfId="0" applyFont="1" applyFill="1" applyBorder="1">
      <alignment vertical="center"/>
    </xf>
    <xf numFmtId="0" fontId="3" fillId="9" borderId="9" xfId="0" applyFont="1" applyFill="1" applyBorder="1">
      <alignment vertical="center"/>
    </xf>
    <xf numFmtId="0" fontId="6" fillId="6" borderId="8" xfId="0" applyFont="1" applyFill="1" applyBorder="1" applyAlignment="1">
      <alignment horizontal="center" vertical="center"/>
    </xf>
    <xf numFmtId="0" fontId="3" fillId="0" borderId="9" xfId="0" applyFont="1" applyFill="1" applyBorder="1" applyAlignment="1">
      <alignment horizontal="center" vertical="center"/>
    </xf>
    <xf numFmtId="0" fontId="6" fillId="8" borderId="9" xfId="0" applyFont="1" applyFill="1" applyBorder="1">
      <alignment vertical="center"/>
    </xf>
    <xf numFmtId="0" fontId="3" fillId="8" borderId="9" xfId="0" applyFont="1" applyFill="1" applyBorder="1">
      <alignment vertical="center"/>
    </xf>
    <xf numFmtId="0" fontId="6" fillId="8"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lignment vertical="center"/>
    </xf>
    <xf numFmtId="0" fontId="3" fillId="0" borderId="9" xfId="0" applyFont="1" applyBorder="1" applyAlignment="1">
      <alignment horizontal="center" vertical="center"/>
    </xf>
    <xf numFmtId="0" fontId="8" fillId="0" borderId="9" xfId="0" applyFont="1" applyFill="1" applyBorder="1" applyAlignment="1">
      <alignment horizontal="left" vertical="center"/>
    </xf>
    <xf numFmtId="0" fontId="8" fillId="0" borderId="9" xfId="0" applyFont="1" applyFill="1" applyBorder="1">
      <alignment vertical="center"/>
    </xf>
    <xf numFmtId="0" fontId="4" fillId="0" borderId="9" xfId="0" applyFont="1" applyFill="1" applyBorder="1" applyAlignment="1">
      <alignment horizontal="center" vertical="center"/>
    </xf>
    <xf numFmtId="0" fontId="3" fillId="0" borderId="9" xfId="0" applyFont="1" applyBorder="1" applyAlignment="1">
      <alignment horizontal="left" vertical="center"/>
    </xf>
    <xf numFmtId="38" fontId="3" fillId="0" borderId="9" xfId="0" applyNumberFormat="1" applyFont="1" applyFill="1" applyBorder="1">
      <alignment vertical="center"/>
    </xf>
    <xf numFmtId="177" fontId="3" fillId="0" borderId="9" xfId="0" applyNumberFormat="1" applyFont="1" applyFill="1" applyBorder="1">
      <alignment vertical="center"/>
    </xf>
    <xf numFmtId="0" fontId="19" fillId="0" borderId="9" xfId="0" applyFont="1" applyBorder="1" applyAlignment="1">
      <alignment horizontal="center" vertical="center"/>
    </xf>
    <xf numFmtId="176" fontId="3" fillId="0" borderId="9" xfId="1" applyNumberFormat="1" applyFont="1" applyFill="1" applyBorder="1">
      <alignment vertical="center"/>
    </xf>
    <xf numFmtId="0" fontId="3" fillId="0" borderId="9" xfId="1" applyFont="1" applyFill="1" applyBorder="1">
      <alignment vertical="center"/>
    </xf>
    <xf numFmtId="0" fontId="3" fillId="2" borderId="9" xfId="0" applyFont="1" applyFill="1" applyBorder="1" applyAlignment="1">
      <alignment horizontal="center" vertical="center"/>
    </xf>
    <xf numFmtId="38" fontId="8" fillId="0" borderId="9" xfId="2" applyFont="1" applyFill="1" applyBorder="1">
      <alignment vertical="center"/>
    </xf>
    <xf numFmtId="0" fontId="6" fillId="8" borderId="8"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9" borderId="12" xfId="0" applyFont="1" applyFill="1" applyBorder="1">
      <alignment vertical="center"/>
    </xf>
    <xf numFmtId="0" fontId="3" fillId="9" borderId="13" xfId="0" applyFont="1" applyFill="1" applyBorder="1">
      <alignment vertical="center"/>
    </xf>
    <xf numFmtId="0" fontId="3" fillId="9" borderId="14" xfId="0" applyFont="1" applyFill="1" applyBorder="1">
      <alignment vertical="center"/>
    </xf>
    <xf numFmtId="0" fontId="3" fillId="9" borderId="11" xfId="0" applyFont="1" applyFill="1" applyBorder="1">
      <alignment vertical="center"/>
    </xf>
    <xf numFmtId="0" fontId="3" fillId="9" borderId="10" xfId="0" applyFont="1" applyFill="1" applyBorder="1">
      <alignment vertical="center"/>
    </xf>
    <xf numFmtId="0" fontId="3" fillId="7" borderId="12" xfId="0" applyFont="1" applyFill="1" applyBorder="1">
      <alignment vertical="center"/>
    </xf>
    <xf numFmtId="0" fontId="3" fillId="7" borderId="13" xfId="0" applyFont="1" applyFill="1" applyBorder="1">
      <alignment vertical="center"/>
    </xf>
    <xf numFmtId="0" fontId="3" fillId="7" borderId="14" xfId="0" applyFont="1" applyFill="1" applyBorder="1">
      <alignment vertical="center"/>
    </xf>
    <xf numFmtId="0" fontId="4" fillId="7" borderId="13" xfId="0" applyFont="1" applyFill="1" applyBorder="1">
      <alignment vertical="center"/>
    </xf>
    <xf numFmtId="0" fontId="4" fillId="7" borderId="14" xfId="0" applyFont="1" applyFill="1" applyBorder="1">
      <alignment vertical="center"/>
    </xf>
    <xf numFmtId="0" fontId="4" fillId="7" borderId="12" xfId="0" applyFont="1" applyFill="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6" fillId="8" borderId="10" xfId="0" applyFont="1" applyFill="1" applyBorder="1">
      <alignment vertical="center"/>
    </xf>
    <xf numFmtId="38" fontId="3" fillId="0" borderId="10" xfId="0" applyNumberFormat="1" applyFont="1" applyFill="1" applyBorder="1">
      <alignment vertical="center"/>
    </xf>
    <xf numFmtId="38" fontId="3" fillId="0" borderId="15" xfId="0" applyNumberFormat="1" applyFont="1" applyBorder="1">
      <alignment vertical="center"/>
    </xf>
    <xf numFmtId="38" fontId="3" fillId="0" borderId="15" xfId="2" applyFont="1" applyBorder="1">
      <alignment vertical="center"/>
    </xf>
    <xf numFmtId="0" fontId="20" fillId="7" borderId="1" xfId="0" applyFont="1" applyFill="1" applyBorder="1" applyAlignment="1">
      <alignment vertical="center" shrinkToFit="1"/>
    </xf>
    <xf numFmtId="0" fontId="20" fillId="2" borderId="1" xfId="0" applyFont="1" applyFill="1" applyBorder="1" applyAlignment="1">
      <alignment vertical="center" wrapText="1"/>
    </xf>
    <xf numFmtId="0" fontId="20" fillId="7" borderId="1" xfId="0" applyFont="1" applyFill="1" applyBorder="1" applyAlignment="1">
      <alignment vertical="center" wrapText="1"/>
    </xf>
    <xf numFmtId="0" fontId="16" fillId="0" borderId="1" xfId="0" applyFont="1" applyFill="1" applyBorder="1" applyAlignment="1">
      <alignment vertical="center" wrapText="1"/>
    </xf>
    <xf numFmtId="0" fontId="20" fillId="7" borderId="1" xfId="0" applyFont="1" applyFill="1" applyBorder="1" applyAlignment="1">
      <alignment vertical="center" wrapText="1"/>
    </xf>
    <xf numFmtId="0" fontId="20" fillId="0" borderId="1" xfId="0" applyFont="1" applyBorder="1" applyAlignment="1">
      <alignment horizontal="left" vertical="center" wrapText="1"/>
    </xf>
    <xf numFmtId="38" fontId="17" fillId="2" borderId="6" xfId="2" applyFont="1" applyFill="1" applyBorder="1" applyAlignment="1">
      <alignment horizontal="right" vertical="center"/>
    </xf>
    <xf numFmtId="38" fontId="17" fillId="2" borderId="7" xfId="2" applyFont="1" applyFill="1" applyBorder="1" applyAlignment="1">
      <alignment horizontal="right" vertical="center"/>
    </xf>
    <xf numFmtId="0" fontId="10" fillId="6" borderId="4" xfId="0" applyFont="1" applyFill="1" applyBorder="1" applyAlignment="1">
      <alignment horizontal="center" vertical="center"/>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1" fillId="5" borderId="0" xfId="0" applyFont="1" applyFill="1" applyAlignment="1">
      <alignment vertical="center"/>
    </xf>
    <xf numFmtId="0" fontId="9" fillId="5" borderId="0" xfId="0" applyFont="1" applyFill="1" applyAlignment="1">
      <alignment horizontal="right" vertical="center"/>
    </xf>
    <xf numFmtId="0" fontId="11" fillId="5" borderId="0" xfId="0" applyFont="1" applyFill="1" applyAlignment="1">
      <alignment horizontal="right" vertical="center"/>
    </xf>
    <xf numFmtId="0" fontId="8" fillId="7" borderId="12" xfId="0" applyFont="1" applyFill="1" applyBorder="1" applyAlignment="1">
      <alignment vertical="center" wrapText="1"/>
    </xf>
    <xf numFmtId="0" fontId="8" fillId="7" borderId="13" xfId="0" applyFont="1" applyFill="1" applyBorder="1" applyAlignment="1">
      <alignment vertical="center" wrapText="1"/>
    </xf>
    <xf numFmtId="0" fontId="8" fillId="7" borderId="14" xfId="0" applyFont="1" applyFill="1" applyBorder="1" applyAlignment="1">
      <alignment vertical="center" wrapText="1"/>
    </xf>
    <xf numFmtId="38" fontId="20" fillId="2" borderId="1" xfId="2" applyFont="1" applyFill="1" applyBorder="1">
      <alignment vertical="center"/>
    </xf>
    <xf numFmtId="0" fontId="20" fillId="7" borderId="3" xfId="0" applyFont="1" applyFill="1" applyBorder="1">
      <alignment vertical="center"/>
    </xf>
    <xf numFmtId="0" fontId="8" fillId="9" borderId="9" xfId="0" applyFont="1" applyFill="1" applyBorder="1">
      <alignment vertical="center"/>
    </xf>
    <xf numFmtId="0" fontId="27" fillId="0" borderId="9" xfId="0" applyFont="1" applyBorder="1" applyAlignment="1">
      <alignment horizontal="center" vertical="center"/>
    </xf>
    <xf numFmtId="0" fontId="27" fillId="0" borderId="9" xfId="0" applyFont="1" applyFill="1" applyBorder="1" applyAlignment="1">
      <alignment horizontal="center" vertical="center"/>
    </xf>
    <xf numFmtId="0" fontId="8" fillId="9" borderId="9" xfId="0" applyFont="1" applyFill="1" applyBorder="1" applyAlignment="1">
      <alignment vertical="center"/>
    </xf>
    <xf numFmtId="0" fontId="8" fillId="9" borderId="8" xfId="0" applyFont="1" applyFill="1" applyBorder="1">
      <alignment vertical="center"/>
    </xf>
    <xf numFmtId="0" fontId="8" fillId="9" borderId="8" xfId="0" applyFont="1" applyFill="1" applyBorder="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sheetPr>
  <dimension ref="A1:K49"/>
  <sheetViews>
    <sheetView showGridLines="0" tabSelected="1" view="pageBreakPreview" zoomScale="60" zoomScaleNormal="6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6" t="s">
        <v>41</v>
      </c>
    </row>
    <row r="2" spans="1:11" ht="27.75" customHeight="1">
      <c r="A2" s="27" t="s">
        <v>53</v>
      </c>
      <c r="B2" s="27"/>
      <c r="C2" s="27"/>
      <c r="D2" s="27"/>
      <c r="E2" s="27"/>
      <c r="F2" s="27"/>
      <c r="G2" s="27"/>
      <c r="H2" s="27"/>
      <c r="I2" s="27"/>
      <c r="J2" s="27"/>
      <c r="K2" s="27"/>
    </row>
    <row r="3" spans="1:11" ht="14.25" customHeight="1"/>
    <row r="4" spans="1:11" ht="18.75">
      <c r="A4" s="17" t="s">
        <v>8</v>
      </c>
      <c r="B4" s="6"/>
    </row>
    <row r="5" spans="1:11" ht="18">
      <c r="A5" s="6"/>
      <c r="B5" s="28" t="s">
        <v>12</v>
      </c>
      <c r="C5" s="28" t="s">
        <v>13</v>
      </c>
      <c r="D5" s="28" t="s">
        <v>14</v>
      </c>
      <c r="E5" s="28" t="s">
        <v>15</v>
      </c>
      <c r="F5" s="28" t="s">
        <v>16</v>
      </c>
      <c r="G5" s="28" t="s">
        <v>17</v>
      </c>
      <c r="H5" s="28" t="s">
        <v>18</v>
      </c>
      <c r="I5" s="28" t="s">
        <v>19</v>
      </c>
      <c r="J5" s="28" t="s">
        <v>20</v>
      </c>
      <c r="K5" s="28" t="s">
        <v>21</v>
      </c>
    </row>
    <row r="6" spans="1:11" s="12" customFormat="1" ht="36">
      <c r="B6" s="28" t="s">
        <v>22</v>
      </c>
      <c r="C6" s="28" t="s">
        <v>23</v>
      </c>
      <c r="D6" s="28" t="s">
        <v>24</v>
      </c>
      <c r="E6" s="28" t="s">
        <v>25</v>
      </c>
      <c r="F6" s="28" t="s">
        <v>1</v>
      </c>
      <c r="G6" s="28" t="s">
        <v>26</v>
      </c>
      <c r="H6" s="28" t="s">
        <v>27</v>
      </c>
      <c r="I6" s="28" t="s">
        <v>28</v>
      </c>
      <c r="J6" s="28" t="s">
        <v>29</v>
      </c>
      <c r="K6" s="28" t="s">
        <v>30</v>
      </c>
    </row>
    <row r="7" spans="1:11" ht="152.25" customHeight="1">
      <c r="B7" s="29">
        <v>1</v>
      </c>
      <c r="C7" s="30" t="s">
        <v>54</v>
      </c>
      <c r="D7" s="81" t="s">
        <v>90</v>
      </c>
      <c r="E7" s="97"/>
      <c r="F7" s="30" t="s">
        <v>91</v>
      </c>
      <c r="G7" s="24" t="s">
        <v>92</v>
      </c>
      <c r="H7" s="24" t="s">
        <v>93</v>
      </c>
      <c r="I7" s="80" t="s">
        <v>94</v>
      </c>
      <c r="J7" s="80" t="s">
        <v>95</v>
      </c>
      <c r="K7" s="80"/>
    </row>
    <row r="8" spans="1:11" ht="152.25" customHeight="1">
      <c r="B8" s="29">
        <v>2</v>
      </c>
      <c r="C8" s="30" t="s">
        <v>55</v>
      </c>
      <c r="D8" s="81" t="s">
        <v>96</v>
      </c>
      <c r="E8" s="97"/>
      <c r="F8" s="30" t="s">
        <v>91</v>
      </c>
      <c r="G8" s="24" t="s">
        <v>92</v>
      </c>
      <c r="H8" s="24" t="s">
        <v>93</v>
      </c>
      <c r="I8" s="80" t="s">
        <v>94</v>
      </c>
      <c r="J8" s="80" t="s">
        <v>95</v>
      </c>
      <c r="K8" s="80" t="s">
        <v>97</v>
      </c>
    </row>
    <row r="9" spans="1:11" ht="152.25" customHeight="1">
      <c r="B9" s="29">
        <v>3</v>
      </c>
      <c r="C9" s="30" t="s">
        <v>56</v>
      </c>
      <c r="D9" s="81" t="s">
        <v>98</v>
      </c>
      <c r="E9" s="97"/>
      <c r="F9" s="30" t="s">
        <v>91</v>
      </c>
      <c r="G9" s="24" t="s">
        <v>92</v>
      </c>
      <c r="H9" s="24" t="s">
        <v>93</v>
      </c>
      <c r="I9" s="80" t="s">
        <v>94</v>
      </c>
      <c r="J9" s="80" t="s">
        <v>95</v>
      </c>
      <c r="K9" s="80" t="s">
        <v>99</v>
      </c>
    </row>
    <row r="10" spans="1:11" ht="152.25" customHeight="1">
      <c r="B10" s="29">
        <v>4</v>
      </c>
      <c r="C10" s="30" t="s">
        <v>57</v>
      </c>
      <c r="D10" s="81" t="s">
        <v>100</v>
      </c>
      <c r="E10" s="97"/>
      <c r="F10" s="30" t="s">
        <v>91</v>
      </c>
      <c r="G10" s="24" t="s">
        <v>92</v>
      </c>
      <c r="H10" s="24" t="s">
        <v>93</v>
      </c>
      <c r="I10" s="80" t="s">
        <v>94</v>
      </c>
      <c r="J10" s="80" t="s">
        <v>95</v>
      </c>
      <c r="K10" s="80" t="s">
        <v>101</v>
      </c>
    </row>
    <row r="11" spans="1:11" ht="152.25" customHeight="1">
      <c r="B11" s="29">
        <v>5</v>
      </c>
      <c r="C11" s="30" t="s">
        <v>58</v>
      </c>
      <c r="D11" s="81" t="s">
        <v>102</v>
      </c>
      <c r="E11" s="97"/>
      <c r="F11" s="30" t="s">
        <v>91</v>
      </c>
      <c r="G11" s="24" t="s">
        <v>92</v>
      </c>
      <c r="H11" s="24" t="s">
        <v>93</v>
      </c>
      <c r="I11" s="80" t="s">
        <v>94</v>
      </c>
      <c r="J11" s="80" t="s">
        <v>95</v>
      </c>
      <c r="K11" s="80" t="s">
        <v>103</v>
      </c>
    </row>
    <row r="12" spans="1:11" ht="152.25" customHeight="1">
      <c r="B12" s="29">
        <v>6</v>
      </c>
      <c r="C12" s="30" t="s">
        <v>59</v>
      </c>
      <c r="D12" s="81" t="s">
        <v>104</v>
      </c>
      <c r="E12" s="97"/>
      <c r="F12" s="30" t="s">
        <v>91</v>
      </c>
      <c r="G12" s="24" t="s">
        <v>92</v>
      </c>
      <c r="H12" s="24" t="s">
        <v>93</v>
      </c>
      <c r="I12" s="80" t="s">
        <v>94</v>
      </c>
      <c r="J12" s="80" t="s">
        <v>95</v>
      </c>
      <c r="K12" s="80" t="s">
        <v>105</v>
      </c>
    </row>
    <row r="13" spans="1:11" ht="152.25" customHeight="1">
      <c r="B13" s="29">
        <v>7</v>
      </c>
      <c r="C13" s="30" t="s">
        <v>60</v>
      </c>
      <c r="D13" s="81" t="s">
        <v>106</v>
      </c>
      <c r="E13" s="97"/>
      <c r="F13" s="30" t="s">
        <v>91</v>
      </c>
      <c r="G13" s="24" t="s">
        <v>92</v>
      </c>
      <c r="H13" s="24" t="s">
        <v>93</v>
      </c>
      <c r="I13" s="80" t="s">
        <v>94</v>
      </c>
      <c r="J13" s="80" t="s">
        <v>95</v>
      </c>
      <c r="K13" s="80" t="s">
        <v>107</v>
      </c>
    </row>
    <row r="14" spans="1:11" ht="152.25" customHeight="1">
      <c r="B14" s="29">
        <v>8</v>
      </c>
      <c r="C14" s="30" t="s">
        <v>61</v>
      </c>
      <c r="D14" s="81" t="s">
        <v>108</v>
      </c>
      <c r="E14" s="97"/>
      <c r="F14" s="30" t="s">
        <v>91</v>
      </c>
      <c r="G14" s="24" t="s">
        <v>92</v>
      </c>
      <c r="H14" s="24" t="s">
        <v>93</v>
      </c>
      <c r="I14" s="80" t="s">
        <v>94</v>
      </c>
      <c r="J14" s="80" t="s">
        <v>95</v>
      </c>
      <c r="K14" s="80" t="s">
        <v>109</v>
      </c>
    </row>
    <row r="15" spans="1:11" ht="152.25" customHeight="1">
      <c r="B15" s="29">
        <v>9</v>
      </c>
      <c r="C15" s="30" t="s">
        <v>62</v>
      </c>
      <c r="D15" s="81" t="s">
        <v>110</v>
      </c>
      <c r="E15" s="97"/>
      <c r="F15" s="30" t="s">
        <v>91</v>
      </c>
      <c r="G15" s="24" t="s">
        <v>92</v>
      </c>
      <c r="H15" s="24" t="s">
        <v>93</v>
      </c>
      <c r="I15" s="80" t="s">
        <v>94</v>
      </c>
      <c r="J15" s="80" t="s">
        <v>95</v>
      </c>
      <c r="K15" s="80" t="s">
        <v>111</v>
      </c>
    </row>
    <row r="16" spans="1:11" ht="152.25" customHeight="1">
      <c r="B16" s="29">
        <v>10</v>
      </c>
      <c r="C16" s="30" t="s">
        <v>63</v>
      </c>
      <c r="D16" s="81" t="s">
        <v>112</v>
      </c>
      <c r="E16" s="97"/>
      <c r="F16" s="30" t="s">
        <v>91</v>
      </c>
      <c r="G16" s="24" t="s">
        <v>92</v>
      </c>
      <c r="H16" s="24" t="s">
        <v>93</v>
      </c>
      <c r="I16" s="80" t="s">
        <v>94</v>
      </c>
      <c r="J16" s="80" t="s">
        <v>95</v>
      </c>
      <c r="K16" s="80" t="s">
        <v>113</v>
      </c>
    </row>
    <row r="17" spans="2:11" ht="152.25" customHeight="1">
      <c r="B17" s="29">
        <v>11</v>
      </c>
      <c r="C17" s="30" t="s">
        <v>64</v>
      </c>
      <c r="D17" s="81" t="s">
        <v>114</v>
      </c>
      <c r="E17" s="97"/>
      <c r="F17" s="30" t="s">
        <v>91</v>
      </c>
      <c r="G17" s="24" t="s">
        <v>92</v>
      </c>
      <c r="H17" s="24" t="s">
        <v>93</v>
      </c>
      <c r="I17" s="80" t="s">
        <v>94</v>
      </c>
      <c r="J17" s="80" t="s">
        <v>95</v>
      </c>
      <c r="K17" s="80" t="s">
        <v>115</v>
      </c>
    </row>
    <row r="18" spans="2:11" ht="152.25" customHeight="1">
      <c r="B18" s="29">
        <v>12</v>
      </c>
      <c r="C18" s="30" t="s">
        <v>65</v>
      </c>
      <c r="D18" s="81" t="s">
        <v>116</v>
      </c>
      <c r="E18" s="97"/>
      <c r="F18" s="30" t="s">
        <v>91</v>
      </c>
      <c r="G18" s="24" t="s">
        <v>92</v>
      </c>
      <c r="H18" s="24" t="s">
        <v>93</v>
      </c>
      <c r="I18" s="80" t="s">
        <v>94</v>
      </c>
      <c r="J18" s="80" t="s">
        <v>95</v>
      </c>
      <c r="K18" s="80" t="s">
        <v>117</v>
      </c>
    </row>
    <row r="19" spans="2:11" ht="152.25" customHeight="1">
      <c r="B19" s="29">
        <v>13</v>
      </c>
      <c r="C19" s="30" t="s">
        <v>66</v>
      </c>
      <c r="D19" s="81" t="s">
        <v>118</v>
      </c>
      <c r="E19" s="97"/>
      <c r="F19" s="30" t="s">
        <v>91</v>
      </c>
      <c r="G19" s="24" t="s">
        <v>92</v>
      </c>
      <c r="H19" s="24" t="s">
        <v>93</v>
      </c>
      <c r="I19" s="80" t="s">
        <v>94</v>
      </c>
      <c r="J19" s="80" t="s">
        <v>95</v>
      </c>
      <c r="K19" s="80" t="s">
        <v>119</v>
      </c>
    </row>
    <row r="20" spans="2:11" ht="152.25" customHeight="1">
      <c r="B20" s="29">
        <v>14</v>
      </c>
      <c r="C20" s="30" t="s">
        <v>67</v>
      </c>
      <c r="D20" s="81" t="s">
        <v>120</v>
      </c>
      <c r="E20" s="97"/>
      <c r="F20" s="30" t="s">
        <v>91</v>
      </c>
      <c r="G20" s="24" t="s">
        <v>92</v>
      </c>
      <c r="H20" s="24" t="s">
        <v>93</v>
      </c>
      <c r="I20" s="80" t="s">
        <v>94</v>
      </c>
      <c r="J20" s="80" t="s">
        <v>95</v>
      </c>
      <c r="K20" s="80" t="s">
        <v>121</v>
      </c>
    </row>
    <row r="21" spans="2:11" ht="152.25" customHeight="1">
      <c r="B21" s="29">
        <v>15</v>
      </c>
      <c r="C21" s="30" t="s">
        <v>68</v>
      </c>
      <c r="D21" s="81" t="s">
        <v>122</v>
      </c>
      <c r="E21" s="97"/>
      <c r="F21" s="30" t="s">
        <v>91</v>
      </c>
      <c r="G21" s="24" t="s">
        <v>92</v>
      </c>
      <c r="H21" s="24" t="s">
        <v>93</v>
      </c>
      <c r="I21" s="80" t="s">
        <v>94</v>
      </c>
      <c r="J21" s="80" t="s">
        <v>95</v>
      </c>
      <c r="K21" s="80" t="s">
        <v>123</v>
      </c>
    </row>
    <row r="22" spans="2:11" ht="152.25" customHeight="1">
      <c r="B22" s="29">
        <v>16</v>
      </c>
      <c r="C22" s="30" t="s">
        <v>69</v>
      </c>
      <c r="D22" s="81" t="s">
        <v>124</v>
      </c>
      <c r="E22" s="97"/>
      <c r="F22" s="30" t="s">
        <v>91</v>
      </c>
      <c r="G22" s="24" t="s">
        <v>92</v>
      </c>
      <c r="H22" s="24" t="s">
        <v>93</v>
      </c>
      <c r="I22" s="80" t="s">
        <v>94</v>
      </c>
      <c r="J22" s="80" t="s">
        <v>95</v>
      </c>
      <c r="K22" s="80" t="s">
        <v>125</v>
      </c>
    </row>
    <row r="23" spans="2:11" ht="152.25" customHeight="1">
      <c r="B23" s="29">
        <v>17</v>
      </c>
      <c r="C23" s="30" t="s">
        <v>70</v>
      </c>
      <c r="D23" s="81" t="s">
        <v>126</v>
      </c>
      <c r="E23" s="97"/>
      <c r="F23" s="30" t="s">
        <v>91</v>
      </c>
      <c r="G23" s="24" t="s">
        <v>92</v>
      </c>
      <c r="H23" s="24" t="s">
        <v>93</v>
      </c>
      <c r="I23" s="80" t="s">
        <v>94</v>
      </c>
      <c r="J23" s="80" t="s">
        <v>95</v>
      </c>
      <c r="K23" s="80" t="s">
        <v>127</v>
      </c>
    </row>
    <row r="24" spans="2:11" ht="152.25" customHeight="1">
      <c r="B24" s="29">
        <v>18</v>
      </c>
      <c r="C24" s="30" t="s">
        <v>71</v>
      </c>
      <c r="D24" s="81" t="s">
        <v>128</v>
      </c>
      <c r="E24" s="97"/>
      <c r="F24" s="30" t="s">
        <v>91</v>
      </c>
      <c r="G24" s="24" t="s">
        <v>92</v>
      </c>
      <c r="H24" s="24" t="s">
        <v>93</v>
      </c>
      <c r="I24" s="80" t="s">
        <v>94</v>
      </c>
      <c r="J24" s="80" t="s">
        <v>95</v>
      </c>
      <c r="K24" s="80" t="s">
        <v>129</v>
      </c>
    </row>
    <row r="25" spans="2:11" ht="152.25" customHeight="1">
      <c r="B25" s="29">
        <v>19</v>
      </c>
      <c r="C25" s="30" t="s">
        <v>72</v>
      </c>
      <c r="D25" s="81" t="s">
        <v>130</v>
      </c>
      <c r="E25" s="97"/>
      <c r="F25" s="30" t="s">
        <v>91</v>
      </c>
      <c r="G25" s="24" t="s">
        <v>92</v>
      </c>
      <c r="H25" s="24" t="s">
        <v>93</v>
      </c>
      <c r="I25" s="80" t="s">
        <v>94</v>
      </c>
      <c r="J25" s="80" t="s">
        <v>95</v>
      </c>
      <c r="K25" s="80" t="s">
        <v>131</v>
      </c>
    </row>
    <row r="26" spans="2:11" ht="152.25" customHeight="1">
      <c r="B26" s="29">
        <v>20</v>
      </c>
      <c r="C26" s="30" t="s">
        <v>73</v>
      </c>
      <c r="D26" s="81" t="s">
        <v>132</v>
      </c>
      <c r="E26" s="97"/>
      <c r="F26" s="30" t="s">
        <v>91</v>
      </c>
      <c r="G26" s="24" t="s">
        <v>92</v>
      </c>
      <c r="H26" s="24" t="s">
        <v>93</v>
      </c>
      <c r="I26" s="80" t="s">
        <v>94</v>
      </c>
      <c r="J26" s="80" t="s">
        <v>95</v>
      </c>
      <c r="K26" s="80" t="s">
        <v>133</v>
      </c>
    </row>
    <row r="27" spans="2:11" ht="152.25" customHeight="1">
      <c r="B27" s="29">
        <v>20</v>
      </c>
      <c r="C27" s="30" t="s">
        <v>74</v>
      </c>
      <c r="D27" s="81" t="s">
        <v>134</v>
      </c>
      <c r="E27" s="97"/>
      <c r="F27" s="30" t="s">
        <v>91</v>
      </c>
      <c r="G27" s="24" t="s">
        <v>92</v>
      </c>
      <c r="H27" s="24" t="s">
        <v>93</v>
      </c>
      <c r="I27" s="80" t="s">
        <v>94</v>
      </c>
      <c r="J27" s="80" t="s">
        <v>95</v>
      </c>
      <c r="K27" s="80" t="s">
        <v>135</v>
      </c>
    </row>
    <row r="28" spans="2:11" ht="152.25" customHeight="1">
      <c r="B28" s="29">
        <v>20</v>
      </c>
      <c r="C28" s="30" t="s">
        <v>75</v>
      </c>
      <c r="D28" s="81" t="s">
        <v>136</v>
      </c>
      <c r="E28" s="97"/>
      <c r="F28" s="30" t="s">
        <v>91</v>
      </c>
      <c r="G28" s="24" t="s">
        <v>92</v>
      </c>
      <c r="H28" s="24" t="s">
        <v>93</v>
      </c>
      <c r="I28" s="80" t="s">
        <v>94</v>
      </c>
      <c r="J28" s="80" t="s">
        <v>95</v>
      </c>
      <c r="K28" s="80" t="s">
        <v>137</v>
      </c>
    </row>
    <row r="29" spans="2:11" ht="152.25" customHeight="1">
      <c r="B29" s="29">
        <v>20</v>
      </c>
      <c r="C29" s="30" t="s">
        <v>76</v>
      </c>
      <c r="D29" s="81" t="s">
        <v>138</v>
      </c>
      <c r="E29" s="97"/>
      <c r="F29" s="30" t="s">
        <v>91</v>
      </c>
      <c r="G29" s="24" t="s">
        <v>92</v>
      </c>
      <c r="H29" s="24" t="s">
        <v>93</v>
      </c>
      <c r="I29" s="80" t="s">
        <v>94</v>
      </c>
      <c r="J29" s="80" t="s">
        <v>95</v>
      </c>
      <c r="K29" s="80" t="s">
        <v>139</v>
      </c>
    </row>
    <row r="30" spans="2:11" ht="152.25" customHeight="1">
      <c r="B30" s="29">
        <v>20</v>
      </c>
      <c r="C30" s="30" t="s">
        <v>77</v>
      </c>
      <c r="D30" s="81" t="s">
        <v>140</v>
      </c>
      <c r="E30" s="97"/>
      <c r="F30" s="30" t="s">
        <v>91</v>
      </c>
      <c r="G30" s="24" t="s">
        <v>92</v>
      </c>
      <c r="H30" s="24" t="s">
        <v>93</v>
      </c>
      <c r="I30" s="80" t="s">
        <v>94</v>
      </c>
      <c r="J30" s="80" t="s">
        <v>95</v>
      </c>
      <c r="K30" s="80" t="s">
        <v>141</v>
      </c>
    </row>
    <row r="31" spans="2:11" ht="152.25" customHeight="1">
      <c r="B31" s="29">
        <v>20</v>
      </c>
      <c r="C31" s="30" t="s">
        <v>78</v>
      </c>
      <c r="D31" s="81" t="s">
        <v>142</v>
      </c>
      <c r="E31" s="97"/>
      <c r="F31" s="30" t="s">
        <v>91</v>
      </c>
      <c r="G31" s="24" t="s">
        <v>92</v>
      </c>
      <c r="H31" s="24" t="s">
        <v>93</v>
      </c>
      <c r="I31" s="80" t="s">
        <v>94</v>
      </c>
      <c r="J31" s="80" t="s">
        <v>95</v>
      </c>
      <c r="K31" s="80" t="s">
        <v>143</v>
      </c>
    </row>
    <row r="32" spans="2:11" ht="126.75" customHeight="1">
      <c r="B32" s="29">
        <v>21</v>
      </c>
      <c r="C32" s="30" t="s">
        <v>79</v>
      </c>
      <c r="D32" s="81" t="s">
        <v>144</v>
      </c>
      <c r="E32" s="97"/>
      <c r="F32" s="79" t="s">
        <v>145</v>
      </c>
      <c r="G32" s="24" t="s">
        <v>146</v>
      </c>
      <c r="H32" s="24" t="s">
        <v>147</v>
      </c>
      <c r="I32" s="80" t="s">
        <v>148</v>
      </c>
      <c r="J32" s="80" t="s">
        <v>149</v>
      </c>
      <c r="K32" s="80" t="s">
        <v>150</v>
      </c>
    </row>
    <row r="33" spans="1:11" ht="126" customHeight="1">
      <c r="B33" s="29">
        <v>22</v>
      </c>
      <c r="C33" s="30" t="s">
        <v>80</v>
      </c>
      <c r="D33" s="81" t="s">
        <v>151</v>
      </c>
      <c r="E33" s="97"/>
      <c r="F33" s="79" t="s">
        <v>145</v>
      </c>
      <c r="G33" s="24" t="s">
        <v>146</v>
      </c>
      <c r="H33" s="24" t="s">
        <v>147</v>
      </c>
      <c r="I33" s="80" t="s">
        <v>152</v>
      </c>
      <c r="J33" s="80" t="s">
        <v>149</v>
      </c>
      <c r="K33" s="80" t="s">
        <v>150</v>
      </c>
    </row>
    <row r="34" spans="1:11" ht="30.75" customHeight="1"/>
    <row r="35" spans="1:11" ht="18.75">
      <c r="A35" s="17" t="s">
        <v>9</v>
      </c>
    </row>
    <row r="36" spans="1:11" ht="18">
      <c r="B36" s="28" t="s">
        <v>12</v>
      </c>
      <c r="C36" s="88" t="s">
        <v>13</v>
      </c>
      <c r="D36" s="89"/>
      <c r="E36" s="28" t="s">
        <v>14</v>
      </c>
      <c r="F36" s="28" t="s">
        <v>15</v>
      </c>
      <c r="G36" s="88" t="s">
        <v>16</v>
      </c>
      <c r="H36" s="90"/>
      <c r="I36" s="89"/>
      <c r="J36" s="88" t="s">
        <v>17</v>
      </c>
      <c r="K36" s="89"/>
    </row>
    <row r="37" spans="1:11" ht="36">
      <c r="B37" s="28" t="s">
        <v>23</v>
      </c>
      <c r="C37" s="88" t="s">
        <v>24</v>
      </c>
      <c r="D37" s="89"/>
      <c r="E37" s="28" t="s">
        <v>25</v>
      </c>
      <c r="F37" s="28" t="s">
        <v>1</v>
      </c>
      <c r="G37" s="88" t="s">
        <v>27</v>
      </c>
      <c r="H37" s="90"/>
      <c r="I37" s="89"/>
      <c r="J37" s="88" t="s">
        <v>30</v>
      </c>
      <c r="K37" s="89"/>
    </row>
    <row r="38" spans="1:11" ht="395.25" customHeight="1">
      <c r="B38" s="30" t="s">
        <v>154</v>
      </c>
      <c r="C38" s="83" t="s">
        <v>52</v>
      </c>
      <c r="D38" s="83"/>
      <c r="E38" s="25"/>
      <c r="F38" s="30" t="s">
        <v>88</v>
      </c>
      <c r="G38" s="84" t="s">
        <v>82</v>
      </c>
      <c r="H38" s="84"/>
      <c r="I38" s="84"/>
      <c r="J38" s="84"/>
      <c r="K38" s="84"/>
    </row>
    <row r="39" spans="1:11" ht="78" customHeight="1">
      <c r="B39" s="30" t="s">
        <v>50</v>
      </c>
      <c r="C39" s="83" t="s">
        <v>51</v>
      </c>
      <c r="D39" s="83"/>
      <c r="E39" s="26"/>
      <c r="F39" s="79" t="s">
        <v>81</v>
      </c>
      <c r="G39" s="84" t="s">
        <v>83</v>
      </c>
      <c r="H39" s="84"/>
      <c r="I39" s="84"/>
      <c r="J39" s="84"/>
      <c r="K39" s="84"/>
    </row>
    <row r="40" spans="1:11" ht="18">
      <c r="B40" s="30"/>
      <c r="C40" s="83"/>
      <c r="D40" s="83"/>
      <c r="E40" s="25"/>
      <c r="F40" s="30"/>
      <c r="G40" s="84"/>
      <c r="H40" s="84"/>
      <c r="I40" s="84"/>
      <c r="J40" s="84"/>
      <c r="K40" s="84"/>
    </row>
    <row r="42" spans="1:11" ht="21">
      <c r="A42" s="18" t="s">
        <v>10</v>
      </c>
      <c r="B42" s="4"/>
    </row>
    <row r="43" spans="1:11" ht="21.75" thickBot="1">
      <c r="B43" s="87" t="s">
        <v>84</v>
      </c>
      <c r="C43" s="87"/>
      <c r="D43" s="31" t="s">
        <v>85</v>
      </c>
    </row>
    <row r="44" spans="1:11" ht="21.75" thickBot="1">
      <c r="B44" s="85" t="e">
        <f>ROUNDDOWN('PMS(calc_process)'!G6, 0)</f>
        <v>#DIV/0!</v>
      </c>
      <c r="C44" s="86"/>
      <c r="D44" s="98" t="s">
        <v>153</v>
      </c>
    </row>
    <row r="45" spans="1:11">
      <c r="B45" s="5"/>
      <c r="C45" s="5"/>
      <c r="F45" s="13"/>
      <c r="G45" s="13"/>
    </row>
    <row r="46" spans="1:11" ht="18">
      <c r="A46" s="17" t="s">
        <v>11</v>
      </c>
    </row>
    <row r="47" spans="1:11" ht="17.25" customHeight="1">
      <c r="B47" s="19" t="s">
        <v>32</v>
      </c>
      <c r="C47" s="82" t="s">
        <v>33</v>
      </c>
      <c r="D47" s="82"/>
      <c r="E47" s="82"/>
      <c r="F47" s="82"/>
      <c r="G47" s="82"/>
      <c r="H47" s="82"/>
      <c r="I47" s="82"/>
      <c r="J47" s="14"/>
    </row>
    <row r="48" spans="1:11" ht="17.25" customHeight="1">
      <c r="B48" s="19" t="s">
        <v>31</v>
      </c>
      <c r="C48" s="82" t="s">
        <v>34</v>
      </c>
      <c r="D48" s="82"/>
      <c r="E48" s="82"/>
      <c r="F48" s="82"/>
      <c r="G48" s="82"/>
      <c r="H48" s="82"/>
      <c r="I48" s="82"/>
      <c r="J48" s="14"/>
    </row>
    <row r="49" spans="2:10" ht="17.25" customHeight="1">
      <c r="B49" s="19" t="s">
        <v>35</v>
      </c>
      <c r="C49" s="82" t="s">
        <v>36</v>
      </c>
      <c r="D49" s="82"/>
      <c r="E49" s="82"/>
      <c r="F49" s="82"/>
      <c r="G49" s="82"/>
      <c r="H49" s="82"/>
      <c r="I49" s="82"/>
      <c r="J49" s="14"/>
    </row>
  </sheetData>
  <mergeCells count="20">
    <mergeCell ref="C36:D36"/>
    <mergeCell ref="C37:D37"/>
    <mergeCell ref="C38:D38"/>
    <mergeCell ref="G38:I38"/>
    <mergeCell ref="J40:K40"/>
    <mergeCell ref="J39:K39"/>
    <mergeCell ref="J38:K38"/>
    <mergeCell ref="J36:K36"/>
    <mergeCell ref="J37:K37"/>
    <mergeCell ref="G36:I36"/>
    <mergeCell ref="G37:I37"/>
    <mergeCell ref="C49:I49"/>
    <mergeCell ref="C47:I47"/>
    <mergeCell ref="C39:D39"/>
    <mergeCell ref="G39:I39"/>
    <mergeCell ref="B44:C44"/>
    <mergeCell ref="G40:I40"/>
    <mergeCell ref="B43:C43"/>
    <mergeCell ref="C40:D40"/>
    <mergeCell ref="C48:I48"/>
  </mergeCells>
  <phoneticPr fontId="2"/>
  <pageMargins left="0.70866141732283472" right="0.70866141732283472" top="0.74803149606299213" bottom="0.74803149606299213" header="0.31496062992125984" footer="0.31496062992125984"/>
  <pageSetup paperSize="9" scale="38" orientation="portrait" r:id="rId1"/>
  <rowBreaks count="1" manualBreakCount="1">
    <brk id="18" max="10" man="1"/>
  </rowBreaks>
</worksheet>
</file>

<file path=xl/worksheets/sheet2.xml><?xml version="1.0" encoding="utf-8"?>
<worksheet xmlns="http://schemas.openxmlformats.org/spreadsheetml/2006/main" xmlns:r="http://schemas.openxmlformats.org/officeDocument/2006/relationships">
  <sheetPr>
    <tabColor theme="3" tint="0.39997558519241921"/>
  </sheetPr>
  <dimension ref="A1:K42"/>
  <sheetViews>
    <sheetView showGridLines="0" view="pageBreakPreview" zoomScale="80" zoomScaleNormal="100" zoomScaleSheetLayoutView="80" workbookViewId="0"/>
  </sheetViews>
  <sheetFormatPr defaultRowHeight="14.2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c r="I1" s="16" t="str">
        <f>'PMS(input)'!K1</f>
        <v>JCM_VN_F_PMS_ver01.0</v>
      </c>
    </row>
    <row r="2" spans="1:11" ht="27.75" customHeight="1">
      <c r="A2" s="91" t="s">
        <v>86</v>
      </c>
      <c r="B2" s="91"/>
      <c r="C2" s="91"/>
      <c r="D2" s="91"/>
      <c r="E2" s="91"/>
      <c r="F2" s="91"/>
      <c r="G2" s="91"/>
      <c r="H2" s="91"/>
      <c r="I2" s="91"/>
    </row>
    <row r="3" spans="1:11" ht="18" customHeight="1">
      <c r="A3" s="92" t="s">
        <v>87</v>
      </c>
      <c r="B3" s="93"/>
      <c r="C3" s="93"/>
      <c r="D3" s="93"/>
      <c r="E3" s="93"/>
      <c r="F3" s="93"/>
      <c r="G3" s="93"/>
      <c r="H3" s="93"/>
      <c r="I3" s="93"/>
    </row>
    <row r="4" spans="1:11" ht="11.25" customHeight="1"/>
    <row r="5" spans="1:11" ht="18.75" customHeight="1" thickBot="1">
      <c r="A5" s="32" t="s">
        <v>2</v>
      </c>
      <c r="B5" s="33"/>
      <c r="C5" s="33"/>
      <c r="D5" s="33"/>
      <c r="E5" s="34"/>
      <c r="F5" s="35" t="s">
        <v>6</v>
      </c>
      <c r="G5" s="39" t="s">
        <v>0</v>
      </c>
      <c r="H5" s="35" t="s">
        <v>1</v>
      </c>
      <c r="I5" s="36" t="s">
        <v>7</v>
      </c>
    </row>
    <row r="6" spans="1:11" ht="18.75" customHeight="1" thickBot="1">
      <c r="A6" s="37"/>
      <c r="B6" s="99" t="s">
        <v>155</v>
      </c>
      <c r="C6" s="38"/>
      <c r="D6" s="38"/>
      <c r="E6" s="38"/>
      <c r="F6" s="72"/>
      <c r="G6" s="77" t="e">
        <f>G13-G22</f>
        <v>#DIV/0!</v>
      </c>
      <c r="H6" s="74" t="s">
        <v>46</v>
      </c>
      <c r="I6" s="40" t="s">
        <v>47</v>
      </c>
    </row>
    <row r="7" spans="1:11" ht="18.75" customHeight="1">
      <c r="A7" s="58" t="s">
        <v>3</v>
      </c>
      <c r="B7" s="42"/>
      <c r="C7" s="42"/>
      <c r="D7" s="42"/>
      <c r="E7" s="41"/>
      <c r="F7" s="41"/>
      <c r="G7" s="75"/>
      <c r="H7" s="41"/>
      <c r="I7" s="43"/>
      <c r="J7" s="15"/>
      <c r="K7" s="15"/>
    </row>
    <row r="8" spans="1:11" ht="18.75" customHeight="1">
      <c r="A8" s="59"/>
      <c r="B8" s="61"/>
      <c r="C8" s="62"/>
      <c r="D8" s="62"/>
      <c r="E8" s="63"/>
      <c r="F8" s="44"/>
      <c r="G8" s="45"/>
      <c r="H8" s="45"/>
      <c r="I8" s="46"/>
    </row>
    <row r="9" spans="1:11" ht="18.75" customHeight="1">
      <c r="A9" s="59"/>
      <c r="B9" s="61"/>
      <c r="C9" s="62"/>
      <c r="D9" s="62"/>
      <c r="E9" s="63"/>
      <c r="F9" s="47"/>
      <c r="G9" s="48"/>
      <c r="H9" s="48"/>
      <c r="I9" s="40"/>
    </row>
    <row r="10" spans="1:11" ht="18.75" customHeight="1">
      <c r="A10" s="59"/>
      <c r="B10" s="61"/>
      <c r="C10" s="62"/>
      <c r="D10" s="62"/>
      <c r="E10" s="63"/>
      <c r="F10" s="47"/>
      <c r="G10" s="48"/>
      <c r="H10" s="48"/>
      <c r="I10" s="49"/>
    </row>
    <row r="11" spans="1:11" ht="18.75" customHeight="1">
      <c r="A11" s="60"/>
      <c r="B11" s="61"/>
      <c r="C11" s="62"/>
      <c r="D11" s="62"/>
      <c r="E11" s="63"/>
      <c r="F11" s="47"/>
      <c r="G11" s="48"/>
      <c r="H11" s="48"/>
      <c r="I11" s="49"/>
    </row>
    <row r="12" spans="1:11" ht="18.75" customHeight="1" thickBot="1">
      <c r="A12" s="58" t="s">
        <v>4</v>
      </c>
      <c r="B12" s="41"/>
      <c r="C12" s="42"/>
      <c r="D12" s="43"/>
      <c r="E12" s="43"/>
      <c r="F12" s="43"/>
      <c r="G12" s="58"/>
      <c r="H12" s="41"/>
      <c r="I12" s="43"/>
    </row>
    <row r="13" spans="1:11" ht="18.75" customHeight="1" thickBot="1">
      <c r="A13" s="59"/>
      <c r="B13" s="103" t="s">
        <v>162</v>
      </c>
      <c r="C13" s="38"/>
      <c r="D13" s="38"/>
      <c r="E13" s="38"/>
      <c r="F13" s="72"/>
      <c r="G13" s="78" t="e">
        <f>G14*(G16/G15)*G17</f>
        <v>#DIV/0!</v>
      </c>
      <c r="H13" s="74" t="s">
        <v>46</v>
      </c>
      <c r="I13" s="46" t="s">
        <v>48</v>
      </c>
    </row>
    <row r="14" spans="1:11" ht="34.5" customHeight="1">
      <c r="A14" s="59"/>
      <c r="B14" s="64"/>
      <c r="C14" s="94" t="s">
        <v>160</v>
      </c>
      <c r="D14" s="95"/>
      <c r="E14" s="96"/>
      <c r="F14" s="50" t="s">
        <v>45</v>
      </c>
      <c r="G14" s="76">
        <f>SUM('PMS(input)'!E7:E31)</f>
        <v>0</v>
      </c>
      <c r="H14" s="45" t="s">
        <v>39</v>
      </c>
      <c r="I14" s="100" t="s">
        <v>156</v>
      </c>
    </row>
    <row r="15" spans="1:11" ht="18.75" customHeight="1">
      <c r="A15" s="59"/>
      <c r="B15" s="64"/>
      <c r="C15" s="66" t="s">
        <v>44</v>
      </c>
      <c r="D15" s="67"/>
      <c r="E15" s="68"/>
      <c r="F15" s="50"/>
      <c r="G15" s="52">
        <f>'PMS(input)'!E32</f>
        <v>0</v>
      </c>
      <c r="H15" s="45" t="s">
        <v>38</v>
      </c>
      <c r="I15" s="100" t="s">
        <v>157</v>
      </c>
    </row>
    <row r="16" spans="1:11" ht="18.75" customHeight="1">
      <c r="A16" s="59"/>
      <c r="B16" s="64"/>
      <c r="C16" s="66" t="s">
        <v>43</v>
      </c>
      <c r="D16" s="67"/>
      <c r="E16" s="68"/>
      <c r="F16" s="50"/>
      <c r="G16" s="52">
        <f>'PMS(input)'!E33</f>
        <v>0</v>
      </c>
      <c r="H16" s="45" t="s">
        <v>38</v>
      </c>
      <c r="I16" s="100" t="s">
        <v>158</v>
      </c>
    </row>
    <row r="17" spans="1:9" ht="34.5" customHeight="1">
      <c r="A17" s="59"/>
      <c r="B17" s="64"/>
      <c r="C17" s="94" t="s">
        <v>89</v>
      </c>
      <c r="D17" s="95"/>
      <c r="E17" s="96"/>
      <c r="F17" s="50"/>
      <c r="G17" s="45">
        <f>'PMS(input)'!E38</f>
        <v>0</v>
      </c>
      <c r="H17" s="45" t="s">
        <v>40</v>
      </c>
      <c r="I17" s="101" t="s">
        <v>159</v>
      </c>
    </row>
    <row r="18" spans="1:9" ht="18.75" customHeight="1">
      <c r="A18" s="59"/>
      <c r="B18" s="64"/>
      <c r="C18" s="66"/>
      <c r="D18" s="67"/>
      <c r="E18" s="68"/>
      <c r="F18" s="50"/>
      <c r="G18" s="45"/>
      <c r="H18" s="45"/>
      <c r="I18" s="53"/>
    </row>
    <row r="19" spans="1:9" ht="18.75" customHeight="1">
      <c r="A19" s="59"/>
      <c r="B19" s="64"/>
      <c r="C19" s="66"/>
      <c r="D19" s="67"/>
      <c r="E19" s="68"/>
      <c r="F19" s="50"/>
      <c r="G19" s="45"/>
      <c r="H19" s="45"/>
      <c r="I19" s="53"/>
    </row>
    <row r="20" spans="1:9" ht="18.75" customHeight="1">
      <c r="A20" s="60"/>
      <c r="B20" s="65"/>
      <c r="C20" s="66"/>
      <c r="D20" s="67"/>
      <c r="E20" s="68"/>
      <c r="F20" s="50"/>
      <c r="G20" s="54"/>
      <c r="H20" s="55"/>
      <c r="I20" s="56"/>
    </row>
    <row r="21" spans="1:9" ht="18.75" customHeight="1" thickBot="1">
      <c r="A21" s="58" t="s">
        <v>5</v>
      </c>
      <c r="B21" s="42"/>
      <c r="C21" s="42"/>
      <c r="D21" s="42"/>
      <c r="E21" s="41"/>
      <c r="F21" s="43"/>
      <c r="G21" s="58"/>
      <c r="H21" s="41"/>
      <c r="I21" s="43"/>
    </row>
    <row r="22" spans="1:9" ht="18.75" customHeight="1" thickBot="1">
      <c r="A22" s="59"/>
      <c r="B22" s="104" t="s">
        <v>163</v>
      </c>
      <c r="C22" s="102"/>
      <c r="D22" s="102"/>
      <c r="E22" s="102"/>
      <c r="F22" s="73"/>
      <c r="G22" s="78">
        <f>G23*G24</f>
        <v>0</v>
      </c>
      <c r="H22" s="74" t="s">
        <v>46</v>
      </c>
      <c r="I22" s="46" t="s">
        <v>49</v>
      </c>
    </row>
    <row r="23" spans="1:9" ht="34.5" customHeight="1">
      <c r="A23" s="59"/>
      <c r="B23" s="64"/>
      <c r="C23" s="94" t="s">
        <v>160</v>
      </c>
      <c r="D23" s="95"/>
      <c r="E23" s="96"/>
      <c r="F23" s="44"/>
      <c r="G23" s="51">
        <f>SUM('PMS(input)'!E7:E31)</f>
        <v>0</v>
      </c>
      <c r="H23" s="45" t="s">
        <v>37</v>
      </c>
      <c r="I23" s="100" t="s">
        <v>156</v>
      </c>
    </row>
    <row r="24" spans="1:9" ht="34.5" customHeight="1">
      <c r="A24" s="59"/>
      <c r="B24" s="64"/>
      <c r="C24" s="94" t="s">
        <v>161</v>
      </c>
      <c r="D24" s="95"/>
      <c r="E24" s="96"/>
      <c r="F24" s="47"/>
      <c r="G24" s="48">
        <f>'PMS(input)'!E38</f>
        <v>0</v>
      </c>
      <c r="H24" s="45" t="s">
        <v>40</v>
      </c>
      <c r="I24" s="101" t="s">
        <v>159</v>
      </c>
    </row>
    <row r="25" spans="1:9" ht="18.75" customHeight="1">
      <c r="A25" s="59"/>
      <c r="B25" s="64"/>
      <c r="C25" s="66"/>
      <c r="D25" s="69"/>
      <c r="E25" s="70"/>
      <c r="F25" s="50"/>
      <c r="G25" s="45"/>
      <c r="H25" s="45"/>
      <c r="I25" s="46"/>
    </row>
    <row r="26" spans="1:9" ht="18.75" customHeight="1">
      <c r="A26" s="59"/>
      <c r="B26" s="64"/>
      <c r="C26" s="71"/>
      <c r="D26" s="67"/>
      <c r="E26" s="70"/>
      <c r="F26" s="44"/>
      <c r="G26" s="45"/>
      <c r="H26" s="45"/>
      <c r="I26" s="46"/>
    </row>
    <row r="27" spans="1:9" ht="18.75" customHeight="1">
      <c r="A27" s="60"/>
      <c r="B27" s="65"/>
      <c r="C27" s="71"/>
      <c r="D27" s="67"/>
      <c r="E27" s="70"/>
      <c r="F27" s="47"/>
      <c r="G27" s="57"/>
      <c r="H27" s="48"/>
      <c r="I27" s="40"/>
    </row>
    <row r="28" spans="1:9">
      <c r="A28" s="2"/>
      <c r="B28" s="2"/>
      <c r="C28" s="9"/>
      <c r="D28" s="2"/>
      <c r="E28" s="9"/>
      <c r="F28" s="11"/>
      <c r="G28" s="10"/>
      <c r="H28" s="10"/>
      <c r="I28" s="8"/>
    </row>
    <row r="29" spans="1:9" ht="21.75" customHeight="1">
      <c r="E29" s="2" t="s">
        <v>42</v>
      </c>
      <c r="F29" s="5"/>
    </row>
    <row r="30" spans="1:9" ht="21.75" customHeight="1">
      <c r="E30" s="20"/>
      <c r="F30" s="23"/>
      <c r="G30" s="23"/>
      <c r="H30" s="22"/>
    </row>
    <row r="31" spans="1:9" ht="21.75" customHeight="1">
      <c r="E31" s="20"/>
      <c r="F31" s="23"/>
      <c r="G31" s="23"/>
      <c r="H31" s="22"/>
    </row>
    <row r="32" spans="1:9" ht="21.75" customHeight="1">
      <c r="E32" s="20"/>
      <c r="F32" s="23"/>
      <c r="G32" s="23"/>
      <c r="H32" s="2"/>
    </row>
    <row r="33" spans="1:8" ht="21.75" customHeight="1">
      <c r="E33" s="20"/>
      <c r="F33" s="20"/>
      <c r="G33" s="20"/>
      <c r="H33" s="2"/>
    </row>
    <row r="34" spans="1:8" ht="21.75" customHeight="1">
      <c r="E34" s="20"/>
      <c r="F34" s="20"/>
      <c r="G34" s="20"/>
      <c r="H34" s="2"/>
    </row>
    <row r="35" spans="1:8" ht="21.75" customHeight="1">
      <c r="E35" s="3"/>
      <c r="F35" s="3"/>
      <c r="G35" s="2"/>
      <c r="H35" s="2"/>
    </row>
    <row r="36" spans="1:8">
      <c r="E36" s="20"/>
      <c r="F36" s="21"/>
      <c r="G36" s="20"/>
      <c r="H36" s="2"/>
    </row>
    <row r="37" spans="1:8" ht="21.75" customHeight="1">
      <c r="E37" s="20"/>
      <c r="F37" s="20"/>
      <c r="G37" s="20"/>
      <c r="H37" s="2"/>
    </row>
    <row r="38" spans="1:8" ht="21.75" customHeight="1">
      <c r="E38" s="20"/>
      <c r="F38" s="20"/>
      <c r="G38" s="20"/>
      <c r="H38" s="2"/>
    </row>
    <row r="39" spans="1:8" ht="21.75" customHeight="1">
      <c r="A39" s="7"/>
      <c r="B39" s="7"/>
      <c r="C39" s="7"/>
      <c r="D39" s="7"/>
      <c r="E39" s="20"/>
      <c r="F39" s="20"/>
      <c r="G39" s="20"/>
      <c r="H39" s="2"/>
    </row>
    <row r="40" spans="1:8" ht="21.75" customHeight="1">
      <c r="A40" s="7"/>
      <c r="B40" s="7"/>
      <c r="C40" s="7"/>
      <c r="D40" s="7"/>
      <c r="E40" s="20"/>
      <c r="F40" s="20"/>
      <c r="G40" s="20"/>
      <c r="H40" s="2"/>
    </row>
    <row r="41" spans="1:8" ht="21.75" customHeight="1">
      <c r="A41" s="7"/>
      <c r="B41" s="7"/>
      <c r="C41" s="7"/>
      <c r="D41" s="7"/>
      <c r="E41" s="2"/>
      <c r="F41" s="2"/>
      <c r="G41" s="2"/>
      <c r="H41" s="2"/>
    </row>
    <row r="42" spans="1:8">
      <c r="A42" s="7"/>
      <c r="B42" s="7"/>
      <c r="C42" s="7"/>
      <c r="D42" s="7"/>
      <c r="E42" s="2"/>
      <c r="F42" s="2"/>
      <c r="G42" s="2"/>
      <c r="H42" s="2"/>
    </row>
  </sheetData>
  <mergeCells count="6">
    <mergeCell ref="A2:I2"/>
    <mergeCell ref="A3:I3"/>
    <mergeCell ref="C14:E14"/>
    <mergeCell ref="C23:E23"/>
    <mergeCell ref="C24:E24"/>
    <mergeCell ref="C17:E17"/>
  </mergeCells>
  <phoneticPr fontId="2"/>
  <dataValidations disablePrompts="1" count="1">
    <dataValidation type="list" allowBlank="1" showInputMessage="1" showErrorMessage="1" sqref="F20">
      <formula1>植物種別1</formula1>
    </dataValidation>
  </dataValidations>
  <pageMargins left="0.70866141732283472" right="0.70866141732283472" top="0.74803149606299213" bottom="0.74803149606299213" header="0.31496062992125984" footer="0.31496062992125984"/>
  <pageSetup paperSize="9" scale="77" fitToHeight="2" orientation="portrait" r:id="rId1"/>
  <rowBreaks count="1" manualBreakCount="1">
    <brk id="2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Japan</cp:lastModifiedBy>
  <cp:lastPrinted>2014-12-04T09:27:27Z</cp:lastPrinted>
  <dcterms:created xsi:type="dcterms:W3CDTF">2012-01-13T02:28:29Z</dcterms:created>
  <dcterms:modified xsi:type="dcterms:W3CDTF">2014-12-04T09:27:30Z</dcterms:modified>
</cp:coreProperties>
</file>