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720" windowWidth="19020" windowHeight="13335" tabRatio="587"/>
  </bookViews>
  <sheets>
    <sheet name="PMS(input) (multi)" sheetId="32" r:id="rId1"/>
    <sheet name="PMS(calc_process)" sheetId="31" r:id="rId2"/>
  </sheets>
  <definedNames>
    <definedName name="_xlnm.Print_Area" localSheetId="1">'PMS(calc_process)'!$A$1:$I$28</definedName>
    <definedName name="_xlnm.Print_Area" localSheetId="0">'PMS(input) (multi)'!$A$1:$AD$165</definedName>
  </definedNames>
  <calcPr calcId="125725" calcMode="manual"/>
</workbook>
</file>

<file path=xl/calcChain.xml><?xml version="1.0" encoding="utf-8"?>
<calcChain xmlns="http://schemas.openxmlformats.org/spreadsheetml/2006/main">
  <c r="S15" i="32"/>
  <c r="R15"/>
  <c r="G10" i="31" s="1"/>
  <c r="M164" i="32"/>
  <c r="R164" s="1"/>
  <c r="M163"/>
  <c r="R163" s="1"/>
  <c r="M162"/>
  <c r="R162" s="1"/>
  <c r="M161"/>
  <c r="R161" s="1"/>
  <c r="M160"/>
  <c r="R160" s="1"/>
  <c r="M159"/>
  <c r="R159" s="1"/>
  <c r="M158"/>
  <c r="R158" s="1"/>
  <c r="M157"/>
  <c r="R157" s="1"/>
  <c r="M156"/>
  <c r="R156" s="1"/>
  <c r="M155"/>
  <c r="R155" s="1"/>
  <c r="M154"/>
  <c r="R154" s="1"/>
  <c r="M153"/>
  <c r="R153" s="1"/>
  <c r="M152"/>
  <c r="R152" s="1"/>
  <c r="M151"/>
  <c r="R151" s="1"/>
  <c r="M150"/>
  <c r="R150" s="1"/>
  <c r="M149"/>
  <c r="R149" s="1"/>
  <c r="M148"/>
  <c r="R148" s="1"/>
  <c r="M147"/>
  <c r="R147" s="1"/>
  <c r="M146"/>
  <c r="R146" s="1"/>
  <c r="M145"/>
  <c r="R145" s="1"/>
  <c r="M144"/>
  <c r="R144" s="1"/>
  <c r="M143"/>
  <c r="R143" s="1"/>
  <c r="M142"/>
  <c r="R142" s="1"/>
  <c r="M141"/>
  <c r="R141" s="1"/>
  <c r="M140"/>
  <c r="R140" s="1"/>
  <c r="M139"/>
  <c r="R139" s="1"/>
  <c r="M138"/>
  <c r="R138" s="1"/>
  <c r="M137"/>
  <c r="R137" s="1"/>
  <c r="M136"/>
  <c r="R136" s="1"/>
  <c r="M135"/>
  <c r="R135" s="1"/>
  <c r="I1" i="31"/>
  <c r="S16" i="32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6"/>
  <c r="S67"/>
  <c r="S68"/>
  <c r="S69"/>
  <c r="S70"/>
  <c r="S71"/>
  <c r="S72"/>
  <c r="S73"/>
  <c r="S74"/>
  <c r="S75"/>
  <c r="S76"/>
  <c r="S77"/>
  <c r="S78"/>
  <c r="S79"/>
  <c r="S80"/>
  <c r="S81"/>
  <c r="S82"/>
  <c r="S83"/>
  <c r="S84"/>
  <c r="S85"/>
  <c r="S86"/>
  <c r="S87"/>
  <c r="S88"/>
  <c r="S89"/>
  <c r="S90"/>
  <c r="S91"/>
  <c r="S92"/>
  <c r="S93"/>
  <c r="S94"/>
  <c r="S95"/>
  <c r="S96"/>
  <c r="S97"/>
  <c r="S98"/>
  <c r="S99"/>
  <c r="S100"/>
  <c r="S101"/>
  <c r="S102"/>
  <c r="S103"/>
  <c r="S104"/>
  <c r="S105"/>
  <c r="S106"/>
  <c r="S107"/>
  <c r="S108"/>
  <c r="S109"/>
  <c r="S110"/>
  <c r="S111"/>
  <c r="S112"/>
  <c r="S113"/>
  <c r="S114"/>
  <c r="S115"/>
  <c r="S116"/>
  <c r="S117"/>
  <c r="S118"/>
  <c r="S119"/>
  <c r="S120"/>
  <c r="S121"/>
  <c r="S122"/>
  <c r="S123"/>
  <c r="S124"/>
  <c r="S125"/>
  <c r="S126"/>
  <c r="S127"/>
  <c r="S128"/>
  <c r="S129"/>
  <c r="S130"/>
  <c r="S131"/>
  <c r="S132"/>
  <c r="S133"/>
  <c r="S134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R100"/>
  <c r="R101"/>
  <c r="R102"/>
  <c r="R103"/>
  <c r="R104"/>
  <c r="R105"/>
  <c r="R106"/>
  <c r="R107"/>
  <c r="R108"/>
  <c r="R109"/>
  <c r="R110"/>
  <c r="R111"/>
  <c r="R112"/>
  <c r="R113"/>
  <c r="R114"/>
  <c r="R115"/>
  <c r="R116"/>
  <c r="R117"/>
  <c r="R118"/>
  <c r="R119"/>
  <c r="R120"/>
  <c r="R121"/>
  <c r="R122"/>
  <c r="R123"/>
  <c r="R124"/>
  <c r="R125"/>
  <c r="R126"/>
  <c r="R127"/>
  <c r="R128"/>
  <c r="R129"/>
  <c r="R130"/>
  <c r="R131"/>
  <c r="R132"/>
  <c r="R133"/>
  <c r="R134"/>
  <c r="R16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113"/>
  <c r="M114"/>
  <c r="M115"/>
  <c r="M116"/>
  <c r="M117"/>
  <c r="M118"/>
  <c r="M119"/>
  <c r="M120"/>
  <c r="M121"/>
  <c r="M122"/>
  <c r="M123"/>
  <c r="M124"/>
  <c r="M125"/>
  <c r="M126"/>
  <c r="M127"/>
  <c r="M128"/>
  <c r="M129"/>
  <c r="M130"/>
  <c r="M131"/>
  <c r="M132"/>
  <c r="M133"/>
  <c r="M134"/>
  <c r="M15"/>
  <c r="S135" l="1"/>
  <c r="S137"/>
  <c r="S139"/>
  <c r="S141"/>
  <c r="S143"/>
  <c r="S145"/>
  <c r="S147"/>
  <c r="S149"/>
  <c r="S151"/>
  <c r="S153"/>
  <c r="S155"/>
  <c r="S157"/>
  <c r="S159"/>
  <c r="S161"/>
  <c r="S163"/>
  <c r="S136"/>
  <c r="S138"/>
  <c r="S140"/>
  <c r="S142"/>
  <c r="S144"/>
  <c r="S146"/>
  <c r="S148"/>
  <c r="S150"/>
  <c r="S152"/>
  <c r="S154"/>
  <c r="S156"/>
  <c r="S158"/>
  <c r="S160"/>
  <c r="S162"/>
  <c r="S164"/>
  <c r="G13" i="31" l="1"/>
  <c r="G6" s="1"/>
  <c r="V6" i="32" l="1"/>
</calcChain>
</file>

<file path=xl/sharedStrings.xml><?xml version="1.0" encoding="utf-8"?>
<sst xmlns="http://schemas.openxmlformats.org/spreadsheetml/2006/main" count="566" uniqueCount="244">
  <si>
    <t>Value</t>
    <phoneticPr fontId="2"/>
  </si>
  <si>
    <t>Units</t>
    <phoneticPr fontId="2"/>
  </si>
  <si>
    <t>1. Calculations for emission reductions</t>
    <phoneticPr fontId="2"/>
  </si>
  <si>
    <t>2. Selected default values, etc.</t>
    <phoneticPr fontId="2"/>
  </si>
  <si>
    <t>3. Calculations for reference emissions</t>
    <phoneticPr fontId="2"/>
  </si>
  <si>
    <t>4. Calculations of the project emissions</t>
    <phoneticPr fontId="2"/>
  </si>
  <si>
    <t>Fuel type</t>
    <phoneticPr fontId="2"/>
  </si>
  <si>
    <t>Parameter</t>
  </si>
  <si>
    <t>[List of Default Values]</t>
    <phoneticPr fontId="2"/>
  </si>
  <si>
    <t xml:space="preserve">[Attachment to Proposed Methodology Form]  </t>
    <phoneticPr fontId="2"/>
  </si>
  <si>
    <t>Joint Crediting Mechanism Proposed Methodology Spreadsheet Form (Calculation Process Sheet)</t>
    <phoneticPr fontId="2"/>
  </si>
  <si>
    <t>Country specific data or IPCC default value</t>
    <phoneticPr fontId="2"/>
  </si>
  <si>
    <t>odometer/data server</t>
    <phoneticPr fontId="2"/>
  </si>
  <si>
    <t>purchace bill/fuel meter/company record</t>
    <phoneticPr fontId="2"/>
  </si>
  <si>
    <t>JCM_VN_F_PMS_ver01.0</t>
    <phoneticPr fontId="2"/>
  </si>
  <si>
    <r>
      <t xml:space="preserve">Table 1: Parameters to be monitored </t>
    </r>
    <r>
      <rPr>
        <b/>
        <i/>
        <sz val="14"/>
        <rFont val="Arial"/>
        <family val="2"/>
      </rPr>
      <t>ex post</t>
    </r>
    <phoneticPr fontId="2"/>
  </si>
  <si>
    <t>Option C</t>
    <phoneticPr fontId="2"/>
  </si>
  <si>
    <t>Continuous</t>
    <phoneticPr fontId="2"/>
  </si>
  <si>
    <t>Option B/C</t>
    <phoneticPr fontId="2"/>
  </si>
  <si>
    <t>Monthly</t>
    <phoneticPr fontId="2"/>
  </si>
  <si>
    <r>
      <t xml:space="preserve">Table 2: Project-specific parameters to be fixed </t>
    </r>
    <r>
      <rPr>
        <b/>
        <i/>
        <sz val="14"/>
        <rFont val="Arial"/>
        <family val="2"/>
      </rPr>
      <t>ex ante</t>
    </r>
    <phoneticPr fontId="2"/>
  </si>
  <si>
    <r>
      <t xml:space="preserve">Table3: </t>
    </r>
    <r>
      <rPr>
        <b/>
        <i/>
        <sz val="14"/>
        <rFont val="Arial"/>
        <family val="2"/>
      </rPr>
      <t>Ex-ante</t>
    </r>
    <r>
      <rPr>
        <b/>
        <sz val="14"/>
        <rFont val="Arial"/>
        <family val="2"/>
      </rPr>
      <t xml:space="preserve"> estimation of CO</t>
    </r>
    <r>
      <rPr>
        <b/>
        <vertAlign val="subscript"/>
        <sz val="14"/>
        <rFont val="Arial"/>
        <family val="2"/>
      </rPr>
      <t>2</t>
    </r>
    <r>
      <rPr>
        <b/>
        <sz val="14"/>
        <rFont val="Arial"/>
        <family val="2"/>
      </rPr>
      <t xml:space="preserve"> emission reductions</t>
    </r>
    <phoneticPr fontId="2"/>
  </si>
  <si>
    <t>[Monitoring option]</t>
    <phoneticPr fontId="2"/>
  </si>
  <si>
    <t>Option A</t>
    <phoneticPr fontId="2"/>
  </si>
  <si>
    <t>Based on public data which is measured by entities other than the project participants (Data used: publicly recognized data such as statistical data and specifications)</t>
    <phoneticPr fontId="2"/>
  </si>
  <si>
    <t>Option B</t>
    <phoneticPr fontId="2"/>
  </si>
  <si>
    <t>Based on the amount of transaction which is measured directly using measuring equipments (Data used: commercial evidence such as invoices)</t>
    <phoneticPr fontId="2"/>
  </si>
  <si>
    <t>Based on the actual measurement using measuring equipments (Data used: measured values)</t>
    <phoneticPr fontId="2"/>
  </si>
  <si>
    <r>
      <t xml:space="preserve">Joint Crediting Mechanism Proposed Methodology Spreadsheet Form (input sheet) </t>
    </r>
    <r>
      <rPr>
        <b/>
        <sz val="12"/>
        <color theme="0"/>
        <rFont val="Arial"/>
        <family val="2"/>
      </rPr>
      <t xml:space="preserve">[Attachment to Proposed Methodology Form]  </t>
    </r>
    <phoneticPr fontId="2"/>
  </si>
  <si>
    <t>(a)</t>
    <phoneticPr fontId="2"/>
  </si>
  <si>
    <t>(b)</t>
    <phoneticPr fontId="2"/>
  </si>
  <si>
    <t>(c)</t>
    <phoneticPr fontId="2"/>
  </si>
  <si>
    <t>(d)</t>
    <phoneticPr fontId="2"/>
  </si>
  <si>
    <t>(e)</t>
    <phoneticPr fontId="2"/>
  </si>
  <si>
    <t>(f)</t>
    <phoneticPr fontId="2"/>
  </si>
  <si>
    <t>(g)</t>
    <phoneticPr fontId="2"/>
  </si>
  <si>
    <t>(h)</t>
    <phoneticPr fontId="2"/>
  </si>
  <si>
    <t>(i)</t>
    <phoneticPr fontId="2"/>
  </si>
  <si>
    <t>(j)</t>
    <phoneticPr fontId="2"/>
  </si>
  <si>
    <t>Monitoring point No.</t>
    <phoneticPr fontId="2"/>
  </si>
  <si>
    <t>Parameters</t>
    <phoneticPr fontId="2"/>
  </si>
  <si>
    <t>Description of data</t>
    <phoneticPr fontId="2"/>
  </si>
  <si>
    <t>Monitoring option</t>
    <phoneticPr fontId="2"/>
  </si>
  <si>
    <t>Source of data</t>
    <phoneticPr fontId="2"/>
  </si>
  <si>
    <t>Measurement methods and procedures</t>
    <phoneticPr fontId="2"/>
  </si>
  <si>
    <t>Monitoring frequency</t>
    <phoneticPr fontId="2"/>
  </si>
  <si>
    <t>Other comments</t>
    <phoneticPr fontId="2"/>
  </si>
  <si>
    <r>
      <t>CO</t>
    </r>
    <r>
      <rPr>
        <b/>
        <vertAlign val="subscript"/>
        <sz val="14"/>
        <color theme="0"/>
        <rFont val="Arial"/>
        <family val="2"/>
      </rPr>
      <t>2</t>
    </r>
    <r>
      <rPr>
        <b/>
        <sz val="14"/>
        <color theme="0"/>
        <rFont val="Arial"/>
        <family val="2"/>
      </rPr>
      <t xml:space="preserve"> emission reductions</t>
    </r>
    <phoneticPr fontId="2"/>
  </si>
  <si>
    <t>Driver logs or records by GPS tracking system</t>
    <phoneticPr fontId="2"/>
  </si>
  <si>
    <t>GJ/kL</t>
    <phoneticPr fontId="2"/>
  </si>
  <si>
    <r>
      <t>RE</t>
    </r>
    <r>
      <rPr>
        <vertAlign val="subscript"/>
        <sz val="11"/>
        <color indexed="8"/>
        <rFont val="Arial"/>
        <family val="2"/>
      </rPr>
      <t>p</t>
    </r>
    <phoneticPr fontId="2"/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</si>
  <si>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/p</t>
    </r>
    <phoneticPr fontId="2"/>
  </si>
  <si>
    <t>km/p</t>
    <phoneticPr fontId="2"/>
  </si>
  <si>
    <t>kL/p</t>
    <phoneticPr fontId="2"/>
  </si>
  <si>
    <r>
      <t>D</t>
    </r>
    <r>
      <rPr>
        <vertAlign val="subscript"/>
        <sz val="14"/>
        <rFont val="Arial"/>
        <family val="2"/>
      </rPr>
      <t xml:space="preserve"> i,before</t>
    </r>
    <phoneticPr fontId="2"/>
  </si>
  <si>
    <r>
      <t>FC</t>
    </r>
    <r>
      <rPr>
        <vertAlign val="subscript"/>
        <sz val="14"/>
        <rFont val="Arial"/>
        <family val="2"/>
      </rPr>
      <t xml:space="preserve"> i,before</t>
    </r>
    <phoneticPr fontId="2"/>
  </si>
  <si>
    <r>
      <t>PFC</t>
    </r>
    <r>
      <rPr>
        <vertAlign val="subscript"/>
        <sz val="14"/>
        <rFont val="Arial"/>
        <family val="2"/>
      </rPr>
      <t xml:space="preserve"> i,p</t>
    </r>
    <phoneticPr fontId="2"/>
  </si>
  <si>
    <r>
      <t xml:space="preserve">Net calorific value of fuel used by freight vehicle </t>
    </r>
    <r>
      <rPr>
        <i/>
        <sz val="14"/>
        <rFont val="Arial"/>
        <family val="2"/>
      </rPr>
      <t>i</t>
    </r>
    <phoneticPr fontId="2"/>
  </si>
  <si>
    <r>
      <t xml:space="preserve">η </t>
    </r>
    <r>
      <rPr>
        <vertAlign val="subscript"/>
        <sz val="14"/>
        <rFont val="Arial"/>
        <family val="2"/>
      </rPr>
      <t>RE,i</t>
    </r>
    <phoneticPr fontId="2"/>
  </si>
  <si>
    <t>Purchase or consumption records or fuel consumption data.
If the fuel consumption is determined by fuel flow sensors (meters), they must be calibrated.</t>
    <phoneticPr fontId="2"/>
  </si>
  <si>
    <t>(d)</t>
    <phoneticPr fontId="25"/>
  </si>
  <si>
    <t>i=1</t>
    <phoneticPr fontId="2"/>
  </si>
  <si>
    <t>Estimated Value of vehicle i</t>
    <phoneticPr fontId="2"/>
  </si>
  <si>
    <t>Estimated value of vehicle i</t>
    <phoneticPr fontId="2"/>
  </si>
  <si>
    <t>i=2</t>
  </si>
  <si>
    <t>i=3</t>
  </si>
  <si>
    <t>i=4</t>
  </si>
  <si>
    <t>i=5</t>
  </si>
  <si>
    <t>i=6</t>
  </si>
  <si>
    <t>i=7</t>
  </si>
  <si>
    <t>i=8</t>
  </si>
  <si>
    <t>i=9</t>
  </si>
  <si>
    <t>i=10</t>
  </si>
  <si>
    <t>i=11</t>
  </si>
  <si>
    <t>i=12</t>
  </si>
  <si>
    <t>i=13</t>
  </si>
  <si>
    <t>i=14</t>
  </si>
  <si>
    <t>i=15</t>
  </si>
  <si>
    <t>i=16</t>
  </si>
  <si>
    <t>i=17</t>
  </si>
  <si>
    <t>i=18</t>
  </si>
  <si>
    <t>i=19</t>
  </si>
  <si>
    <t>i=20</t>
  </si>
  <si>
    <t>i=21</t>
  </si>
  <si>
    <t>i=22</t>
  </si>
  <si>
    <t>i=23</t>
  </si>
  <si>
    <t>i=24</t>
  </si>
  <si>
    <t>i=25</t>
  </si>
  <si>
    <t>i=26</t>
  </si>
  <si>
    <t>i=27</t>
  </si>
  <si>
    <t>i=28</t>
  </si>
  <si>
    <t>i=29</t>
  </si>
  <si>
    <t>i=30</t>
  </si>
  <si>
    <t>i=31</t>
  </si>
  <si>
    <t>i=32</t>
  </si>
  <si>
    <t>i=33</t>
  </si>
  <si>
    <t>i=34</t>
  </si>
  <si>
    <t>i=35</t>
  </si>
  <si>
    <t>i=36</t>
  </si>
  <si>
    <t>i=37</t>
  </si>
  <si>
    <t>i=38</t>
  </si>
  <si>
    <t>i=39</t>
  </si>
  <si>
    <t>i=40</t>
  </si>
  <si>
    <t>i=41</t>
  </si>
  <si>
    <t>i=42</t>
  </si>
  <si>
    <t>i=43</t>
  </si>
  <si>
    <t>i=44</t>
  </si>
  <si>
    <t>i=45</t>
  </si>
  <si>
    <t>i=46</t>
  </si>
  <si>
    <t>i=47</t>
  </si>
  <si>
    <t>i=48</t>
  </si>
  <si>
    <t>i=49</t>
  </si>
  <si>
    <t>i=50</t>
  </si>
  <si>
    <t>i=51</t>
  </si>
  <si>
    <t>i=52</t>
  </si>
  <si>
    <t>i=53</t>
  </si>
  <si>
    <t>i=54</t>
  </si>
  <si>
    <t>i=55</t>
  </si>
  <si>
    <t>i=56</t>
  </si>
  <si>
    <t>i=57</t>
  </si>
  <si>
    <t>i=58</t>
  </si>
  <si>
    <t>i=59</t>
  </si>
  <si>
    <t>i=60</t>
  </si>
  <si>
    <t>i=61</t>
  </si>
  <si>
    <t>i=62</t>
  </si>
  <si>
    <t>i=63</t>
  </si>
  <si>
    <t>i=64</t>
  </si>
  <si>
    <t>i=65</t>
  </si>
  <si>
    <t>i=66</t>
  </si>
  <si>
    <t>i=67</t>
  </si>
  <si>
    <t>i=68</t>
  </si>
  <si>
    <t>i=69</t>
  </si>
  <si>
    <t>i=70</t>
  </si>
  <si>
    <t>i=71</t>
  </si>
  <si>
    <t>i=72</t>
  </si>
  <si>
    <t>i=73</t>
  </si>
  <si>
    <t>i=74</t>
  </si>
  <si>
    <t>i=75</t>
  </si>
  <si>
    <t>i=76</t>
  </si>
  <si>
    <t>i=77</t>
  </si>
  <si>
    <t>i=78</t>
  </si>
  <si>
    <t>i=79</t>
  </si>
  <si>
    <t>i=80</t>
  </si>
  <si>
    <t>i=81</t>
  </si>
  <si>
    <t>i=82</t>
  </si>
  <si>
    <t>i=83</t>
  </si>
  <si>
    <t>i=84</t>
  </si>
  <si>
    <t>i=85</t>
  </si>
  <si>
    <t>i=86</t>
  </si>
  <si>
    <t>i=87</t>
  </si>
  <si>
    <t>i=88</t>
  </si>
  <si>
    <t>i=89</t>
  </si>
  <si>
    <t>i=90</t>
  </si>
  <si>
    <t>i=91</t>
  </si>
  <si>
    <t>i=92</t>
  </si>
  <si>
    <t>i=93</t>
  </si>
  <si>
    <t>i=94</t>
  </si>
  <si>
    <t>i=95</t>
  </si>
  <si>
    <t>i=96</t>
  </si>
  <si>
    <t>i=97</t>
  </si>
  <si>
    <t>i=98</t>
  </si>
  <si>
    <t>i=99</t>
  </si>
  <si>
    <t>i=100</t>
  </si>
  <si>
    <t>i=101</t>
  </si>
  <si>
    <t>i=102</t>
  </si>
  <si>
    <t>i=103</t>
  </si>
  <si>
    <t>i=104</t>
  </si>
  <si>
    <t>i=105</t>
  </si>
  <si>
    <t>i=106</t>
  </si>
  <si>
    <t>i=107</t>
  </si>
  <si>
    <t>i=108</t>
  </si>
  <si>
    <t>i=109</t>
  </si>
  <si>
    <t>i=110</t>
  </si>
  <si>
    <t>i=111</t>
  </si>
  <si>
    <t>i=112</t>
  </si>
  <si>
    <t>i=113</t>
  </si>
  <si>
    <t>i=114</t>
  </si>
  <si>
    <t>i=115</t>
  </si>
  <si>
    <t>i=116</t>
  </si>
  <si>
    <t>i=117</t>
  </si>
  <si>
    <t>i=118</t>
  </si>
  <si>
    <t>i=119</t>
  </si>
  <si>
    <t>i=120</t>
  </si>
  <si>
    <r>
      <t>Table3: Ex-ante estimation of each CO</t>
    </r>
    <r>
      <rPr>
        <b/>
        <vertAlign val="subscript"/>
        <sz val="14"/>
        <rFont val="Arial"/>
        <family val="2"/>
      </rPr>
      <t>2</t>
    </r>
    <r>
      <rPr>
        <b/>
        <sz val="14"/>
        <rFont val="Arial"/>
        <family val="2"/>
      </rPr>
      <t xml:space="preserve"> emission reduction</t>
    </r>
    <phoneticPr fontId="2"/>
  </si>
  <si>
    <t>Estimated value of vehicle i</t>
    <phoneticPr fontId="2"/>
  </si>
  <si>
    <r>
      <t xml:space="preserve">RE </t>
    </r>
    <r>
      <rPr>
        <vertAlign val="subscript"/>
        <sz val="14"/>
        <rFont val="Arial"/>
        <family val="2"/>
      </rPr>
      <t>p</t>
    </r>
    <phoneticPr fontId="2"/>
  </si>
  <si>
    <r>
      <t xml:space="preserve">PE </t>
    </r>
    <r>
      <rPr>
        <vertAlign val="subscript"/>
        <sz val="14"/>
        <rFont val="Arial"/>
        <family val="2"/>
      </rPr>
      <t>p</t>
    </r>
    <phoneticPr fontId="2"/>
  </si>
  <si>
    <t>(c)</t>
    <phoneticPr fontId="25"/>
  </si>
  <si>
    <r>
      <t>PE</t>
    </r>
    <r>
      <rPr>
        <vertAlign val="subscript"/>
        <sz val="11"/>
        <color indexed="8"/>
        <rFont val="Arial"/>
        <family val="2"/>
      </rPr>
      <t>p</t>
    </r>
    <phoneticPr fontId="2"/>
  </si>
  <si>
    <r>
      <t>CO</t>
    </r>
    <r>
      <rPr>
        <vertAlign val="subscript"/>
        <sz val="14"/>
        <rFont val="Arial"/>
        <family val="2"/>
      </rPr>
      <t>2</t>
    </r>
    <r>
      <rPr>
        <sz val="14"/>
        <rFont val="Arial"/>
        <family val="2"/>
      </rPr>
      <t xml:space="preserve"> emission factor of fuel used by freight vehicle </t>
    </r>
    <r>
      <rPr>
        <i/>
        <sz val="14"/>
        <rFont val="Arial"/>
        <family val="2"/>
      </rPr>
      <t>i</t>
    </r>
    <r>
      <rPr>
        <sz val="14"/>
        <rFont val="Arial"/>
        <family val="2"/>
      </rPr>
      <t xml:space="preserve"> </t>
    </r>
    <phoneticPr fontId="2"/>
  </si>
  <si>
    <r>
      <t>tCO</t>
    </r>
    <r>
      <rPr>
        <vertAlign val="subscript"/>
        <sz val="14"/>
        <rFont val="Arial"/>
        <family val="2"/>
      </rPr>
      <t>2</t>
    </r>
    <r>
      <rPr>
        <sz val="14"/>
        <rFont val="Arial"/>
        <family val="2"/>
      </rPr>
      <t>/GJ</t>
    </r>
    <phoneticPr fontId="2"/>
  </si>
  <si>
    <r>
      <t>NCV</t>
    </r>
    <r>
      <rPr>
        <vertAlign val="subscript"/>
        <sz val="14"/>
        <rFont val="Arial"/>
        <family val="2"/>
      </rPr>
      <t xml:space="preserve"> i</t>
    </r>
    <phoneticPr fontId="2"/>
  </si>
  <si>
    <r>
      <t>EF</t>
    </r>
    <r>
      <rPr>
        <vertAlign val="subscript"/>
        <sz val="14"/>
        <rFont val="Arial"/>
        <family val="2"/>
      </rPr>
      <t xml:space="preserve"> CO2,i</t>
    </r>
    <phoneticPr fontId="2"/>
  </si>
  <si>
    <t>i=121</t>
  </si>
  <si>
    <t>i=122</t>
  </si>
  <si>
    <t>i=123</t>
  </si>
  <si>
    <t>i=124</t>
  </si>
  <si>
    <t>i=125</t>
  </si>
  <si>
    <t>i=126</t>
  </si>
  <si>
    <t>i=127</t>
  </si>
  <si>
    <t>i=128</t>
  </si>
  <si>
    <t>i=129</t>
  </si>
  <si>
    <t>i=130</t>
  </si>
  <si>
    <t>i=131</t>
  </si>
  <si>
    <t>i=132</t>
  </si>
  <si>
    <t>i=133</t>
  </si>
  <si>
    <t>i=134</t>
  </si>
  <si>
    <t>i=135</t>
  </si>
  <si>
    <t>i=136</t>
  </si>
  <si>
    <t>i=137</t>
  </si>
  <si>
    <t>i=138</t>
  </si>
  <si>
    <t>i=139</t>
  </si>
  <si>
    <t>i=140</t>
  </si>
  <si>
    <t>i=141</t>
  </si>
  <si>
    <t>i=142</t>
  </si>
  <si>
    <t>i=143</t>
  </si>
  <si>
    <t>i=144</t>
  </si>
  <si>
    <t>i=145</t>
  </si>
  <si>
    <t>i=146</t>
  </si>
  <si>
    <t>i=147</t>
  </si>
  <si>
    <t>i=148</t>
  </si>
  <si>
    <t>i=149</t>
  </si>
  <si>
    <t>i=150</t>
  </si>
  <si>
    <r>
      <t>tCO</t>
    </r>
    <r>
      <rPr>
        <vertAlign val="subscript"/>
        <sz val="14"/>
        <rFont val="Arial"/>
        <family val="2"/>
      </rPr>
      <t>2</t>
    </r>
    <r>
      <rPr>
        <sz val="14"/>
        <rFont val="Arial"/>
        <family val="2"/>
      </rPr>
      <t>/p</t>
    </r>
    <phoneticPr fontId="2"/>
  </si>
  <si>
    <r>
      <t>ER</t>
    </r>
    <r>
      <rPr>
        <vertAlign val="subscript"/>
        <sz val="11"/>
        <color indexed="8"/>
        <rFont val="Arial"/>
        <family val="2"/>
      </rPr>
      <t>p</t>
    </r>
    <phoneticPr fontId="2"/>
  </si>
  <si>
    <r>
      <t xml:space="preserve">Project fuel consumption of freight vehicle </t>
    </r>
    <r>
      <rPr>
        <i/>
        <sz val="14"/>
        <rFont val="Arial"/>
        <family val="2"/>
      </rPr>
      <t>i</t>
    </r>
    <r>
      <rPr>
        <sz val="14"/>
        <rFont val="Arial"/>
        <family val="2"/>
      </rPr>
      <t xml:space="preserve"> during the period </t>
    </r>
    <r>
      <rPr>
        <i/>
        <sz val="14"/>
        <rFont val="Arial"/>
        <family val="2"/>
      </rPr>
      <t>p</t>
    </r>
    <phoneticPr fontId="2"/>
  </si>
  <si>
    <r>
      <t xml:space="preserve">Project distance travelled by freight vehicle </t>
    </r>
    <r>
      <rPr>
        <i/>
        <sz val="14"/>
        <rFont val="Arial"/>
        <family val="2"/>
      </rPr>
      <t>i</t>
    </r>
    <r>
      <rPr>
        <sz val="14"/>
        <rFont val="Arial"/>
        <family val="2"/>
      </rPr>
      <t xml:space="preserve"> during the period </t>
    </r>
    <r>
      <rPr>
        <i/>
        <sz val="14"/>
        <rFont val="Arial"/>
        <family val="2"/>
      </rPr>
      <t>p</t>
    </r>
    <phoneticPr fontId="2"/>
  </si>
  <si>
    <t>(c)</t>
    <phoneticPr fontId="25"/>
  </si>
  <si>
    <r>
      <t xml:space="preserve">Fuel consumption by freight vehicle </t>
    </r>
    <r>
      <rPr>
        <i/>
        <sz val="14"/>
        <rFont val="Arial"/>
        <family val="2"/>
      </rPr>
      <t>i</t>
    </r>
    <r>
      <rPr>
        <sz val="14"/>
        <rFont val="Arial"/>
        <family val="2"/>
      </rPr>
      <t xml:space="preserve"> measured during the period </t>
    </r>
    <r>
      <rPr>
        <i/>
        <sz val="14"/>
        <rFont val="Arial"/>
        <family val="2"/>
      </rPr>
      <t>b</t>
    </r>
    <r>
      <rPr>
        <sz val="14"/>
        <rFont val="Arial"/>
        <family val="2"/>
      </rPr>
      <t xml:space="preserve"> before activation of digital tachograph system</t>
    </r>
    <phoneticPr fontId="2"/>
  </si>
  <si>
    <r>
      <t xml:space="preserve">Distance travelled by freight vehicle </t>
    </r>
    <r>
      <rPr>
        <i/>
        <sz val="14"/>
        <rFont val="Arial"/>
        <family val="2"/>
      </rPr>
      <t>i</t>
    </r>
    <r>
      <rPr>
        <sz val="14"/>
        <rFont val="Arial"/>
        <family val="2"/>
      </rPr>
      <t xml:space="preserve"> measured during the period </t>
    </r>
    <r>
      <rPr>
        <i/>
        <sz val="14"/>
        <rFont val="Arial"/>
        <family val="2"/>
      </rPr>
      <t>b</t>
    </r>
    <r>
      <rPr>
        <sz val="14"/>
        <rFont val="Arial"/>
        <family val="2"/>
      </rPr>
      <t xml:space="preserve"> before activation of digital tachograph system</t>
    </r>
    <phoneticPr fontId="2"/>
  </si>
  <si>
    <r>
      <t xml:space="preserve">Reference fuel efficiency of freight vehicle </t>
    </r>
    <r>
      <rPr>
        <i/>
        <sz val="14"/>
        <rFont val="Arial"/>
        <family val="2"/>
      </rPr>
      <t>i</t>
    </r>
    <phoneticPr fontId="2"/>
  </si>
  <si>
    <t>kL/b</t>
    <phoneticPr fontId="2"/>
  </si>
  <si>
    <t>km/b</t>
    <phoneticPr fontId="2"/>
  </si>
  <si>
    <t>kL/km</t>
    <phoneticPr fontId="2"/>
  </si>
  <si>
    <t>Purchase bills or consumption records:
Data is obtained from newly added freight vehicles or comparable freight vehicles before activation of digital tachograph system for at least 60 days within 4 months of lower monthly mean temperature of the year (November, December, January and February).</t>
    <phoneticPr fontId="2"/>
  </si>
  <si>
    <t>Driver logs measured:
Data is obtained from newly added freight vehicles or comparable freight vehicles before activation of digital tachograph system for at least 60 days within 4 months of lower monthly mean temperature of the year (November, December, January and February).</t>
    <phoneticPr fontId="2"/>
  </si>
  <si>
    <t>Calculated data before activation of digital tachograph system</t>
    <phoneticPr fontId="2"/>
  </si>
  <si>
    <r>
      <t xml:space="preserve">Reference emissions during the period </t>
    </r>
    <r>
      <rPr>
        <i/>
        <sz val="14"/>
        <rFont val="Arial"/>
        <family val="2"/>
      </rPr>
      <t>p</t>
    </r>
    <phoneticPr fontId="2"/>
  </si>
  <si>
    <r>
      <t xml:space="preserve">Project emissions during the period </t>
    </r>
    <r>
      <rPr>
        <i/>
        <sz val="14"/>
        <rFont val="Arial"/>
        <family val="2"/>
      </rPr>
      <t>p</t>
    </r>
    <phoneticPr fontId="2"/>
  </si>
  <si>
    <r>
      <t>[tCO</t>
    </r>
    <r>
      <rPr>
        <vertAlign val="subscript"/>
        <sz val="14"/>
        <rFont val="Arial"/>
        <family val="2"/>
      </rPr>
      <t>2</t>
    </r>
    <r>
      <rPr>
        <sz val="14"/>
        <rFont val="Arial"/>
        <family val="2"/>
      </rPr>
      <t>/p]</t>
    </r>
    <phoneticPr fontId="2"/>
  </si>
  <si>
    <r>
      <t>PD</t>
    </r>
    <r>
      <rPr>
        <vertAlign val="subscript"/>
        <sz val="14"/>
        <rFont val="Arial"/>
        <family val="2"/>
      </rPr>
      <t xml:space="preserve"> i,p</t>
    </r>
    <phoneticPr fontId="2"/>
  </si>
  <si>
    <r>
      <t xml:space="preserve">Emission reductions during the period </t>
    </r>
    <r>
      <rPr>
        <i/>
        <sz val="11"/>
        <rFont val="Arial"/>
        <family val="2"/>
      </rPr>
      <t>p</t>
    </r>
    <phoneticPr fontId="2"/>
  </si>
  <si>
    <r>
      <t xml:space="preserve">Reference emissions during the period </t>
    </r>
    <r>
      <rPr>
        <i/>
        <sz val="11"/>
        <rFont val="Arial"/>
        <family val="2"/>
      </rPr>
      <t>p</t>
    </r>
    <phoneticPr fontId="2"/>
  </si>
  <si>
    <r>
      <t xml:space="preserve">Project emissions during the period </t>
    </r>
    <r>
      <rPr>
        <i/>
        <sz val="11"/>
        <rFont val="Arial"/>
        <family val="2"/>
      </rPr>
      <t>p</t>
    </r>
    <phoneticPr fontId="2"/>
  </si>
</sst>
</file>

<file path=xl/styles.xml><?xml version="1.0" encoding="utf-8"?>
<styleSheet xmlns="http://schemas.openxmlformats.org/spreadsheetml/2006/main">
  <numFmts count="1">
    <numFmt numFmtId="176" formatCode="0.0_ "/>
  </numFmts>
  <fonts count="27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Arial"/>
      <family val="2"/>
    </font>
    <font>
      <sz val="10"/>
      <color indexed="8"/>
      <name val="Arial"/>
      <family val="2"/>
    </font>
    <font>
      <vertAlign val="subscript"/>
      <sz val="11"/>
      <color indexed="8"/>
      <name val="Arial"/>
      <family val="2"/>
    </font>
    <font>
      <b/>
      <sz val="11"/>
      <color indexed="9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4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vertAlign val="subscript"/>
      <sz val="14"/>
      <name val="Arial"/>
      <family val="2"/>
    </font>
    <font>
      <vertAlign val="subscript"/>
      <sz val="14"/>
      <name val="Arial"/>
      <family val="2"/>
    </font>
    <font>
      <sz val="12"/>
      <name val="Arial"/>
      <family val="2"/>
    </font>
    <font>
      <b/>
      <sz val="16"/>
      <color theme="0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4"/>
      <color theme="0"/>
      <name val="Arial"/>
      <family val="2"/>
    </font>
    <font>
      <b/>
      <vertAlign val="subscript"/>
      <sz val="14"/>
      <color theme="0"/>
      <name val="Arial"/>
      <family val="2"/>
    </font>
    <font>
      <i/>
      <sz val="14"/>
      <name val="Arial"/>
      <family val="2"/>
    </font>
    <font>
      <sz val="6"/>
      <name val="ＭＳ Ｐゴシック"/>
      <family val="3"/>
      <charset val="128"/>
      <scheme val="minor"/>
    </font>
    <font>
      <i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medium">
        <color rgb="FFFF0000"/>
      </left>
      <right style="thin">
        <color indexed="23"/>
      </right>
      <top style="medium">
        <color rgb="FFFF0000"/>
      </top>
      <bottom style="medium">
        <color rgb="FFFF0000"/>
      </bottom>
      <diagonal/>
    </border>
    <border>
      <left style="thin">
        <color indexed="23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medium">
        <color rgb="FFFF0000"/>
      </bottom>
      <diagonal/>
    </border>
    <border>
      <left/>
      <right style="thin">
        <color indexed="23"/>
      </right>
      <top style="thin">
        <color indexed="23"/>
      </top>
      <bottom style="medium">
        <color rgb="FFFF0000"/>
      </bottom>
      <diagonal/>
    </border>
    <border>
      <left style="thin">
        <color indexed="23"/>
      </left>
      <right style="thin">
        <color indexed="23"/>
      </right>
      <top/>
      <bottom/>
      <diagonal/>
    </border>
  </borders>
  <cellStyleXfs count="3"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5" borderId="6" xfId="0" applyFont="1" applyFill="1" applyBorder="1">
      <alignment vertical="center"/>
    </xf>
    <xf numFmtId="0" fontId="6" fillId="5" borderId="6" xfId="0" applyFont="1" applyFill="1" applyBorder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 shrinkToFit="1"/>
    </xf>
    <xf numFmtId="0" fontId="3" fillId="0" borderId="6" xfId="0" applyFont="1" applyBorder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center"/>
    </xf>
    <xf numFmtId="0" fontId="7" fillId="0" borderId="6" xfId="0" applyFont="1" applyFill="1" applyBorder="1">
      <alignment vertical="center"/>
    </xf>
    <xf numFmtId="0" fontId="3" fillId="0" borderId="6" xfId="0" applyFont="1" applyBorder="1" applyAlignment="1">
      <alignment horizontal="left" vertical="center"/>
    </xf>
    <xf numFmtId="176" fontId="3" fillId="0" borderId="6" xfId="1" applyNumberFormat="1" applyFont="1" applyFill="1" applyBorder="1">
      <alignment vertical="center"/>
    </xf>
    <xf numFmtId="0" fontId="6" fillId="5" borderId="10" xfId="0" applyFont="1" applyFill="1" applyBorder="1">
      <alignment vertical="center"/>
    </xf>
    <xf numFmtId="0" fontId="3" fillId="5" borderId="11" xfId="0" applyFont="1" applyFill="1" applyBorder="1">
      <alignment vertical="center"/>
    </xf>
    <xf numFmtId="0" fontId="3" fillId="5" borderId="12" xfId="0" applyFont="1" applyFill="1" applyBorder="1">
      <alignment vertical="center"/>
    </xf>
    <xf numFmtId="0" fontId="3" fillId="7" borderId="11" xfId="0" applyFont="1" applyFill="1" applyBorder="1">
      <alignment vertical="center"/>
    </xf>
    <xf numFmtId="0" fontId="3" fillId="6" borderId="7" xfId="0" applyFont="1" applyFill="1" applyBorder="1">
      <alignment vertical="center"/>
    </xf>
    <xf numFmtId="0" fontId="3" fillId="6" borderId="8" xfId="0" applyFont="1" applyFill="1" applyBorder="1">
      <alignment vertical="center"/>
    </xf>
    <xf numFmtId="0" fontId="3" fillId="8" borderId="6" xfId="0" applyFont="1" applyFill="1" applyBorder="1">
      <alignment vertical="center"/>
    </xf>
    <xf numFmtId="0" fontId="3" fillId="8" borderId="6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13" fillId="0" borderId="0" xfId="0" applyFont="1" applyFill="1" applyBorder="1">
      <alignment vertical="center"/>
    </xf>
    <xf numFmtId="0" fontId="11" fillId="6" borderId="1" xfId="0" quotePrefix="1" applyFont="1" applyFill="1" applyBorder="1" applyAlignment="1">
      <alignment horizontal="center" vertical="center"/>
    </xf>
    <xf numFmtId="0" fontId="11" fillId="6" borderId="1" xfId="0" applyFont="1" applyFill="1" applyBorder="1">
      <alignment vertical="center"/>
    </xf>
    <xf numFmtId="0" fontId="11" fillId="0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1" fillId="0" borderId="1" xfId="0" applyFont="1" applyFill="1" applyBorder="1">
      <alignment vertical="center"/>
    </xf>
    <xf numFmtId="38" fontId="11" fillId="2" borderId="1" xfId="2" applyFont="1" applyFill="1" applyBorder="1" applyAlignment="1">
      <alignment vertical="center" wrapText="1"/>
    </xf>
    <xf numFmtId="0" fontId="13" fillId="0" borderId="0" xfId="0" applyFont="1">
      <alignment vertical="center"/>
    </xf>
    <xf numFmtId="0" fontId="12" fillId="0" borderId="0" xfId="0" applyFont="1">
      <alignment vertical="center"/>
    </xf>
    <xf numFmtId="0" fontId="17" fillId="0" borderId="6" xfId="0" applyFont="1" applyFill="1" applyBorder="1">
      <alignment vertical="center"/>
    </xf>
    <xf numFmtId="0" fontId="18" fillId="4" borderId="0" xfId="0" applyFont="1" applyFill="1" applyAlignment="1">
      <alignment vertical="center"/>
    </xf>
    <xf numFmtId="0" fontId="20" fillId="4" borderId="0" xfId="0" applyFont="1" applyFill="1" applyAlignment="1">
      <alignment vertical="center"/>
    </xf>
    <xf numFmtId="0" fontId="20" fillId="4" borderId="0" xfId="0" applyFont="1" applyFill="1" applyAlignment="1">
      <alignment horizontal="right" vertical="center"/>
    </xf>
    <xf numFmtId="0" fontId="21" fillId="0" borderId="0" xfId="0" applyFont="1">
      <alignment vertical="center"/>
    </xf>
    <xf numFmtId="0" fontId="20" fillId="0" borderId="0" xfId="0" applyFont="1" applyFill="1" applyBorder="1">
      <alignment vertical="center"/>
    </xf>
    <xf numFmtId="0" fontId="22" fillId="5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6" fillId="5" borderId="6" xfId="0" applyFont="1" applyFill="1" applyBorder="1" applyAlignment="1">
      <alignment vertical="center" wrapText="1"/>
    </xf>
    <xf numFmtId="0" fontId="3" fillId="6" borderId="9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8" borderId="6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shrinkToFit="1"/>
    </xf>
    <xf numFmtId="0" fontId="3" fillId="0" borderId="6" xfId="1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22" fillId="5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6" borderId="1" xfId="0" applyFont="1" applyFill="1" applyBorder="1" applyAlignment="1">
      <alignment vertical="center" wrapText="1"/>
    </xf>
    <xf numFmtId="0" fontId="0" fillId="0" borderId="0" xfId="0">
      <alignment vertical="center"/>
    </xf>
    <xf numFmtId="0" fontId="7" fillId="0" borderId="0" xfId="0" applyFont="1" applyAlignment="1">
      <alignment vertical="center" wrapText="1"/>
    </xf>
    <xf numFmtId="0" fontId="20" fillId="4" borderId="0" xfId="0" applyFont="1" applyFill="1" applyAlignment="1">
      <alignment vertical="center" wrapText="1"/>
    </xf>
    <xf numFmtId="0" fontId="11" fillId="6" borderId="1" xfId="0" quotePrefix="1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vertical="center" wrapText="1"/>
    </xf>
    <xf numFmtId="0" fontId="22" fillId="5" borderId="3" xfId="0" applyFont="1" applyFill="1" applyBorder="1" applyAlignment="1">
      <alignment horizontal="center" vertical="center" wrapText="1"/>
    </xf>
    <xf numFmtId="0" fontId="22" fillId="5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/>
    <xf numFmtId="0" fontId="22" fillId="5" borderId="18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38" fontId="11" fillId="2" borderId="1" xfId="2" applyFont="1" applyFill="1" applyBorder="1" applyAlignment="1">
      <alignment horizontal="center" vertical="center" wrapText="1"/>
    </xf>
    <xf numFmtId="38" fontId="11" fillId="2" borderId="1" xfId="2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22" fillId="5" borderId="15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38" fontId="11" fillId="2" borderId="4" xfId="2" applyFont="1" applyFill="1" applyBorder="1" applyAlignment="1">
      <alignment horizontal="center" vertical="center"/>
    </xf>
    <xf numFmtId="38" fontId="11" fillId="2" borderId="5" xfId="2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vertical="center" wrapText="1"/>
    </xf>
    <xf numFmtId="0" fontId="17" fillId="0" borderId="8" xfId="0" applyFont="1" applyFill="1" applyBorder="1" applyAlignment="1">
      <alignment vertical="center" wrapText="1"/>
    </xf>
    <xf numFmtId="0" fontId="17" fillId="0" borderId="9" xfId="0" applyFont="1" applyFill="1" applyBorder="1" applyAlignment="1">
      <alignment vertical="center" wrapText="1"/>
    </xf>
    <xf numFmtId="0" fontId="22" fillId="5" borderId="13" xfId="0" applyFont="1" applyFill="1" applyBorder="1" applyAlignment="1">
      <alignment horizontal="left" vertical="center"/>
    </xf>
    <xf numFmtId="0" fontId="22" fillId="5" borderId="14" xfId="0" applyFont="1" applyFill="1" applyBorder="1" applyAlignment="1">
      <alignment horizontal="left" vertical="center"/>
    </xf>
    <xf numFmtId="0" fontId="22" fillId="5" borderId="3" xfId="0" applyFont="1" applyFill="1" applyBorder="1" applyAlignment="1">
      <alignment horizontal="center" vertical="center" wrapText="1"/>
    </xf>
    <xf numFmtId="0" fontId="22" fillId="5" borderId="15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6" borderId="1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vertical="center" wrapText="1"/>
    </xf>
    <xf numFmtId="0" fontId="22" fillId="5" borderId="2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vertical="center"/>
    </xf>
    <xf numFmtId="0" fontId="8" fillId="4" borderId="0" xfId="0" applyFont="1" applyFill="1" applyAlignment="1">
      <alignment horizontal="right" vertical="center"/>
    </xf>
    <xf numFmtId="0" fontId="0" fillId="0" borderId="0" xfId="0">
      <alignment vertical="center"/>
    </xf>
    <xf numFmtId="0" fontId="7" fillId="7" borderId="6" xfId="0" applyFont="1" applyFill="1" applyBorder="1">
      <alignment vertical="center"/>
    </xf>
    <xf numFmtId="0" fontId="7" fillId="7" borderId="6" xfId="0" applyFont="1" applyFill="1" applyBorder="1" applyAlignment="1">
      <alignment vertical="center" wrapText="1"/>
    </xf>
    <xf numFmtId="0" fontId="7" fillId="5" borderId="6" xfId="0" applyFont="1" applyFill="1" applyBorder="1">
      <alignment vertical="center"/>
    </xf>
    <xf numFmtId="0" fontId="12" fillId="5" borderId="6" xfId="0" applyFont="1" applyFill="1" applyBorder="1" applyAlignment="1">
      <alignment vertical="center" wrapText="1"/>
    </xf>
    <xf numFmtId="0" fontId="7" fillId="7" borderId="7" xfId="0" applyFont="1" applyFill="1" applyBorder="1">
      <alignment vertical="center"/>
    </xf>
    <xf numFmtId="0" fontId="7" fillId="7" borderId="8" xfId="0" applyFont="1" applyFill="1" applyBorder="1">
      <alignment vertical="center"/>
    </xf>
    <xf numFmtId="0" fontId="7" fillId="7" borderId="9" xfId="0" applyFont="1" applyFill="1" applyBorder="1" applyAlignment="1">
      <alignment vertical="center" wrapText="1"/>
    </xf>
    <xf numFmtId="0" fontId="12" fillId="5" borderId="6" xfId="0" applyFont="1" applyFill="1" applyBorder="1">
      <alignment vertical="center"/>
    </xf>
    <xf numFmtId="0" fontId="12" fillId="5" borderId="6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 wrapText="1"/>
    </xf>
    <xf numFmtId="0" fontId="7" fillId="7" borderId="10" xfId="0" applyFont="1" applyFill="1" applyBorder="1">
      <alignment vertical="center"/>
    </xf>
    <xf numFmtId="0" fontId="7" fillId="7" borderId="11" xfId="0" applyFont="1" applyFill="1" applyBorder="1">
      <alignment vertical="center"/>
    </xf>
    <xf numFmtId="0" fontId="7" fillId="6" borderId="7" xfId="0" applyFont="1" applyFill="1" applyBorder="1">
      <alignment vertical="center"/>
    </xf>
    <xf numFmtId="0" fontId="7" fillId="6" borderId="8" xfId="0" applyFont="1" applyFill="1" applyBorder="1">
      <alignment vertical="center"/>
    </xf>
    <xf numFmtId="0" fontId="7" fillId="6" borderId="9" xfId="0" applyFont="1" applyFill="1" applyBorder="1" applyAlignment="1">
      <alignment vertical="center" wrapText="1"/>
    </xf>
    <xf numFmtId="0" fontId="7" fillId="7" borderId="10" xfId="0" applyFont="1" applyFill="1" applyBorder="1" applyAlignment="1">
      <alignment vertical="center"/>
    </xf>
    <xf numFmtId="0" fontId="7" fillId="7" borderId="6" xfId="0" applyFont="1" applyFill="1" applyBorder="1" applyAlignment="1">
      <alignment vertical="center"/>
    </xf>
  </cellXfs>
  <cellStyles count="3">
    <cellStyle name="40% - アクセント 6" xfId="1" builtinId="51"/>
    <cellStyle name="桁区切り" xfId="2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0.39997558519241921"/>
    <pageSetUpPr fitToPage="1"/>
  </sheetPr>
  <dimension ref="A1:AD164"/>
  <sheetViews>
    <sheetView showGridLines="0" tabSelected="1" view="pageBreakPreview" zoomScale="60" zoomScaleNormal="75" workbookViewId="0"/>
  </sheetViews>
  <sheetFormatPr defaultColWidth="9" defaultRowHeight="14.25"/>
  <cols>
    <col min="1" max="1" width="3.625" style="32" customWidth="1"/>
    <col min="2" max="2" width="5.5" style="76" customWidth="1"/>
    <col min="3" max="3" width="22.75" style="67" customWidth="1"/>
    <col min="4" max="4" width="40.75" style="67" customWidth="1"/>
    <col min="5" max="5" width="40.75" style="32" customWidth="1"/>
    <col min="6" max="6" width="6" style="32" customWidth="1"/>
    <col min="7" max="7" width="6.375" style="76" customWidth="1"/>
    <col min="8" max="8" width="22.75" style="67" customWidth="1"/>
    <col min="9" max="9" width="40.75" style="67" customWidth="1"/>
    <col min="10" max="13" width="40.75" style="32" customWidth="1"/>
    <col min="14" max="16" width="5.125" style="32" customWidth="1"/>
    <col min="17" max="17" width="21.75" style="32" customWidth="1"/>
    <col min="18" max="19" width="40.75" style="32" customWidth="1"/>
    <col min="20" max="20" width="5.125" style="32" customWidth="1"/>
    <col min="21" max="21" width="9" style="32"/>
    <col min="22" max="22" width="13.25" style="32" customWidth="1"/>
    <col min="23" max="16384" width="9" style="32"/>
  </cols>
  <sheetData>
    <row r="1" spans="1:30" ht="18" customHeight="1"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 t="s">
        <v>14</v>
      </c>
    </row>
    <row r="2" spans="1:30" s="47" customFormat="1" ht="27.75" customHeight="1">
      <c r="A2" s="44" t="s">
        <v>28</v>
      </c>
      <c r="B2" s="78"/>
      <c r="C2" s="68"/>
      <c r="D2" s="68"/>
      <c r="E2" s="45"/>
      <c r="F2" s="45"/>
      <c r="G2" s="78"/>
      <c r="H2" s="68"/>
      <c r="I2" s="68"/>
      <c r="J2" s="45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</row>
    <row r="4" spans="1:30" ht="18.75" customHeight="1">
      <c r="A4" s="34" t="s">
        <v>15</v>
      </c>
      <c r="B4" s="79"/>
      <c r="G4" s="81" t="s">
        <v>20</v>
      </c>
      <c r="P4" s="41" t="s">
        <v>183</v>
      </c>
      <c r="U4" s="41" t="s">
        <v>21</v>
      </c>
      <c r="V4" s="42"/>
    </row>
    <row r="5" spans="1:30" s="47" customFormat="1" ht="42.6" customHeight="1" thickBot="1">
      <c r="A5" s="48"/>
      <c r="B5" s="63" t="s">
        <v>29</v>
      </c>
      <c r="C5" s="72" t="s">
        <v>39</v>
      </c>
      <c r="D5" s="69"/>
      <c r="E5" s="35"/>
      <c r="G5" s="80"/>
      <c r="V5" s="93" t="s">
        <v>47</v>
      </c>
      <c r="W5" s="94"/>
      <c r="X5" s="49" t="s">
        <v>1</v>
      </c>
    </row>
    <row r="6" spans="1:30" s="73" customFormat="1" ht="72.599999999999994" customHeight="1" thickBot="1">
      <c r="B6" s="63" t="s">
        <v>30</v>
      </c>
      <c r="C6" s="72" t="s">
        <v>40</v>
      </c>
      <c r="D6" s="74" t="s">
        <v>56</v>
      </c>
      <c r="E6" s="75" t="s">
        <v>240</v>
      </c>
      <c r="G6" s="63" t="s">
        <v>29</v>
      </c>
      <c r="H6" s="72" t="s">
        <v>40</v>
      </c>
      <c r="I6" s="87" t="s">
        <v>191</v>
      </c>
      <c r="J6" s="75" t="s">
        <v>192</v>
      </c>
      <c r="K6" s="75" t="s">
        <v>55</v>
      </c>
      <c r="L6" s="75" t="s">
        <v>54</v>
      </c>
      <c r="M6" s="75" t="s">
        <v>58</v>
      </c>
      <c r="P6" s="63" t="s">
        <v>29</v>
      </c>
      <c r="Q6" s="63" t="s">
        <v>40</v>
      </c>
      <c r="R6" s="75" t="s">
        <v>185</v>
      </c>
      <c r="S6" s="75" t="s">
        <v>186</v>
      </c>
      <c r="U6" s="76"/>
      <c r="V6" s="95">
        <f>ROUNDDOWN('PMS(calc_process)'!G6, 0)</f>
        <v>0</v>
      </c>
      <c r="W6" s="96"/>
      <c r="X6" s="77" t="s">
        <v>223</v>
      </c>
    </row>
    <row r="7" spans="1:30" customFormat="1" ht="95.45" customHeight="1">
      <c r="B7" s="63" t="s">
        <v>31</v>
      </c>
      <c r="C7" s="72" t="s">
        <v>41</v>
      </c>
      <c r="D7" s="65" t="s">
        <v>225</v>
      </c>
      <c r="E7" s="65" t="s">
        <v>226</v>
      </c>
      <c r="G7" s="71" t="s">
        <v>30</v>
      </c>
      <c r="H7" s="72" t="s">
        <v>41</v>
      </c>
      <c r="I7" s="70" t="s">
        <v>57</v>
      </c>
      <c r="J7" s="70" t="s">
        <v>189</v>
      </c>
      <c r="K7" s="70" t="s">
        <v>228</v>
      </c>
      <c r="L7" s="70" t="s">
        <v>229</v>
      </c>
      <c r="M7" s="70" t="s">
        <v>230</v>
      </c>
      <c r="O7" s="32"/>
      <c r="P7" s="113" t="s">
        <v>30</v>
      </c>
      <c r="Q7" s="108" t="s">
        <v>41</v>
      </c>
      <c r="R7" s="110" t="s">
        <v>237</v>
      </c>
      <c r="S7" s="110" t="s">
        <v>238</v>
      </c>
      <c r="T7" s="66"/>
      <c r="U7" s="82" t="s">
        <v>22</v>
      </c>
      <c r="V7" s="32"/>
      <c r="W7" s="32"/>
      <c r="X7" s="32"/>
      <c r="Y7" s="32"/>
      <c r="Z7" s="32"/>
      <c r="AA7" s="32"/>
      <c r="AB7" s="32"/>
      <c r="AC7" s="32"/>
    </row>
    <row r="8" spans="1:30" customFormat="1" ht="72.599999999999994" customHeight="1">
      <c r="B8" s="63" t="s">
        <v>33</v>
      </c>
      <c r="C8" s="72" t="s">
        <v>1</v>
      </c>
      <c r="D8" s="65" t="s">
        <v>53</v>
      </c>
      <c r="E8" s="36" t="s">
        <v>52</v>
      </c>
      <c r="G8" s="63" t="s">
        <v>32</v>
      </c>
      <c r="H8" s="72" t="s">
        <v>1</v>
      </c>
      <c r="I8" s="65" t="s">
        <v>49</v>
      </c>
      <c r="J8" s="36" t="s">
        <v>190</v>
      </c>
      <c r="K8" s="65" t="s">
        <v>231</v>
      </c>
      <c r="L8" s="65" t="s">
        <v>232</v>
      </c>
      <c r="M8" s="65" t="s">
        <v>233</v>
      </c>
      <c r="O8" s="32"/>
      <c r="P8" s="113"/>
      <c r="Q8" s="108"/>
      <c r="R8" s="110"/>
      <c r="S8" s="110"/>
      <c r="T8" s="66"/>
      <c r="U8" s="32"/>
      <c r="V8" s="43" t="s">
        <v>23</v>
      </c>
      <c r="W8" s="97" t="s">
        <v>24</v>
      </c>
      <c r="X8" s="98"/>
      <c r="Y8" s="98"/>
      <c r="Z8" s="98"/>
      <c r="AA8" s="98"/>
      <c r="AB8" s="98"/>
      <c r="AC8" s="99"/>
    </row>
    <row r="9" spans="1:30" customFormat="1" ht="72.599999999999994" customHeight="1">
      <c r="B9" s="63" t="s">
        <v>34</v>
      </c>
      <c r="C9" s="72" t="s">
        <v>42</v>
      </c>
      <c r="D9" s="37" t="s">
        <v>18</v>
      </c>
      <c r="E9" s="37" t="s">
        <v>16</v>
      </c>
      <c r="G9" s="108" t="s">
        <v>33</v>
      </c>
      <c r="H9" s="102" t="s">
        <v>43</v>
      </c>
      <c r="I9" s="109" t="s">
        <v>11</v>
      </c>
      <c r="J9" s="109" t="s">
        <v>11</v>
      </c>
      <c r="K9" s="109" t="s">
        <v>234</v>
      </c>
      <c r="L9" s="109" t="s">
        <v>235</v>
      </c>
      <c r="M9" s="109" t="s">
        <v>236</v>
      </c>
      <c r="O9" s="32"/>
      <c r="P9" s="113"/>
      <c r="Q9" s="108"/>
      <c r="R9" s="110"/>
      <c r="S9" s="110"/>
      <c r="T9" s="66"/>
      <c r="U9" s="32"/>
      <c r="V9" s="43" t="s">
        <v>25</v>
      </c>
      <c r="W9" s="97" t="s">
        <v>26</v>
      </c>
      <c r="X9" s="98"/>
      <c r="Y9" s="98"/>
      <c r="Z9" s="98"/>
      <c r="AA9" s="98"/>
      <c r="AB9" s="98"/>
      <c r="AC9" s="99"/>
    </row>
    <row r="10" spans="1:30" customFormat="1" ht="72.599999999999994" customHeight="1">
      <c r="B10" s="63" t="s">
        <v>35</v>
      </c>
      <c r="C10" s="72" t="s">
        <v>43</v>
      </c>
      <c r="D10" s="37" t="s">
        <v>13</v>
      </c>
      <c r="E10" s="37" t="s">
        <v>12</v>
      </c>
      <c r="G10" s="108"/>
      <c r="H10" s="104"/>
      <c r="I10" s="109"/>
      <c r="J10" s="109"/>
      <c r="K10" s="109"/>
      <c r="L10" s="109"/>
      <c r="M10" s="109"/>
      <c r="O10" s="32"/>
      <c r="P10" s="113"/>
      <c r="Q10" s="108"/>
      <c r="R10" s="110"/>
      <c r="S10" s="110"/>
      <c r="T10" s="66"/>
      <c r="U10" s="32"/>
      <c r="V10" s="43" t="s">
        <v>16</v>
      </c>
      <c r="W10" s="112" t="s">
        <v>27</v>
      </c>
      <c r="X10" s="112"/>
      <c r="Y10" s="112"/>
      <c r="Z10" s="112"/>
      <c r="AA10" s="112"/>
      <c r="AB10" s="112"/>
      <c r="AC10" s="112"/>
    </row>
    <row r="11" spans="1:30" customFormat="1" ht="126" customHeight="1">
      <c r="B11" s="63" t="s">
        <v>36</v>
      </c>
      <c r="C11" s="72" t="s">
        <v>44</v>
      </c>
      <c r="D11" s="38" t="s">
        <v>59</v>
      </c>
      <c r="E11" s="38" t="s">
        <v>48</v>
      </c>
      <c r="G11" s="108"/>
      <c r="H11" s="103"/>
      <c r="I11" s="109"/>
      <c r="J11" s="109"/>
      <c r="K11" s="109"/>
      <c r="L11" s="109"/>
      <c r="M11" s="109"/>
      <c r="O11" s="32"/>
      <c r="P11" s="113"/>
      <c r="Q11" s="108"/>
      <c r="R11" s="110"/>
      <c r="S11" s="110"/>
      <c r="T11" s="66"/>
      <c r="U11" s="32"/>
      <c r="V11" s="32"/>
      <c r="W11" s="32"/>
      <c r="X11" s="32"/>
      <c r="Y11" s="32"/>
      <c r="Z11" s="32"/>
      <c r="AA11" s="32"/>
      <c r="AB11" s="32"/>
      <c r="AC11" s="32"/>
    </row>
    <row r="12" spans="1:30" customFormat="1" ht="52.9" customHeight="1">
      <c r="B12" s="63" t="s">
        <v>37</v>
      </c>
      <c r="C12" s="72" t="s">
        <v>45</v>
      </c>
      <c r="D12" s="37" t="s">
        <v>19</v>
      </c>
      <c r="E12" s="39" t="s">
        <v>17</v>
      </c>
      <c r="G12" s="108" t="s">
        <v>34</v>
      </c>
      <c r="H12" s="102" t="s">
        <v>46</v>
      </c>
      <c r="I12" s="107"/>
      <c r="J12" s="107"/>
      <c r="K12" s="105"/>
      <c r="L12" s="105"/>
      <c r="M12" s="107"/>
      <c r="O12" s="32"/>
      <c r="P12" s="108" t="s">
        <v>32</v>
      </c>
      <c r="Q12" s="108" t="s">
        <v>1</v>
      </c>
      <c r="R12" s="111" t="s">
        <v>239</v>
      </c>
      <c r="S12" s="111" t="s">
        <v>239</v>
      </c>
      <c r="T12" s="66"/>
    </row>
    <row r="13" spans="1:30" customFormat="1" ht="52.9" customHeight="1">
      <c r="B13" s="63" t="s">
        <v>38</v>
      </c>
      <c r="C13" s="72" t="s">
        <v>46</v>
      </c>
      <c r="D13" s="40"/>
      <c r="E13" s="38"/>
      <c r="G13" s="108"/>
      <c r="H13" s="103"/>
      <c r="I13" s="107"/>
      <c r="J13" s="107"/>
      <c r="K13" s="106"/>
      <c r="L13" s="106"/>
      <c r="M13" s="107"/>
      <c r="O13" s="32"/>
      <c r="P13" s="108"/>
      <c r="Q13" s="108"/>
      <c r="R13" s="111"/>
      <c r="S13" s="111"/>
      <c r="T13" s="66"/>
    </row>
    <row r="14" spans="1:30" s="66" customFormat="1" ht="29.45" customHeight="1">
      <c r="B14" s="71" t="s">
        <v>60</v>
      </c>
      <c r="C14" s="100" t="s">
        <v>62</v>
      </c>
      <c r="D14" s="101"/>
      <c r="E14" s="101"/>
      <c r="G14" s="92" t="s">
        <v>227</v>
      </c>
      <c r="H14" s="100" t="s">
        <v>63</v>
      </c>
      <c r="I14" s="101"/>
      <c r="J14" s="101"/>
      <c r="K14" s="101"/>
      <c r="L14" s="101"/>
      <c r="M14" s="101"/>
      <c r="P14" s="71" t="s">
        <v>187</v>
      </c>
      <c r="Q14" s="100" t="s">
        <v>184</v>
      </c>
      <c r="R14" s="101"/>
      <c r="S14" s="101"/>
    </row>
    <row r="15" spans="1:30" customFormat="1" ht="18">
      <c r="B15" s="83"/>
      <c r="C15" s="63" t="s">
        <v>61</v>
      </c>
      <c r="D15" s="85"/>
      <c r="E15" s="86"/>
      <c r="G15" s="83"/>
      <c r="H15" s="63" t="s">
        <v>61</v>
      </c>
      <c r="I15" s="64"/>
      <c r="J15" s="84"/>
      <c r="K15" s="84"/>
      <c r="L15" s="84"/>
      <c r="M15" s="84" t="str">
        <f>IF(L15="","-",K15/L15)</f>
        <v>-</v>
      </c>
      <c r="O15" s="66"/>
      <c r="P15" s="83"/>
      <c r="Q15" s="63" t="s">
        <v>61</v>
      </c>
      <c r="R15" s="84" t="str">
        <f>IF(M15="-","-",M15*E15*I15*J15)</f>
        <v>-</v>
      </c>
      <c r="S15" s="84" t="str">
        <f>IF(M15="-","-",D15*I15*J15)</f>
        <v>-</v>
      </c>
      <c r="T15" s="66"/>
      <c r="U15" s="32"/>
      <c r="V15" s="32"/>
      <c r="W15" s="32"/>
      <c r="X15" s="32"/>
      <c r="Y15" s="32"/>
      <c r="Z15" s="32"/>
      <c r="AA15" s="32"/>
      <c r="AB15" s="32"/>
      <c r="AC15" s="32"/>
    </row>
    <row r="16" spans="1:30" s="66" customFormat="1" ht="18">
      <c r="B16" s="83"/>
      <c r="C16" s="63" t="s">
        <v>64</v>
      </c>
      <c r="D16" s="85"/>
      <c r="E16" s="86"/>
      <c r="G16" s="83"/>
      <c r="H16" s="63" t="s">
        <v>64</v>
      </c>
      <c r="I16" s="64"/>
      <c r="J16" s="84"/>
      <c r="K16" s="84"/>
      <c r="L16" s="84"/>
      <c r="M16" s="84" t="str">
        <f t="shared" ref="M16:M79" si="0">IF(L16="","-",K16/L16)</f>
        <v>-</v>
      </c>
      <c r="P16" s="83"/>
      <c r="Q16" s="63" t="s">
        <v>64</v>
      </c>
      <c r="R16" s="84" t="str">
        <f>IF(M16="-","-",M16*E16*I16*J16)</f>
        <v>-</v>
      </c>
      <c r="S16" s="84" t="str">
        <f t="shared" ref="S16:S79" si="1">IF(M16="-","-",D16*I16*J16)</f>
        <v>-</v>
      </c>
      <c r="U16" s="32"/>
      <c r="V16" s="32"/>
      <c r="W16" s="32"/>
      <c r="X16" s="32"/>
      <c r="Y16" s="32"/>
      <c r="Z16" s="32"/>
      <c r="AA16" s="32"/>
      <c r="AB16" s="32"/>
      <c r="AC16" s="32"/>
    </row>
    <row r="17" spans="2:29" s="66" customFormat="1" ht="18">
      <c r="B17" s="83"/>
      <c r="C17" s="63" t="s">
        <v>65</v>
      </c>
      <c r="D17" s="85"/>
      <c r="E17" s="86"/>
      <c r="G17" s="83"/>
      <c r="H17" s="63" t="s">
        <v>65</v>
      </c>
      <c r="I17" s="64"/>
      <c r="J17" s="84"/>
      <c r="K17" s="84"/>
      <c r="L17" s="84"/>
      <c r="M17" s="84" t="str">
        <f t="shared" si="0"/>
        <v>-</v>
      </c>
      <c r="P17" s="83"/>
      <c r="Q17" s="63" t="s">
        <v>65</v>
      </c>
      <c r="R17" s="84" t="str">
        <f t="shared" ref="R17:R80" si="2">IF(M17="-","-",M17*E17*I17*J17)</f>
        <v>-</v>
      </c>
      <c r="S17" s="84" t="str">
        <f t="shared" si="1"/>
        <v>-</v>
      </c>
      <c r="U17" s="32"/>
      <c r="V17" s="32"/>
      <c r="W17" s="32"/>
      <c r="X17" s="32"/>
      <c r="Y17" s="32"/>
      <c r="Z17" s="32"/>
      <c r="AA17" s="32"/>
      <c r="AB17" s="32"/>
      <c r="AC17" s="32"/>
    </row>
    <row r="18" spans="2:29" s="66" customFormat="1" ht="18">
      <c r="B18" s="83"/>
      <c r="C18" s="63" t="s">
        <v>66</v>
      </c>
      <c r="D18" s="85"/>
      <c r="E18" s="86"/>
      <c r="G18" s="83"/>
      <c r="H18" s="63" t="s">
        <v>66</v>
      </c>
      <c r="I18" s="64"/>
      <c r="J18" s="84"/>
      <c r="K18" s="84"/>
      <c r="L18" s="84"/>
      <c r="M18" s="84" t="str">
        <f t="shared" si="0"/>
        <v>-</v>
      </c>
      <c r="P18" s="83"/>
      <c r="Q18" s="63" t="s">
        <v>66</v>
      </c>
      <c r="R18" s="84" t="str">
        <f t="shared" si="2"/>
        <v>-</v>
      </c>
      <c r="S18" s="84" t="str">
        <f t="shared" si="1"/>
        <v>-</v>
      </c>
      <c r="U18" s="32"/>
      <c r="V18" s="32"/>
      <c r="W18" s="32"/>
      <c r="X18" s="32"/>
      <c r="Y18" s="32"/>
      <c r="Z18" s="32"/>
      <c r="AA18" s="32"/>
      <c r="AB18" s="32"/>
      <c r="AC18" s="32"/>
    </row>
    <row r="19" spans="2:29" s="66" customFormat="1" ht="18">
      <c r="B19" s="83"/>
      <c r="C19" s="63" t="s">
        <v>67</v>
      </c>
      <c r="D19" s="85"/>
      <c r="E19" s="86"/>
      <c r="G19" s="83"/>
      <c r="H19" s="63" t="s">
        <v>67</v>
      </c>
      <c r="I19" s="64"/>
      <c r="J19" s="84"/>
      <c r="K19" s="84"/>
      <c r="L19" s="84"/>
      <c r="M19" s="84" t="str">
        <f t="shared" si="0"/>
        <v>-</v>
      </c>
      <c r="P19" s="83"/>
      <c r="Q19" s="63" t="s">
        <v>67</v>
      </c>
      <c r="R19" s="84" t="str">
        <f t="shared" si="2"/>
        <v>-</v>
      </c>
      <c r="S19" s="84" t="str">
        <f t="shared" si="1"/>
        <v>-</v>
      </c>
      <c r="U19" s="32"/>
      <c r="V19" s="32"/>
      <c r="W19" s="32"/>
      <c r="X19" s="32"/>
      <c r="Y19" s="32"/>
      <c r="Z19" s="32"/>
      <c r="AA19" s="32"/>
      <c r="AB19" s="32"/>
      <c r="AC19" s="32"/>
    </row>
    <row r="20" spans="2:29" s="66" customFormat="1" ht="18">
      <c r="B20" s="83"/>
      <c r="C20" s="63" t="s">
        <v>68</v>
      </c>
      <c r="D20" s="85"/>
      <c r="E20" s="86"/>
      <c r="G20" s="83"/>
      <c r="H20" s="63" t="s">
        <v>68</v>
      </c>
      <c r="I20" s="64"/>
      <c r="J20" s="84"/>
      <c r="K20" s="84"/>
      <c r="L20" s="84"/>
      <c r="M20" s="84" t="str">
        <f t="shared" si="0"/>
        <v>-</v>
      </c>
      <c r="P20" s="83"/>
      <c r="Q20" s="63" t="s">
        <v>68</v>
      </c>
      <c r="R20" s="84" t="str">
        <f t="shared" si="2"/>
        <v>-</v>
      </c>
      <c r="S20" s="84" t="str">
        <f t="shared" si="1"/>
        <v>-</v>
      </c>
      <c r="U20" s="32"/>
      <c r="V20" s="32"/>
      <c r="W20" s="32"/>
      <c r="X20" s="32"/>
      <c r="Y20" s="32"/>
      <c r="Z20" s="32"/>
      <c r="AA20" s="32"/>
      <c r="AB20" s="32"/>
      <c r="AC20" s="32"/>
    </row>
    <row r="21" spans="2:29" s="66" customFormat="1" ht="18">
      <c r="B21" s="83"/>
      <c r="C21" s="63" t="s">
        <v>69</v>
      </c>
      <c r="D21" s="85"/>
      <c r="E21" s="86"/>
      <c r="G21" s="83"/>
      <c r="H21" s="63" t="s">
        <v>69</v>
      </c>
      <c r="I21" s="64"/>
      <c r="J21" s="84"/>
      <c r="K21" s="84"/>
      <c r="L21" s="84"/>
      <c r="M21" s="84" t="str">
        <f t="shared" si="0"/>
        <v>-</v>
      </c>
      <c r="P21" s="83"/>
      <c r="Q21" s="63" t="s">
        <v>69</v>
      </c>
      <c r="R21" s="84" t="str">
        <f t="shared" si="2"/>
        <v>-</v>
      </c>
      <c r="S21" s="84" t="str">
        <f t="shared" si="1"/>
        <v>-</v>
      </c>
      <c r="U21" s="32"/>
      <c r="V21" s="32"/>
      <c r="W21" s="32"/>
      <c r="X21" s="32"/>
      <c r="Y21" s="32"/>
      <c r="Z21" s="32"/>
      <c r="AA21" s="32"/>
      <c r="AB21" s="32"/>
      <c r="AC21" s="32"/>
    </row>
    <row r="22" spans="2:29" s="66" customFormat="1" ht="18">
      <c r="B22" s="83"/>
      <c r="C22" s="63" t="s">
        <v>70</v>
      </c>
      <c r="D22" s="85"/>
      <c r="E22" s="86"/>
      <c r="G22" s="83"/>
      <c r="H22" s="63" t="s">
        <v>70</v>
      </c>
      <c r="I22" s="64"/>
      <c r="J22" s="84"/>
      <c r="K22" s="84"/>
      <c r="L22" s="84"/>
      <c r="M22" s="84" t="str">
        <f t="shared" si="0"/>
        <v>-</v>
      </c>
      <c r="P22" s="83"/>
      <c r="Q22" s="63" t="s">
        <v>70</v>
      </c>
      <c r="R22" s="84" t="str">
        <f t="shared" si="2"/>
        <v>-</v>
      </c>
      <c r="S22" s="84" t="str">
        <f t="shared" si="1"/>
        <v>-</v>
      </c>
      <c r="U22" s="32"/>
      <c r="V22" s="32"/>
      <c r="W22" s="32"/>
      <c r="X22" s="32"/>
      <c r="Y22" s="32"/>
      <c r="Z22" s="32"/>
      <c r="AA22" s="32"/>
      <c r="AB22" s="32"/>
      <c r="AC22" s="32"/>
    </row>
    <row r="23" spans="2:29" s="66" customFormat="1" ht="18">
      <c r="B23" s="83"/>
      <c r="C23" s="63" t="s">
        <v>71</v>
      </c>
      <c r="D23" s="85"/>
      <c r="E23" s="86"/>
      <c r="G23" s="83"/>
      <c r="H23" s="63" t="s">
        <v>71</v>
      </c>
      <c r="I23" s="64"/>
      <c r="J23" s="84"/>
      <c r="K23" s="84"/>
      <c r="L23" s="84"/>
      <c r="M23" s="84" t="str">
        <f t="shared" si="0"/>
        <v>-</v>
      </c>
      <c r="P23" s="83"/>
      <c r="Q23" s="63" t="s">
        <v>71</v>
      </c>
      <c r="R23" s="84" t="str">
        <f t="shared" si="2"/>
        <v>-</v>
      </c>
      <c r="S23" s="84" t="str">
        <f t="shared" si="1"/>
        <v>-</v>
      </c>
      <c r="U23" s="32"/>
      <c r="V23" s="32"/>
      <c r="W23" s="32"/>
      <c r="X23" s="32"/>
      <c r="Y23" s="32"/>
      <c r="Z23" s="32"/>
      <c r="AA23" s="32"/>
      <c r="AB23" s="32"/>
      <c r="AC23" s="32"/>
    </row>
    <row r="24" spans="2:29" s="66" customFormat="1" ht="18">
      <c r="B24" s="83"/>
      <c r="C24" s="63" t="s">
        <v>72</v>
      </c>
      <c r="D24" s="85"/>
      <c r="E24" s="86"/>
      <c r="G24" s="83"/>
      <c r="H24" s="63" t="s">
        <v>72</v>
      </c>
      <c r="I24" s="64"/>
      <c r="J24" s="84"/>
      <c r="K24" s="84"/>
      <c r="L24" s="84"/>
      <c r="M24" s="84" t="str">
        <f t="shared" si="0"/>
        <v>-</v>
      </c>
      <c r="P24" s="83"/>
      <c r="Q24" s="63" t="s">
        <v>72</v>
      </c>
      <c r="R24" s="84" t="str">
        <f t="shared" si="2"/>
        <v>-</v>
      </c>
      <c r="S24" s="84" t="str">
        <f t="shared" si="1"/>
        <v>-</v>
      </c>
      <c r="U24" s="32"/>
      <c r="V24" s="32"/>
      <c r="W24" s="32"/>
      <c r="X24" s="32"/>
      <c r="Y24" s="32"/>
      <c r="Z24" s="32"/>
      <c r="AA24" s="32"/>
      <c r="AB24" s="32"/>
      <c r="AC24" s="32"/>
    </row>
    <row r="25" spans="2:29" s="66" customFormat="1" ht="18">
      <c r="B25" s="83"/>
      <c r="C25" s="63" t="s">
        <v>73</v>
      </c>
      <c r="D25" s="85"/>
      <c r="E25" s="86"/>
      <c r="G25" s="83"/>
      <c r="H25" s="63" t="s">
        <v>73</v>
      </c>
      <c r="I25" s="64"/>
      <c r="J25" s="84"/>
      <c r="K25" s="84"/>
      <c r="L25" s="84"/>
      <c r="M25" s="84" t="str">
        <f t="shared" si="0"/>
        <v>-</v>
      </c>
      <c r="P25" s="83"/>
      <c r="Q25" s="63" t="s">
        <v>73</v>
      </c>
      <c r="R25" s="84" t="str">
        <f t="shared" si="2"/>
        <v>-</v>
      </c>
      <c r="S25" s="84" t="str">
        <f t="shared" si="1"/>
        <v>-</v>
      </c>
      <c r="U25" s="32"/>
      <c r="V25" s="32"/>
      <c r="W25" s="32"/>
      <c r="X25" s="32"/>
      <c r="Y25" s="32"/>
      <c r="Z25" s="32"/>
      <c r="AA25" s="32"/>
      <c r="AB25" s="32"/>
      <c r="AC25" s="32"/>
    </row>
    <row r="26" spans="2:29" s="66" customFormat="1" ht="18">
      <c r="B26" s="83"/>
      <c r="C26" s="63" t="s">
        <v>74</v>
      </c>
      <c r="D26" s="85"/>
      <c r="E26" s="86"/>
      <c r="G26" s="83"/>
      <c r="H26" s="63" t="s">
        <v>74</v>
      </c>
      <c r="I26" s="64"/>
      <c r="J26" s="84"/>
      <c r="K26" s="84"/>
      <c r="L26" s="84"/>
      <c r="M26" s="84" t="str">
        <f t="shared" si="0"/>
        <v>-</v>
      </c>
      <c r="P26" s="83"/>
      <c r="Q26" s="63" t="s">
        <v>74</v>
      </c>
      <c r="R26" s="84" t="str">
        <f t="shared" si="2"/>
        <v>-</v>
      </c>
      <c r="S26" s="84" t="str">
        <f t="shared" si="1"/>
        <v>-</v>
      </c>
      <c r="U26" s="32"/>
      <c r="V26" s="32"/>
      <c r="W26" s="32"/>
      <c r="X26" s="32"/>
      <c r="Y26" s="32"/>
      <c r="Z26" s="32"/>
      <c r="AA26" s="32"/>
      <c r="AB26" s="32"/>
      <c r="AC26" s="32"/>
    </row>
    <row r="27" spans="2:29" s="66" customFormat="1" ht="18">
      <c r="B27" s="83"/>
      <c r="C27" s="63" t="s">
        <v>75</v>
      </c>
      <c r="D27" s="85"/>
      <c r="E27" s="86"/>
      <c r="G27" s="83"/>
      <c r="H27" s="63" t="s">
        <v>75</v>
      </c>
      <c r="I27" s="64"/>
      <c r="J27" s="84"/>
      <c r="K27" s="84"/>
      <c r="L27" s="84"/>
      <c r="M27" s="84" t="str">
        <f t="shared" si="0"/>
        <v>-</v>
      </c>
      <c r="P27" s="83"/>
      <c r="Q27" s="63" t="s">
        <v>75</v>
      </c>
      <c r="R27" s="84" t="str">
        <f t="shared" si="2"/>
        <v>-</v>
      </c>
      <c r="S27" s="84" t="str">
        <f t="shared" si="1"/>
        <v>-</v>
      </c>
      <c r="U27" s="32"/>
      <c r="V27" s="32"/>
      <c r="W27" s="32"/>
      <c r="X27" s="32"/>
      <c r="Y27" s="32"/>
      <c r="Z27" s="32"/>
      <c r="AA27" s="32"/>
      <c r="AB27" s="32"/>
      <c r="AC27" s="32"/>
    </row>
    <row r="28" spans="2:29" s="66" customFormat="1" ht="18">
      <c r="B28" s="83"/>
      <c r="C28" s="63" t="s">
        <v>76</v>
      </c>
      <c r="D28" s="85"/>
      <c r="E28" s="86"/>
      <c r="G28" s="83"/>
      <c r="H28" s="63" t="s">
        <v>76</v>
      </c>
      <c r="I28" s="64"/>
      <c r="J28" s="84"/>
      <c r="K28" s="84"/>
      <c r="L28" s="84"/>
      <c r="M28" s="84" t="str">
        <f t="shared" si="0"/>
        <v>-</v>
      </c>
      <c r="P28" s="83"/>
      <c r="Q28" s="63" t="s">
        <v>76</v>
      </c>
      <c r="R28" s="84" t="str">
        <f t="shared" si="2"/>
        <v>-</v>
      </c>
      <c r="S28" s="84" t="str">
        <f t="shared" si="1"/>
        <v>-</v>
      </c>
      <c r="U28" s="32"/>
      <c r="V28" s="32"/>
      <c r="W28" s="32"/>
      <c r="X28" s="32"/>
      <c r="Y28" s="32"/>
      <c r="Z28" s="32"/>
      <c r="AA28" s="32"/>
      <c r="AB28" s="32"/>
      <c r="AC28" s="32"/>
    </row>
    <row r="29" spans="2:29" s="66" customFormat="1" ht="18">
      <c r="B29" s="83"/>
      <c r="C29" s="63" t="s">
        <v>77</v>
      </c>
      <c r="D29" s="85"/>
      <c r="E29" s="86"/>
      <c r="G29" s="83"/>
      <c r="H29" s="63" t="s">
        <v>77</v>
      </c>
      <c r="I29" s="64"/>
      <c r="J29" s="84"/>
      <c r="K29" s="84"/>
      <c r="L29" s="84"/>
      <c r="M29" s="84" t="str">
        <f t="shared" si="0"/>
        <v>-</v>
      </c>
      <c r="P29" s="83"/>
      <c r="Q29" s="63" t="s">
        <v>77</v>
      </c>
      <c r="R29" s="84" t="str">
        <f t="shared" si="2"/>
        <v>-</v>
      </c>
      <c r="S29" s="84" t="str">
        <f t="shared" si="1"/>
        <v>-</v>
      </c>
      <c r="U29" s="32"/>
      <c r="V29" s="32"/>
      <c r="W29" s="32"/>
      <c r="X29" s="32"/>
      <c r="Y29" s="32"/>
      <c r="Z29" s="32"/>
      <c r="AA29" s="32"/>
      <c r="AB29" s="32"/>
      <c r="AC29" s="32"/>
    </row>
    <row r="30" spans="2:29" s="66" customFormat="1" ht="18">
      <c r="B30" s="83"/>
      <c r="C30" s="63" t="s">
        <v>78</v>
      </c>
      <c r="D30" s="85"/>
      <c r="E30" s="86"/>
      <c r="G30" s="83"/>
      <c r="H30" s="63" t="s">
        <v>78</v>
      </c>
      <c r="I30" s="64"/>
      <c r="J30" s="84"/>
      <c r="K30" s="84"/>
      <c r="L30" s="84"/>
      <c r="M30" s="84" t="str">
        <f t="shared" si="0"/>
        <v>-</v>
      </c>
      <c r="P30" s="83"/>
      <c r="Q30" s="63" t="s">
        <v>78</v>
      </c>
      <c r="R30" s="84" t="str">
        <f t="shared" si="2"/>
        <v>-</v>
      </c>
      <c r="S30" s="84" t="str">
        <f t="shared" si="1"/>
        <v>-</v>
      </c>
      <c r="U30" s="32"/>
      <c r="V30" s="32"/>
      <c r="W30" s="32"/>
      <c r="X30" s="32"/>
      <c r="Y30" s="32"/>
      <c r="Z30" s="32"/>
      <c r="AA30" s="32"/>
      <c r="AB30" s="32"/>
      <c r="AC30" s="32"/>
    </row>
    <row r="31" spans="2:29" s="66" customFormat="1" ht="18">
      <c r="B31" s="83"/>
      <c r="C31" s="63" t="s">
        <v>79</v>
      </c>
      <c r="D31" s="85"/>
      <c r="E31" s="86"/>
      <c r="G31" s="83"/>
      <c r="H31" s="63" t="s">
        <v>79</v>
      </c>
      <c r="I31" s="64"/>
      <c r="J31" s="84"/>
      <c r="K31" s="84"/>
      <c r="L31" s="84"/>
      <c r="M31" s="84" t="str">
        <f t="shared" si="0"/>
        <v>-</v>
      </c>
      <c r="P31" s="83"/>
      <c r="Q31" s="63" t="s">
        <v>79</v>
      </c>
      <c r="R31" s="84" t="str">
        <f t="shared" si="2"/>
        <v>-</v>
      </c>
      <c r="S31" s="84" t="str">
        <f t="shared" si="1"/>
        <v>-</v>
      </c>
      <c r="U31" s="32"/>
      <c r="V31" s="32"/>
      <c r="W31" s="32"/>
      <c r="X31" s="32"/>
      <c r="Y31" s="32"/>
      <c r="Z31" s="32"/>
      <c r="AA31" s="32"/>
      <c r="AB31" s="32"/>
      <c r="AC31" s="32"/>
    </row>
    <row r="32" spans="2:29" s="66" customFormat="1" ht="18">
      <c r="B32" s="83"/>
      <c r="C32" s="63" t="s">
        <v>80</v>
      </c>
      <c r="D32" s="85"/>
      <c r="E32" s="86"/>
      <c r="G32" s="83"/>
      <c r="H32" s="63" t="s">
        <v>80</v>
      </c>
      <c r="I32" s="64"/>
      <c r="J32" s="84"/>
      <c r="K32" s="84"/>
      <c r="L32" s="84"/>
      <c r="M32" s="84" t="str">
        <f t="shared" si="0"/>
        <v>-</v>
      </c>
      <c r="P32" s="83"/>
      <c r="Q32" s="63" t="s">
        <v>80</v>
      </c>
      <c r="R32" s="84" t="str">
        <f t="shared" si="2"/>
        <v>-</v>
      </c>
      <c r="S32" s="84" t="str">
        <f t="shared" si="1"/>
        <v>-</v>
      </c>
      <c r="U32" s="32"/>
      <c r="V32" s="32"/>
      <c r="W32" s="32"/>
      <c r="X32" s="32"/>
      <c r="Y32" s="32"/>
      <c r="Z32" s="32"/>
      <c r="AA32" s="32"/>
      <c r="AB32" s="32"/>
      <c r="AC32" s="32"/>
    </row>
    <row r="33" spans="2:29" s="66" customFormat="1" ht="18">
      <c r="B33" s="83"/>
      <c r="C33" s="63" t="s">
        <v>81</v>
      </c>
      <c r="D33" s="85"/>
      <c r="E33" s="86"/>
      <c r="G33" s="83"/>
      <c r="H33" s="63" t="s">
        <v>81</v>
      </c>
      <c r="I33" s="64"/>
      <c r="J33" s="84"/>
      <c r="K33" s="84"/>
      <c r="L33" s="84"/>
      <c r="M33" s="84" t="str">
        <f t="shared" si="0"/>
        <v>-</v>
      </c>
      <c r="P33" s="83"/>
      <c r="Q33" s="63" t="s">
        <v>81</v>
      </c>
      <c r="R33" s="84" t="str">
        <f t="shared" si="2"/>
        <v>-</v>
      </c>
      <c r="S33" s="84" t="str">
        <f t="shared" si="1"/>
        <v>-</v>
      </c>
      <c r="U33" s="32"/>
      <c r="V33" s="32"/>
      <c r="W33" s="32"/>
      <c r="X33" s="32"/>
      <c r="Y33" s="32"/>
      <c r="Z33" s="32"/>
      <c r="AA33" s="32"/>
      <c r="AB33" s="32"/>
      <c r="AC33" s="32"/>
    </row>
    <row r="34" spans="2:29" s="66" customFormat="1" ht="18">
      <c r="B34" s="83"/>
      <c r="C34" s="63" t="s">
        <v>82</v>
      </c>
      <c r="D34" s="85"/>
      <c r="E34" s="86"/>
      <c r="G34" s="83"/>
      <c r="H34" s="63" t="s">
        <v>82</v>
      </c>
      <c r="I34" s="64"/>
      <c r="J34" s="84"/>
      <c r="K34" s="84"/>
      <c r="L34" s="84"/>
      <c r="M34" s="84" t="str">
        <f t="shared" si="0"/>
        <v>-</v>
      </c>
      <c r="P34" s="83"/>
      <c r="Q34" s="63" t="s">
        <v>82</v>
      </c>
      <c r="R34" s="84" t="str">
        <f t="shared" si="2"/>
        <v>-</v>
      </c>
      <c r="S34" s="84" t="str">
        <f t="shared" si="1"/>
        <v>-</v>
      </c>
      <c r="U34" s="32"/>
      <c r="V34" s="32"/>
      <c r="W34" s="32"/>
      <c r="X34" s="32"/>
      <c r="Y34" s="32"/>
      <c r="Z34" s="32"/>
      <c r="AA34" s="32"/>
      <c r="AB34" s="32"/>
      <c r="AC34" s="32"/>
    </row>
    <row r="35" spans="2:29" s="66" customFormat="1" ht="18">
      <c r="B35" s="83"/>
      <c r="C35" s="63" t="s">
        <v>83</v>
      </c>
      <c r="D35" s="85"/>
      <c r="E35" s="86"/>
      <c r="G35" s="83"/>
      <c r="H35" s="63" t="s">
        <v>83</v>
      </c>
      <c r="I35" s="64"/>
      <c r="J35" s="84"/>
      <c r="K35" s="84"/>
      <c r="L35" s="84"/>
      <c r="M35" s="84" t="str">
        <f t="shared" si="0"/>
        <v>-</v>
      </c>
      <c r="P35" s="83"/>
      <c r="Q35" s="63" t="s">
        <v>83</v>
      </c>
      <c r="R35" s="84" t="str">
        <f t="shared" si="2"/>
        <v>-</v>
      </c>
      <c r="S35" s="84" t="str">
        <f t="shared" si="1"/>
        <v>-</v>
      </c>
      <c r="U35" s="32"/>
      <c r="V35" s="32"/>
      <c r="W35" s="32"/>
      <c r="X35" s="32"/>
      <c r="Y35" s="32"/>
      <c r="Z35" s="32"/>
      <c r="AA35" s="32"/>
      <c r="AB35" s="32"/>
      <c r="AC35" s="32"/>
    </row>
    <row r="36" spans="2:29" s="66" customFormat="1" ht="18">
      <c r="B36" s="83"/>
      <c r="C36" s="63" t="s">
        <v>84</v>
      </c>
      <c r="D36" s="85"/>
      <c r="E36" s="86"/>
      <c r="G36" s="83"/>
      <c r="H36" s="63" t="s">
        <v>84</v>
      </c>
      <c r="I36" s="64"/>
      <c r="J36" s="84"/>
      <c r="K36" s="84"/>
      <c r="L36" s="84"/>
      <c r="M36" s="84" t="str">
        <f t="shared" si="0"/>
        <v>-</v>
      </c>
      <c r="P36" s="83"/>
      <c r="Q36" s="63" t="s">
        <v>84</v>
      </c>
      <c r="R36" s="84" t="str">
        <f t="shared" si="2"/>
        <v>-</v>
      </c>
      <c r="S36" s="84" t="str">
        <f t="shared" si="1"/>
        <v>-</v>
      </c>
      <c r="U36" s="32"/>
      <c r="V36" s="32"/>
      <c r="W36" s="32"/>
      <c r="X36" s="32"/>
      <c r="Y36" s="32"/>
      <c r="Z36" s="32"/>
      <c r="AA36" s="32"/>
      <c r="AB36" s="32"/>
      <c r="AC36" s="32"/>
    </row>
    <row r="37" spans="2:29" s="66" customFormat="1" ht="18">
      <c r="B37" s="83"/>
      <c r="C37" s="63" t="s">
        <v>85</v>
      </c>
      <c r="D37" s="85"/>
      <c r="E37" s="86"/>
      <c r="G37" s="83"/>
      <c r="H37" s="63" t="s">
        <v>85</v>
      </c>
      <c r="I37" s="64"/>
      <c r="J37" s="84"/>
      <c r="K37" s="84"/>
      <c r="L37" s="84"/>
      <c r="M37" s="84" t="str">
        <f t="shared" si="0"/>
        <v>-</v>
      </c>
      <c r="P37" s="83"/>
      <c r="Q37" s="63" t="s">
        <v>85</v>
      </c>
      <c r="R37" s="84" t="str">
        <f t="shared" si="2"/>
        <v>-</v>
      </c>
      <c r="S37" s="84" t="str">
        <f t="shared" si="1"/>
        <v>-</v>
      </c>
      <c r="U37" s="32"/>
      <c r="V37" s="32"/>
      <c r="W37" s="32"/>
      <c r="X37" s="32"/>
      <c r="Y37" s="32"/>
      <c r="Z37" s="32"/>
      <c r="AA37" s="32"/>
      <c r="AB37" s="32"/>
      <c r="AC37" s="32"/>
    </row>
    <row r="38" spans="2:29" s="66" customFormat="1" ht="18">
      <c r="B38" s="83"/>
      <c r="C38" s="63" t="s">
        <v>86</v>
      </c>
      <c r="D38" s="85"/>
      <c r="E38" s="86"/>
      <c r="G38" s="83"/>
      <c r="H38" s="63" t="s">
        <v>86</v>
      </c>
      <c r="I38" s="64"/>
      <c r="J38" s="84"/>
      <c r="K38" s="84"/>
      <c r="L38" s="84"/>
      <c r="M38" s="84" t="str">
        <f t="shared" si="0"/>
        <v>-</v>
      </c>
      <c r="P38" s="83"/>
      <c r="Q38" s="63" t="s">
        <v>86</v>
      </c>
      <c r="R38" s="84" t="str">
        <f t="shared" si="2"/>
        <v>-</v>
      </c>
      <c r="S38" s="84" t="str">
        <f t="shared" si="1"/>
        <v>-</v>
      </c>
      <c r="U38" s="32"/>
      <c r="V38" s="32"/>
      <c r="W38" s="32"/>
      <c r="X38" s="32"/>
      <c r="Y38" s="32"/>
      <c r="Z38" s="32"/>
      <c r="AA38" s="32"/>
      <c r="AB38" s="32"/>
      <c r="AC38" s="32"/>
    </row>
    <row r="39" spans="2:29" s="66" customFormat="1" ht="18">
      <c r="B39" s="83"/>
      <c r="C39" s="63" t="s">
        <v>87</v>
      </c>
      <c r="D39" s="85"/>
      <c r="E39" s="86"/>
      <c r="G39" s="83"/>
      <c r="H39" s="63" t="s">
        <v>87</v>
      </c>
      <c r="I39" s="64"/>
      <c r="J39" s="84"/>
      <c r="K39" s="84"/>
      <c r="L39" s="84"/>
      <c r="M39" s="84" t="str">
        <f t="shared" si="0"/>
        <v>-</v>
      </c>
      <c r="P39" s="83"/>
      <c r="Q39" s="63" t="s">
        <v>87</v>
      </c>
      <c r="R39" s="84" t="str">
        <f t="shared" si="2"/>
        <v>-</v>
      </c>
      <c r="S39" s="84" t="str">
        <f t="shared" si="1"/>
        <v>-</v>
      </c>
      <c r="U39" s="32"/>
      <c r="V39" s="32"/>
      <c r="W39" s="32"/>
      <c r="X39" s="32"/>
      <c r="Y39" s="32"/>
      <c r="Z39" s="32"/>
      <c r="AA39" s="32"/>
      <c r="AB39" s="32"/>
      <c r="AC39" s="32"/>
    </row>
    <row r="40" spans="2:29" s="66" customFormat="1" ht="18">
      <c r="B40" s="83"/>
      <c r="C40" s="63" t="s">
        <v>88</v>
      </c>
      <c r="D40" s="85"/>
      <c r="E40" s="86"/>
      <c r="G40" s="83"/>
      <c r="H40" s="63" t="s">
        <v>88</v>
      </c>
      <c r="I40" s="64"/>
      <c r="J40" s="84"/>
      <c r="K40" s="84"/>
      <c r="L40" s="84"/>
      <c r="M40" s="84" t="str">
        <f t="shared" si="0"/>
        <v>-</v>
      </c>
      <c r="P40" s="83"/>
      <c r="Q40" s="63" t="s">
        <v>88</v>
      </c>
      <c r="R40" s="84" t="str">
        <f t="shared" si="2"/>
        <v>-</v>
      </c>
      <c r="S40" s="84" t="str">
        <f t="shared" si="1"/>
        <v>-</v>
      </c>
      <c r="U40" s="32"/>
      <c r="V40" s="32"/>
      <c r="W40" s="32"/>
      <c r="X40" s="32"/>
      <c r="Y40" s="32"/>
      <c r="Z40" s="32"/>
      <c r="AA40" s="32"/>
      <c r="AB40" s="32"/>
      <c r="AC40" s="32"/>
    </row>
    <row r="41" spans="2:29" s="66" customFormat="1" ht="18">
      <c r="B41" s="83"/>
      <c r="C41" s="63" t="s">
        <v>89</v>
      </c>
      <c r="D41" s="85"/>
      <c r="E41" s="86"/>
      <c r="G41" s="83"/>
      <c r="H41" s="63" t="s">
        <v>89</v>
      </c>
      <c r="I41" s="64"/>
      <c r="J41" s="84"/>
      <c r="K41" s="84"/>
      <c r="L41" s="84"/>
      <c r="M41" s="84" t="str">
        <f t="shared" si="0"/>
        <v>-</v>
      </c>
      <c r="P41" s="83"/>
      <c r="Q41" s="63" t="s">
        <v>89</v>
      </c>
      <c r="R41" s="84" t="str">
        <f t="shared" si="2"/>
        <v>-</v>
      </c>
      <c r="S41" s="84" t="str">
        <f t="shared" si="1"/>
        <v>-</v>
      </c>
      <c r="U41" s="32"/>
      <c r="V41" s="32"/>
      <c r="W41" s="32"/>
      <c r="X41" s="32"/>
      <c r="Y41" s="32"/>
      <c r="Z41" s="32"/>
      <c r="AA41" s="32"/>
      <c r="AB41" s="32"/>
      <c r="AC41" s="32"/>
    </row>
    <row r="42" spans="2:29" s="66" customFormat="1" ht="18">
      <c r="B42" s="83"/>
      <c r="C42" s="63" t="s">
        <v>90</v>
      </c>
      <c r="D42" s="85"/>
      <c r="E42" s="86"/>
      <c r="G42" s="83"/>
      <c r="H42" s="63" t="s">
        <v>90</v>
      </c>
      <c r="I42" s="64"/>
      <c r="J42" s="84"/>
      <c r="K42" s="84"/>
      <c r="L42" s="84"/>
      <c r="M42" s="84" t="str">
        <f t="shared" si="0"/>
        <v>-</v>
      </c>
      <c r="P42" s="83"/>
      <c r="Q42" s="63" t="s">
        <v>90</v>
      </c>
      <c r="R42" s="84" t="str">
        <f t="shared" si="2"/>
        <v>-</v>
      </c>
      <c r="S42" s="84" t="str">
        <f t="shared" si="1"/>
        <v>-</v>
      </c>
      <c r="U42" s="32"/>
      <c r="V42" s="32"/>
      <c r="W42" s="32"/>
      <c r="X42" s="32"/>
      <c r="Y42" s="32"/>
      <c r="Z42" s="32"/>
      <c r="AA42" s="32"/>
      <c r="AB42" s="32"/>
      <c r="AC42" s="32"/>
    </row>
    <row r="43" spans="2:29" s="66" customFormat="1" ht="18">
      <c r="B43" s="83"/>
      <c r="C43" s="63" t="s">
        <v>91</v>
      </c>
      <c r="D43" s="85"/>
      <c r="E43" s="86"/>
      <c r="G43" s="83"/>
      <c r="H43" s="63" t="s">
        <v>91</v>
      </c>
      <c r="I43" s="64"/>
      <c r="J43" s="84"/>
      <c r="K43" s="84"/>
      <c r="L43" s="84"/>
      <c r="M43" s="84" t="str">
        <f t="shared" si="0"/>
        <v>-</v>
      </c>
      <c r="P43" s="83"/>
      <c r="Q43" s="63" t="s">
        <v>91</v>
      </c>
      <c r="R43" s="84" t="str">
        <f t="shared" si="2"/>
        <v>-</v>
      </c>
      <c r="S43" s="84" t="str">
        <f t="shared" si="1"/>
        <v>-</v>
      </c>
      <c r="U43" s="32"/>
      <c r="V43" s="32"/>
      <c r="W43" s="32"/>
      <c r="X43" s="32"/>
      <c r="Y43" s="32"/>
      <c r="Z43" s="32"/>
      <c r="AA43" s="32"/>
      <c r="AB43" s="32"/>
      <c r="AC43" s="32"/>
    </row>
    <row r="44" spans="2:29" s="66" customFormat="1" ht="18">
      <c r="B44" s="83"/>
      <c r="C44" s="63" t="s">
        <v>92</v>
      </c>
      <c r="D44" s="85"/>
      <c r="E44" s="86"/>
      <c r="G44" s="83"/>
      <c r="H44" s="63" t="s">
        <v>92</v>
      </c>
      <c r="I44" s="64"/>
      <c r="J44" s="84"/>
      <c r="K44" s="84"/>
      <c r="L44" s="84"/>
      <c r="M44" s="84" t="str">
        <f t="shared" si="0"/>
        <v>-</v>
      </c>
      <c r="P44" s="83"/>
      <c r="Q44" s="63" t="s">
        <v>92</v>
      </c>
      <c r="R44" s="84" t="str">
        <f t="shared" si="2"/>
        <v>-</v>
      </c>
      <c r="S44" s="84" t="str">
        <f t="shared" si="1"/>
        <v>-</v>
      </c>
      <c r="U44" s="32"/>
      <c r="V44" s="32"/>
      <c r="W44" s="32"/>
      <c r="X44" s="32"/>
      <c r="Y44" s="32"/>
      <c r="Z44" s="32"/>
      <c r="AA44" s="32"/>
      <c r="AB44" s="32"/>
      <c r="AC44" s="32"/>
    </row>
    <row r="45" spans="2:29" s="66" customFormat="1" ht="18">
      <c r="B45" s="83"/>
      <c r="C45" s="63" t="s">
        <v>93</v>
      </c>
      <c r="D45" s="85"/>
      <c r="E45" s="86"/>
      <c r="G45" s="83"/>
      <c r="H45" s="63" t="s">
        <v>93</v>
      </c>
      <c r="I45" s="64"/>
      <c r="J45" s="84"/>
      <c r="K45" s="84"/>
      <c r="L45" s="84"/>
      <c r="M45" s="84" t="str">
        <f t="shared" si="0"/>
        <v>-</v>
      </c>
      <c r="P45" s="83"/>
      <c r="Q45" s="63" t="s">
        <v>93</v>
      </c>
      <c r="R45" s="84" t="str">
        <f t="shared" si="2"/>
        <v>-</v>
      </c>
      <c r="S45" s="84" t="str">
        <f t="shared" si="1"/>
        <v>-</v>
      </c>
      <c r="U45" s="32"/>
      <c r="V45" s="32"/>
      <c r="W45" s="32"/>
      <c r="X45" s="32"/>
      <c r="Y45" s="32"/>
      <c r="Z45" s="32"/>
      <c r="AA45" s="32"/>
      <c r="AB45" s="32"/>
      <c r="AC45" s="32"/>
    </row>
    <row r="46" spans="2:29" s="66" customFormat="1" ht="18">
      <c r="B46" s="83"/>
      <c r="C46" s="63" t="s">
        <v>94</v>
      </c>
      <c r="D46" s="85"/>
      <c r="E46" s="86"/>
      <c r="G46" s="83"/>
      <c r="H46" s="63" t="s">
        <v>94</v>
      </c>
      <c r="I46" s="64"/>
      <c r="J46" s="84"/>
      <c r="K46" s="84"/>
      <c r="L46" s="84"/>
      <c r="M46" s="84" t="str">
        <f t="shared" si="0"/>
        <v>-</v>
      </c>
      <c r="P46" s="83"/>
      <c r="Q46" s="63" t="s">
        <v>94</v>
      </c>
      <c r="R46" s="84" t="str">
        <f t="shared" si="2"/>
        <v>-</v>
      </c>
      <c r="S46" s="84" t="str">
        <f t="shared" si="1"/>
        <v>-</v>
      </c>
      <c r="U46" s="32"/>
      <c r="V46" s="32"/>
      <c r="W46" s="32"/>
      <c r="X46" s="32"/>
      <c r="Y46" s="32"/>
      <c r="Z46" s="32"/>
      <c r="AA46" s="32"/>
      <c r="AB46" s="32"/>
      <c r="AC46" s="32"/>
    </row>
    <row r="47" spans="2:29" s="66" customFormat="1" ht="18">
      <c r="B47" s="83"/>
      <c r="C47" s="63" t="s">
        <v>95</v>
      </c>
      <c r="D47" s="85"/>
      <c r="E47" s="86"/>
      <c r="G47" s="83"/>
      <c r="H47" s="63" t="s">
        <v>95</v>
      </c>
      <c r="I47" s="64"/>
      <c r="J47" s="84"/>
      <c r="K47" s="84"/>
      <c r="L47" s="84"/>
      <c r="M47" s="84" t="str">
        <f t="shared" si="0"/>
        <v>-</v>
      </c>
      <c r="P47" s="83"/>
      <c r="Q47" s="63" t="s">
        <v>95</v>
      </c>
      <c r="R47" s="84" t="str">
        <f t="shared" si="2"/>
        <v>-</v>
      </c>
      <c r="S47" s="84" t="str">
        <f t="shared" si="1"/>
        <v>-</v>
      </c>
      <c r="U47" s="32"/>
      <c r="V47" s="32"/>
      <c r="W47" s="32"/>
      <c r="X47" s="32"/>
      <c r="Y47" s="32"/>
      <c r="Z47" s="32"/>
      <c r="AA47" s="32"/>
      <c r="AB47" s="32"/>
      <c r="AC47" s="32"/>
    </row>
    <row r="48" spans="2:29" s="66" customFormat="1" ht="18">
      <c r="B48" s="83"/>
      <c r="C48" s="63" t="s">
        <v>96</v>
      </c>
      <c r="D48" s="85"/>
      <c r="E48" s="86"/>
      <c r="G48" s="83"/>
      <c r="H48" s="63" t="s">
        <v>96</v>
      </c>
      <c r="I48" s="64"/>
      <c r="J48" s="84"/>
      <c r="K48" s="84"/>
      <c r="L48" s="84"/>
      <c r="M48" s="84" t="str">
        <f t="shared" si="0"/>
        <v>-</v>
      </c>
      <c r="P48" s="83"/>
      <c r="Q48" s="63" t="s">
        <v>96</v>
      </c>
      <c r="R48" s="84" t="str">
        <f t="shared" si="2"/>
        <v>-</v>
      </c>
      <c r="S48" s="84" t="str">
        <f t="shared" si="1"/>
        <v>-</v>
      </c>
      <c r="U48" s="32"/>
      <c r="V48" s="32"/>
      <c r="W48" s="32"/>
      <c r="X48" s="32"/>
      <c r="Y48" s="32"/>
      <c r="Z48" s="32"/>
      <c r="AA48" s="32"/>
      <c r="AB48" s="32"/>
      <c r="AC48" s="32"/>
    </row>
    <row r="49" spans="2:29" s="66" customFormat="1" ht="18">
      <c r="B49" s="83"/>
      <c r="C49" s="63" t="s">
        <v>97</v>
      </c>
      <c r="D49" s="85"/>
      <c r="E49" s="86"/>
      <c r="G49" s="83"/>
      <c r="H49" s="63" t="s">
        <v>97</v>
      </c>
      <c r="I49" s="64"/>
      <c r="J49" s="84"/>
      <c r="K49" s="84"/>
      <c r="L49" s="84"/>
      <c r="M49" s="84" t="str">
        <f t="shared" si="0"/>
        <v>-</v>
      </c>
      <c r="P49" s="83"/>
      <c r="Q49" s="63" t="s">
        <v>97</v>
      </c>
      <c r="R49" s="84" t="str">
        <f t="shared" si="2"/>
        <v>-</v>
      </c>
      <c r="S49" s="84" t="str">
        <f t="shared" si="1"/>
        <v>-</v>
      </c>
      <c r="U49" s="32"/>
      <c r="V49" s="32"/>
      <c r="W49" s="32"/>
      <c r="X49" s="32"/>
      <c r="Y49" s="32"/>
      <c r="Z49" s="32"/>
      <c r="AA49" s="32"/>
      <c r="AB49" s="32"/>
      <c r="AC49" s="32"/>
    </row>
    <row r="50" spans="2:29" s="66" customFormat="1" ht="18">
      <c r="B50" s="83"/>
      <c r="C50" s="63" t="s">
        <v>98</v>
      </c>
      <c r="D50" s="85"/>
      <c r="E50" s="86"/>
      <c r="G50" s="83"/>
      <c r="H50" s="63" t="s">
        <v>98</v>
      </c>
      <c r="I50" s="64"/>
      <c r="J50" s="84"/>
      <c r="K50" s="84"/>
      <c r="L50" s="84"/>
      <c r="M50" s="84" t="str">
        <f t="shared" si="0"/>
        <v>-</v>
      </c>
      <c r="P50" s="83"/>
      <c r="Q50" s="63" t="s">
        <v>98</v>
      </c>
      <c r="R50" s="84" t="str">
        <f t="shared" si="2"/>
        <v>-</v>
      </c>
      <c r="S50" s="84" t="str">
        <f t="shared" si="1"/>
        <v>-</v>
      </c>
      <c r="U50" s="32"/>
      <c r="V50" s="32"/>
      <c r="W50" s="32"/>
      <c r="X50" s="32"/>
      <c r="Y50" s="32"/>
      <c r="Z50" s="32"/>
      <c r="AA50" s="32"/>
      <c r="AB50" s="32"/>
      <c r="AC50" s="32"/>
    </row>
    <row r="51" spans="2:29" s="66" customFormat="1" ht="18">
      <c r="B51" s="83"/>
      <c r="C51" s="63" t="s">
        <v>99</v>
      </c>
      <c r="D51" s="85"/>
      <c r="E51" s="86"/>
      <c r="G51" s="83"/>
      <c r="H51" s="63" t="s">
        <v>99</v>
      </c>
      <c r="I51" s="64"/>
      <c r="J51" s="84"/>
      <c r="K51" s="84"/>
      <c r="L51" s="84"/>
      <c r="M51" s="84" t="str">
        <f t="shared" si="0"/>
        <v>-</v>
      </c>
      <c r="P51" s="83"/>
      <c r="Q51" s="63" t="s">
        <v>99</v>
      </c>
      <c r="R51" s="84" t="str">
        <f t="shared" si="2"/>
        <v>-</v>
      </c>
      <c r="S51" s="84" t="str">
        <f t="shared" si="1"/>
        <v>-</v>
      </c>
      <c r="U51" s="32"/>
      <c r="V51" s="32"/>
      <c r="W51" s="32"/>
      <c r="X51" s="32"/>
      <c r="Y51" s="32"/>
      <c r="Z51" s="32"/>
      <c r="AA51" s="32"/>
      <c r="AB51" s="32"/>
      <c r="AC51" s="32"/>
    </row>
    <row r="52" spans="2:29" s="66" customFormat="1" ht="18">
      <c r="B52" s="83"/>
      <c r="C52" s="63" t="s">
        <v>100</v>
      </c>
      <c r="D52" s="85"/>
      <c r="E52" s="86"/>
      <c r="G52" s="83"/>
      <c r="H52" s="63" t="s">
        <v>100</v>
      </c>
      <c r="I52" s="64"/>
      <c r="J52" s="84"/>
      <c r="K52" s="84"/>
      <c r="L52" s="84"/>
      <c r="M52" s="84" t="str">
        <f t="shared" si="0"/>
        <v>-</v>
      </c>
      <c r="P52" s="83"/>
      <c r="Q52" s="63" t="s">
        <v>100</v>
      </c>
      <c r="R52" s="84" t="str">
        <f t="shared" si="2"/>
        <v>-</v>
      </c>
      <c r="S52" s="84" t="str">
        <f t="shared" si="1"/>
        <v>-</v>
      </c>
      <c r="U52" s="32"/>
      <c r="V52" s="32"/>
      <c r="W52" s="32"/>
      <c r="X52" s="32"/>
      <c r="Y52" s="32"/>
      <c r="Z52" s="32"/>
      <c r="AA52" s="32"/>
      <c r="AB52" s="32"/>
      <c r="AC52" s="32"/>
    </row>
    <row r="53" spans="2:29" s="66" customFormat="1" ht="18">
      <c r="B53" s="83"/>
      <c r="C53" s="63" t="s">
        <v>101</v>
      </c>
      <c r="D53" s="85"/>
      <c r="E53" s="86"/>
      <c r="G53" s="83"/>
      <c r="H53" s="63" t="s">
        <v>101</v>
      </c>
      <c r="I53" s="64"/>
      <c r="J53" s="84"/>
      <c r="K53" s="84"/>
      <c r="L53" s="84"/>
      <c r="M53" s="84" t="str">
        <f t="shared" si="0"/>
        <v>-</v>
      </c>
      <c r="P53" s="83"/>
      <c r="Q53" s="63" t="s">
        <v>101</v>
      </c>
      <c r="R53" s="84" t="str">
        <f t="shared" si="2"/>
        <v>-</v>
      </c>
      <c r="S53" s="84" t="str">
        <f t="shared" si="1"/>
        <v>-</v>
      </c>
      <c r="U53" s="32"/>
      <c r="V53" s="32"/>
      <c r="W53" s="32"/>
      <c r="X53" s="32"/>
      <c r="Y53" s="32"/>
      <c r="Z53" s="32"/>
      <c r="AA53" s="32"/>
      <c r="AB53" s="32"/>
      <c r="AC53" s="32"/>
    </row>
    <row r="54" spans="2:29" s="66" customFormat="1" ht="18">
      <c r="B54" s="83"/>
      <c r="C54" s="63" t="s">
        <v>102</v>
      </c>
      <c r="D54" s="85"/>
      <c r="E54" s="86"/>
      <c r="G54" s="83"/>
      <c r="H54" s="63" t="s">
        <v>102</v>
      </c>
      <c r="I54" s="64"/>
      <c r="J54" s="84"/>
      <c r="K54" s="84"/>
      <c r="L54" s="84"/>
      <c r="M54" s="84" t="str">
        <f t="shared" si="0"/>
        <v>-</v>
      </c>
      <c r="P54" s="83"/>
      <c r="Q54" s="63" t="s">
        <v>102</v>
      </c>
      <c r="R54" s="84" t="str">
        <f t="shared" si="2"/>
        <v>-</v>
      </c>
      <c r="S54" s="84" t="str">
        <f t="shared" si="1"/>
        <v>-</v>
      </c>
      <c r="U54" s="32"/>
      <c r="V54" s="32"/>
      <c r="W54" s="32"/>
      <c r="X54" s="32"/>
      <c r="Y54" s="32"/>
      <c r="Z54" s="32"/>
      <c r="AA54" s="32"/>
      <c r="AB54" s="32"/>
      <c r="AC54" s="32"/>
    </row>
    <row r="55" spans="2:29" s="66" customFormat="1" ht="18">
      <c r="B55" s="83"/>
      <c r="C55" s="63" t="s">
        <v>103</v>
      </c>
      <c r="D55" s="85"/>
      <c r="E55" s="86"/>
      <c r="G55" s="83"/>
      <c r="H55" s="63" t="s">
        <v>103</v>
      </c>
      <c r="I55" s="64"/>
      <c r="J55" s="84"/>
      <c r="K55" s="84"/>
      <c r="L55" s="84"/>
      <c r="M55" s="84" t="str">
        <f t="shared" si="0"/>
        <v>-</v>
      </c>
      <c r="P55" s="83"/>
      <c r="Q55" s="63" t="s">
        <v>103</v>
      </c>
      <c r="R55" s="84" t="str">
        <f t="shared" si="2"/>
        <v>-</v>
      </c>
      <c r="S55" s="84" t="str">
        <f t="shared" si="1"/>
        <v>-</v>
      </c>
      <c r="U55" s="32"/>
      <c r="V55" s="32"/>
      <c r="W55" s="32"/>
      <c r="X55" s="32"/>
      <c r="Y55" s="32"/>
      <c r="Z55" s="32"/>
      <c r="AA55" s="32"/>
      <c r="AB55" s="32"/>
      <c r="AC55" s="32"/>
    </row>
    <row r="56" spans="2:29" s="66" customFormat="1" ht="18">
      <c r="B56" s="83"/>
      <c r="C56" s="63" t="s">
        <v>104</v>
      </c>
      <c r="D56" s="85"/>
      <c r="E56" s="86"/>
      <c r="G56" s="83"/>
      <c r="H56" s="63" t="s">
        <v>104</v>
      </c>
      <c r="I56" s="64"/>
      <c r="J56" s="84"/>
      <c r="K56" s="84"/>
      <c r="L56" s="84"/>
      <c r="M56" s="84" t="str">
        <f t="shared" si="0"/>
        <v>-</v>
      </c>
      <c r="P56" s="83"/>
      <c r="Q56" s="63" t="s">
        <v>104</v>
      </c>
      <c r="R56" s="84" t="str">
        <f t="shared" si="2"/>
        <v>-</v>
      </c>
      <c r="S56" s="84" t="str">
        <f t="shared" si="1"/>
        <v>-</v>
      </c>
      <c r="U56" s="32"/>
      <c r="V56" s="32"/>
      <c r="W56" s="32"/>
      <c r="X56" s="32"/>
      <c r="Y56" s="32"/>
      <c r="Z56" s="32"/>
      <c r="AA56" s="32"/>
      <c r="AB56" s="32"/>
      <c r="AC56" s="32"/>
    </row>
    <row r="57" spans="2:29" s="66" customFormat="1" ht="18">
      <c r="B57" s="83"/>
      <c r="C57" s="63" t="s">
        <v>105</v>
      </c>
      <c r="D57" s="85"/>
      <c r="E57" s="86"/>
      <c r="G57" s="83"/>
      <c r="H57" s="63" t="s">
        <v>105</v>
      </c>
      <c r="I57" s="64"/>
      <c r="J57" s="84"/>
      <c r="K57" s="84"/>
      <c r="L57" s="84"/>
      <c r="M57" s="84" t="str">
        <f t="shared" si="0"/>
        <v>-</v>
      </c>
      <c r="P57" s="83"/>
      <c r="Q57" s="63" t="s">
        <v>105</v>
      </c>
      <c r="R57" s="84" t="str">
        <f t="shared" si="2"/>
        <v>-</v>
      </c>
      <c r="S57" s="84" t="str">
        <f t="shared" si="1"/>
        <v>-</v>
      </c>
      <c r="U57" s="32"/>
      <c r="V57" s="32"/>
      <c r="W57" s="32"/>
      <c r="X57" s="32"/>
      <c r="Y57" s="32"/>
      <c r="Z57" s="32"/>
      <c r="AA57" s="32"/>
      <c r="AB57" s="32"/>
      <c r="AC57" s="32"/>
    </row>
    <row r="58" spans="2:29" s="66" customFormat="1" ht="18">
      <c r="B58" s="83"/>
      <c r="C58" s="63" t="s">
        <v>106</v>
      </c>
      <c r="D58" s="85"/>
      <c r="E58" s="86"/>
      <c r="G58" s="83"/>
      <c r="H58" s="63" t="s">
        <v>106</v>
      </c>
      <c r="I58" s="64"/>
      <c r="J58" s="84"/>
      <c r="K58" s="84"/>
      <c r="L58" s="84"/>
      <c r="M58" s="84" t="str">
        <f t="shared" si="0"/>
        <v>-</v>
      </c>
      <c r="P58" s="83"/>
      <c r="Q58" s="63" t="s">
        <v>106</v>
      </c>
      <c r="R58" s="84" t="str">
        <f t="shared" si="2"/>
        <v>-</v>
      </c>
      <c r="S58" s="84" t="str">
        <f t="shared" si="1"/>
        <v>-</v>
      </c>
      <c r="U58" s="32"/>
      <c r="V58" s="32"/>
      <c r="W58" s="32"/>
      <c r="X58" s="32"/>
      <c r="Y58" s="32"/>
      <c r="Z58" s="32"/>
      <c r="AA58" s="32"/>
      <c r="AB58" s="32"/>
      <c r="AC58" s="32"/>
    </row>
    <row r="59" spans="2:29" s="66" customFormat="1" ht="18">
      <c r="B59" s="83"/>
      <c r="C59" s="63" t="s">
        <v>107</v>
      </c>
      <c r="D59" s="85"/>
      <c r="E59" s="86"/>
      <c r="G59" s="83"/>
      <c r="H59" s="63" t="s">
        <v>107</v>
      </c>
      <c r="I59" s="64"/>
      <c r="J59" s="84"/>
      <c r="K59" s="84"/>
      <c r="L59" s="84"/>
      <c r="M59" s="84" t="str">
        <f t="shared" si="0"/>
        <v>-</v>
      </c>
      <c r="P59" s="83"/>
      <c r="Q59" s="63" t="s">
        <v>107</v>
      </c>
      <c r="R59" s="84" t="str">
        <f t="shared" si="2"/>
        <v>-</v>
      </c>
      <c r="S59" s="84" t="str">
        <f t="shared" si="1"/>
        <v>-</v>
      </c>
      <c r="U59" s="32"/>
      <c r="V59" s="32"/>
      <c r="W59" s="32"/>
      <c r="X59" s="32"/>
      <c r="Y59" s="32"/>
      <c r="Z59" s="32"/>
      <c r="AA59" s="32"/>
      <c r="AB59" s="32"/>
      <c r="AC59" s="32"/>
    </row>
    <row r="60" spans="2:29" s="66" customFormat="1" ht="18">
      <c r="B60" s="83"/>
      <c r="C60" s="63" t="s">
        <v>108</v>
      </c>
      <c r="D60" s="85"/>
      <c r="E60" s="86"/>
      <c r="G60" s="83"/>
      <c r="H60" s="63" t="s">
        <v>108</v>
      </c>
      <c r="I60" s="64"/>
      <c r="J60" s="84"/>
      <c r="K60" s="84"/>
      <c r="L60" s="84"/>
      <c r="M60" s="84" t="str">
        <f t="shared" si="0"/>
        <v>-</v>
      </c>
      <c r="P60" s="83"/>
      <c r="Q60" s="63" t="s">
        <v>108</v>
      </c>
      <c r="R60" s="84" t="str">
        <f t="shared" si="2"/>
        <v>-</v>
      </c>
      <c r="S60" s="84" t="str">
        <f t="shared" si="1"/>
        <v>-</v>
      </c>
      <c r="U60" s="32"/>
      <c r="V60" s="32"/>
      <c r="W60" s="32"/>
      <c r="X60" s="32"/>
      <c r="Y60" s="32"/>
      <c r="Z60" s="32"/>
      <c r="AA60" s="32"/>
      <c r="AB60" s="32"/>
      <c r="AC60" s="32"/>
    </row>
    <row r="61" spans="2:29" s="66" customFormat="1" ht="18">
      <c r="B61" s="83"/>
      <c r="C61" s="63" t="s">
        <v>109</v>
      </c>
      <c r="D61" s="85"/>
      <c r="E61" s="86"/>
      <c r="G61" s="83"/>
      <c r="H61" s="63" t="s">
        <v>109</v>
      </c>
      <c r="I61" s="64"/>
      <c r="J61" s="84"/>
      <c r="K61" s="84"/>
      <c r="L61" s="84"/>
      <c r="M61" s="84" t="str">
        <f t="shared" si="0"/>
        <v>-</v>
      </c>
      <c r="P61" s="83"/>
      <c r="Q61" s="63" t="s">
        <v>109</v>
      </c>
      <c r="R61" s="84" t="str">
        <f t="shared" si="2"/>
        <v>-</v>
      </c>
      <c r="S61" s="84" t="str">
        <f t="shared" si="1"/>
        <v>-</v>
      </c>
      <c r="U61" s="32"/>
      <c r="V61" s="32"/>
      <c r="W61" s="32"/>
      <c r="X61" s="32"/>
      <c r="Y61" s="32"/>
      <c r="Z61" s="32"/>
      <c r="AA61" s="32"/>
      <c r="AB61" s="32"/>
      <c r="AC61" s="32"/>
    </row>
    <row r="62" spans="2:29" s="66" customFormat="1" ht="18">
      <c r="B62" s="83"/>
      <c r="C62" s="63" t="s">
        <v>110</v>
      </c>
      <c r="D62" s="85"/>
      <c r="E62" s="86"/>
      <c r="G62" s="83"/>
      <c r="H62" s="63" t="s">
        <v>110</v>
      </c>
      <c r="I62" s="64"/>
      <c r="J62" s="84"/>
      <c r="K62" s="84"/>
      <c r="L62" s="84"/>
      <c r="M62" s="84" t="str">
        <f t="shared" si="0"/>
        <v>-</v>
      </c>
      <c r="P62" s="83"/>
      <c r="Q62" s="63" t="s">
        <v>110</v>
      </c>
      <c r="R62" s="84" t="str">
        <f t="shared" si="2"/>
        <v>-</v>
      </c>
      <c r="S62" s="84" t="str">
        <f t="shared" si="1"/>
        <v>-</v>
      </c>
      <c r="U62" s="32"/>
      <c r="V62" s="32"/>
      <c r="W62" s="32"/>
      <c r="X62" s="32"/>
      <c r="Y62" s="32"/>
      <c r="Z62" s="32"/>
      <c r="AA62" s="32"/>
      <c r="AB62" s="32"/>
      <c r="AC62" s="32"/>
    </row>
    <row r="63" spans="2:29" s="66" customFormat="1" ht="18">
      <c r="B63" s="83"/>
      <c r="C63" s="63" t="s">
        <v>111</v>
      </c>
      <c r="D63" s="85"/>
      <c r="E63" s="86"/>
      <c r="G63" s="83"/>
      <c r="H63" s="63" t="s">
        <v>111</v>
      </c>
      <c r="I63" s="64"/>
      <c r="J63" s="84"/>
      <c r="K63" s="84"/>
      <c r="L63" s="84"/>
      <c r="M63" s="84" t="str">
        <f t="shared" si="0"/>
        <v>-</v>
      </c>
      <c r="P63" s="83"/>
      <c r="Q63" s="63" t="s">
        <v>111</v>
      </c>
      <c r="R63" s="84" t="str">
        <f t="shared" si="2"/>
        <v>-</v>
      </c>
      <c r="S63" s="84" t="str">
        <f t="shared" si="1"/>
        <v>-</v>
      </c>
      <c r="U63" s="32"/>
      <c r="V63" s="32"/>
      <c r="W63" s="32"/>
      <c r="X63" s="32"/>
      <c r="Y63" s="32"/>
      <c r="Z63" s="32"/>
      <c r="AA63" s="32"/>
      <c r="AB63" s="32"/>
      <c r="AC63" s="32"/>
    </row>
    <row r="64" spans="2:29" s="66" customFormat="1" ht="18">
      <c r="B64" s="83"/>
      <c r="C64" s="63" t="s">
        <v>112</v>
      </c>
      <c r="D64" s="85"/>
      <c r="E64" s="86"/>
      <c r="G64" s="83"/>
      <c r="H64" s="63" t="s">
        <v>112</v>
      </c>
      <c r="I64" s="64"/>
      <c r="J64" s="84"/>
      <c r="K64" s="84"/>
      <c r="L64" s="84"/>
      <c r="M64" s="84" t="str">
        <f t="shared" si="0"/>
        <v>-</v>
      </c>
      <c r="P64" s="83"/>
      <c r="Q64" s="63" t="s">
        <v>112</v>
      </c>
      <c r="R64" s="84" t="str">
        <f t="shared" si="2"/>
        <v>-</v>
      </c>
      <c r="S64" s="84" t="str">
        <f t="shared" si="1"/>
        <v>-</v>
      </c>
      <c r="U64" s="32"/>
      <c r="V64" s="32"/>
      <c r="W64" s="32"/>
      <c r="X64" s="32"/>
      <c r="Y64" s="32"/>
      <c r="Z64" s="32"/>
      <c r="AA64" s="32"/>
      <c r="AB64" s="32"/>
      <c r="AC64" s="32"/>
    </row>
    <row r="65" spans="2:29" s="66" customFormat="1" ht="18">
      <c r="B65" s="83"/>
      <c r="C65" s="63" t="s">
        <v>113</v>
      </c>
      <c r="D65" s="85"/>
      <c r="E65" s="86"/>
      <c r="G65" s="83"/>
      <c r="H65" s="63" t="s">
        <v>113</v>
      </c>
      <c r="I65" s="64"/>
      <c r="J65" s="84"/>
      <c r="K65" s="84"/>
      <c r="L65" s="84"/>
      <c r="M65" s="84" t="str">
        <f t="shared" si="0"/>
        <v>-</v>
      </c>
      <c r="P65" s="83"/>
      <c r="Q65" s="63" t="s">
        <v>113</v>
      </c>
      <c r="R65" s="84" t="str">
        <f t="shared" si="2"/>
        <v>-</v>
      </c>
      <c r="S65" s="84" t="str">
        <f t="shared" si="1"/>
        <v>-</v>
      </c>
      <c r="U65" s="32"/>
      <c r="V65" s="32"/>
      <c r="W65" s="32"/>
      <c r="X65" s="32"/>
      <c r="Y65" s="32"/>
      <c r="Z65" s="32"/>
      <c r="AA65" s="32"/>
      <c r="AB65" s="32"/>
      <c r="AC65" s="32"/>
    </row>
    <row r="66" spans="2:29" s="66" customFormat="1" ht="18">
      <c r="B66" s="83"/>
      <c r="C66" s="63" t="s">
        <v>114</v>
      </c>
      <c r="D66" s="85"/>
      <c r="E66" s="86"/>
      <c r="G66" s="83"/>
      <c r="H66" s="63" t="s">
        <v>114</v>
      </c>
      <c r="I66" s="64"/>
      <c r="J66" s="84"/>
      <c r="K66" s="84"/>
      <c r="L66" s="84"/>
      <c r="M66" s="84" t="str">
        <f t="shared" si="0"/>
        <v>-</v>
      </c>
      <c r="P66" s="83"/>
      <c r="Q66" s="63" t="s">
        <v>114</v>
      </c>
      <c r="R66" s="84" t="str">
        <f t="shared" si="2"/>
        <v>-</v>
      </c>
      <c r="S66" s="84" t="str">
        <f t="shared" si="1"/>
        <v>-</v>
      </c>
      <c r="U66" s="32"/>
      <c r="V66" s="32"/>
      <c r="W66" s="32"/>
      <c r="X66" s="32"/>
      <c r="Y66" s="32"/>
      <c r="Z66" s="32"/>
      <c r="AA66" s="32"/>
      <c r="AB66" s="32"/>
      <c r="AC66" s="32"/>
    </row>
    <row r="67" spans="2:29" s="66" customFormat="1" ht="18">
      <c r="B67" s="83"/>
      <c r="C67" s="63" t="s">
        <v>115</v>
      </c>
      <c r="D67" s="85"/>
      <c r="E67" s="86"/>
      <c r="G67" s="83"/>
      <c r="H67" s="63" t="s">
        <v>115</v>
      </c>
      <c r="I67" s="64"/>
      <c r="J67" s="84"/>
      <c r="K67" s="84"/>
      <c r="L67" s="84"/>
      <c r="M67" s="84" t="str">
        <f t="shared" si="0"/>
        <v>-</v>
      </c>
      <c r="P67" s="83"/>
      <c r="Q67" s="63" t="s">
        <v>115</v>
      </c>
      <c r="R67" s="84" t="str">
        <f t="shared" si="2"/>
        <v>-</v>
      </c>
      <c r="S67" s="84" t="str">
        <f t="shared" si="1"/>
        <v>-</v>
      </c>
      <c r="U67" s="32"/>
      <c r="V67" s="32"/>
      <c r="W67" s="32"/>
      <c r="X67" s="32"/>
      <c r="Y67" s="32"/>
      <c r="Z67" s="32"/>
      <c r="AA67" s="32"/>
      <c r="AB67" s="32"/>
      <c r="AC67" s="32"/>
    </row>
    <row r="68" spans="2:29" s="66" customFormat="1" ht="18">
      <c r="B68" s="83"/>
      <c r="C68" s="63" t="s">
        <v>116</v>
      </c>
      <c r="D68" s="85"/>
      <c r="E68" s="86"/>
      <c r="G68" s="83"/>
      <c r="H68" s="63" t="s">
        <v>116</v>
      </c>
      <c r="I68" s="64"/>
      <c r="J68" s="84"/>
      <c r="K68" s="84"/>
      <c r="L68" s="84"/>
      <c r="M68" s="84" t="str">
        <f t="shared" si="0"/>
        <v>-</v>
      </c>
      <c r="P68" s="83"/>
      <c r="Q68" s="63" t="s">
        <v>116</v>
      </c>
      <c r="R68" s="84" t="str">
        <f t="shared" si="2"/>
        <v>-</v>
      </c>
      <c r="S68" s="84" t="str">
        <f t="shared" si="1"/>
        <v>-</v>
      </c>
      <c r="U68" s="32"/>
      <c r="V68" s="32"/>
      <c r="W68" s="32"/>
      <c r="X68" s="32"/>
      <c r="Y68" s="32"/>
      <c r="Z68" s="32"/>
      <c r="AA68" s="32"/>
      <c r="AB68" s="32"/>
      <c r="AC68" s="32"/>
    </row>
    <row r="69" spans="2:29" s="66" customFormat="1" ht="18">
      <c r="B69" s="83"/>
      <c r="C69" s="63" t="s">
        <v>117</v>
      </c>
      <c r="D69" s="85"/>
      <c r="E69" s="86"/>
      <c r="G69" s="83"/>
      <c r="H69" s="63" t="s">
        <v>117</v>
      </c>
      <c r="I69" s="64"/>
      <c r="J69" s="84"/>
      <c r="K69" s="84"/>
      <c r="L69" s="84"/>
      <c r="M69" s="84" t="str">
        <f t="shared" si="0"/>
        <v>-</v>
      </c>
      <c r="P69" s="83"/>
      <c r="Q69" s="63" t="s">
        <v>117</v>
      </c>
      <c r="R69" s="84" t="str">
        <f t="shared" si="2"/>
        <v>-</v>
      </c>
      <c r="S69" s="84" t="str">
        <f t="shared" si="1"/>
        <v>-</v>
      </c>
      <c r="U69" s="32"/>
      <c r="V69" s="32"/>
      <c r="W69" s="32"/>
      <c r="X69" s="32"/>
      <c r="Y69" s="32"/>
      <c r="Z69" s="32"/>
      <c r="AA69" s="32"/>
      <c r="AB69" s="32"/>
      <c r="AC69" s="32"/>
    </row>
    <row r="70" spans="2:29" s="66" customFormat="1" ht="18">
      <c r="B70" s="83"/>
      <c r="C70" s="63" t="s">
        <v>118</v>
      </c>
      <c r="D70" s="85"/>
      <c r="E70" s="86"/>
      <c r="G70" s="83"/>
      <c r="H70" s="63" t="s">
        <v>118</v>
      </c>
      <c r="I70" s="64"/>
      <c r="J70" s="84"/>
      <c r="K70" s="84"/>
      <c r="L70" s="84"/>
      <c r="M70" s="84" t="str">
        <f t="shared" si="0"/>
        <v>-</v>
      </c>
      <c r="P70" s="83"/>
      <c r="Q70" s="63" t="s">
        <v>118</v>
      </c>
      <c r="R70" s="84" t="str">
        <f t="shared" si="2"/>
        <v>-</v>
      </c>
      <c r="S70" s="84" t="str">
        <f t="shared" si="1"/>
        <v>-</v>
      </c>
      <c r="U70" s="32"/>
      <c r="V70" s="32"/>
      <c r="W70" s="32"/>
      <c r="X70" s="32"/>
      <c r="Y70" s="32"/>
      <c r="Z70" s="32"/>
      <c r="AA70" s="32"/>
      <c r="AB70" s="32"/>
      <c r="AC70" s="32"/>
    </row>
    <row r="71" spans="2:29" s="66" customFormat="1" ht="18">
      <c r="B71" s="83"/>
      <c r="C71" s="63" t="s">
        <v>119</v>
      </c>
      <c r="D71" s="85"/>
      <c r="E71" s="86"/>
      <c r="G71" s="83"/>
      <c r="H71" s="63" t="s">
        <v>119</v>
      </c>
      <c r="I71" s="64"/>
      <c r="J71" s="84"/>
      <c r="K71" s="84"/>
      <c r="L71" s="84"/>
      <c r="M71" s="84" t="str">
        <f t="shared" si="0"/>
        <v>-</v>
      </c>
      <c r="P71" s="83"/>
      <c r="Q71" s="63" t="s">
        <v>119</v>
      </c>
      <c r="R71" s="84" t="str">
        <f t="shared" si="2"/>
        <v>-</v>
      </c>
      <c r="S71" s="84" t="str">
        <f t="shared" si="1"/>
        <v>-</v>
      </c>
      <c r="U71" s="32"/>
      <c r="V71" s="32"/>
      <c r="W71" s="32"/>
      <c r="X71" s="32"/>
      <c r="Y71" s="32"/>
      <c r="Z71" s="32"/>
      <c r="AA71" s="32"/>
      <c r="AB71" s="32"/>
      <c r="AC71" s="32"/>
    </row>
    <row r="72" spans="2:29" s="66" customFormat="1" ht="18">
      <c r="B72" s="83"/>
      <c r="C72" s="63" t="s">
        <v>120</v>
      </c>
      <c r="D72" s="85"/>
      <c r="E72" s="86"/>
      <c r="G72" s="83"/>
      <c r="H72" s="63" t="s">
        <v>120</v>
      </c>
      <c r="I72" s="64"/>
      <c r="J72" s="84"/>
      <c r="K72" s="84"/>
      <c r="L72" s="84"/>
      <c r="M72" s="84" t="str">
        <f t="shared" si="0"/>
        <v>-</v>
      </c>
      <c r="P72" s="83"/>
      <c r="Q72" s="63" t="s">
        <v>120</v>
      </c>
      <c r="R72" s="84" t="str">
        <f t="shared" si="2"/>
        <v>-</v>
      </c>
      <c r="S72" s="84" t="str">
        <f t="shared" si="1"/>
        <v>-</v>
      </c>
      <c r="U72" s="32"/>
      <c r="V72" s="32"/>
      <c r="W72" s="32"/>
      <c r="X72" s="32"/>
      <c r="Y72" s="32"/>
      <c r="Z72" s="32"/>
      <c r="AA72" s="32"/>
      <c r="AB72" s="32"/>
      <c r="AC72" s="32"/>
    </row>
    <row r="73" spans="2:29" s="66" customFormat="1" ht="18">
      <c r="B73" s="83"/>
      <c r="C73" s="63" t="s">
        <v>121</v>
      </c>
      <c r="D73" s="85"/>
      <c r="E73" s="86"/>
      <c r="G73" s="83"/>
      <c r="H73" s="63" t="s">
        <v>121</v>
      </c>
      <c r="I73" s="64"/>
      <c r="J73" s="84"/>
      <c r="K73" s="84"/>
      <c r="L73" s="84"/>
      <c r="M73" s="84" t="str">
        <f t="shared" si="0"/>
        <v>-</v>
      </c>
      <c r="P73" s="83"/>
      <c r="Q73" s="63" t="s">
        <v>121</v>
      </c>
      <c r="R73" s="84" t="str">
        <f t="shared" si="2"/>
        <v>-</v>
      </c>
      <c r="S73" s="84" t="str">
        <f t="shared" si="1"/>
        <v>-</v>
      </c>
      <c r="U73" s="32"/>
      <c r="V73" s="32"/>
      <c r="W73" s="32"/>
      <c r="X73" s="32"/>
      <c r="Y73" s="32"/>
      <c r="Z73" s="32"/>
      <c r="AA73" s="32"/>
      <c r="AB73" s="32"/>
      <c r="AC73" s="32"/>
    </row>
    <row r="74" spans="2:29" s="66" customFormat="1" ht="18">
      <c r="B74" s="83"/>
      <c r="C74" s="63" t="s">
        <v>122</v>
      </c>
      <c r="D74" s="85"/>
      <c r="E74" s="86"/>
      <c r="G74" s="83"/>
      <c r="H74" s="63" t="s">
        <v>122</v>
      </c>
      <c r="I74" s="64"/>
      <c r="J74" s="84"/>
      <c r="K74" s="84"/>
      <c r="L74" s="84"/>
      <c r="M74" s="84" t="str">
        <f t="shared" si="0"/>
        <v>-</v>
      </c>
      <c r="P74" s="83"/>
      <c r="Q74" s="63" t="s">
        <v>122</v>
      </c>
      <c r="R74" s="84" t="str">
        <f t="shared" si="2"/>
        <v>-</v>
      </c>
      <c r="S74" s="84" t="str">
        <f t="shared" si="1"/>
        <v>-</v>
      </c>
      <c r="U74" s="32"/>
      <c r="V74" s="32"/>
      <c r="W74" s="32"/>
      <c r="X74" s="32"/>
      <c r="Y74" s="32"/>
      <c r="Z74" s="32"/>
      <c r="AA74" s="32"/>
      <c r="AB74" s="32"/>
      <c r="AC74" s="32"/>
    </row>
    <row r="75" spans="2:29" s="66" customFormat="1" ht="18">
      <c r="B75" s="83"/>
      <c r="C75" s="63" t="s">
        <v>123</v>
      </c>
      <c r="D75" s="85"/>
      <c r="E75" s="86"/>
      <c r="G75" s="83"/>
      <c r="H75" s="63" t="s">
        <v>123</v>
      </c>
      <c r="I75" s="64"/>
      <c r="J75" s="84"/>
      <c r="K75" s="84"/>
      <c r="L75" s="84"/>
      <c r="M75" s="84" t="str">
        <f t="shared" si="0"/>
        <v>-</v>
      </c>
      <c r="P75" s="83"/>
      <c r="Q75" s="63" t="s">
        <v>123</v>
      </c>
      <c r="R75" s="84" t="str">
        <f t="shared" si="2"/>
        <v>-</v>
      </c>
      <c r="S75" s="84" t="str">
        <f t="shared" si="1"/>
        <v>-</v>
      </c>
      <c r="U75" s="32"/>
      <c r="V75" s="32"/>
      <c r="W75" s="32"/>
      <c r="X75" s="32"/>
      <c r="Y75" s="32"/>
      <c r="Z75" s="32"/>
      <c r="AA75" s="32"/>
      <c r="AB75" s="32"/>
      <c r="AC75" s="32"/>
    </row>
    <row r="76" spans="2:29" s="66" customFormat="1" ht="18">
      <c r="B76" s="83"/>
      <c r="C76" s="63" t="s">
        <v>124</v>
      </c>
      <c r="D76" s="85"/>
      <c r="E76" s="86"/>
      <c r="G76" s="83"/>
      <c r="H76" s="63" t="s">
        <v>124</v>
      </c>
      <c r="I76" s="64"/>
      <c r="J76" s="84"/>
      <c r="K76" s="84"/>
      <c r="L76" s="84"/>
      <c r="M76" s="84" t="str">
        <f t="shared" si="0"/>
        <v>-</v>
      </c>
      <c r="P76" s="83"/>
      <c r="Q76" s="63" t="s">
        <v>124</v>
      </c>
      <c r="R76" s="84" t="str">
        <f t="shared" si="2"/>
        <v>-</v>
      </c>
      <c r="S76" s="84" t="str">
        <f t="shared" si="1"/>
        <v>-</v>
      </c>
      <c r="U76" s="32"/>
      <c r="V76" s="32"/>
      <c r="W76" s="32"/>
      <c r="X76" s="32"/>
      <c r="Y76" s="32"/>
      <c r="Z76" s="32"/>
      <c r="AA76" s="32"/>
      <c r="AB76" s="32"/>
      <c r="AC76" s="32"/>
    </row>
    <row r="77" spans="2:29" s="66" customFormat="1" ht="18">
      <c r="B77" s="83"/>
      <c r="C77" s="63" t="s">
        <v>125</v>
      </c>
      <c r="D77" s="85"/>
      <c r="E77" s="86"/>
      <c r="G77" s="83"/>
      <c r="H77" s="63" t="s">
        <v>125</v>
      </c>
      <c r="I77" s="64"/>
      <c r="J77" s="84"/>
      <c r="K77" s="84"/>
      <c r="L77" s="84"/>
      <c r="M77" s="84" t="str">
        <f t="shared" si="0"/>
        <v>-</v>
      </c>
      <c r="P77" s="83"/>
      <c r="Q77" s="63" t="s">
        <v>125</v>
      </c>
      <c r="R77" s="84" t="str">
        <f t="shared" si="2"/>
        <v>-</v>
      </c>
      <c r="S77" s="84" t="str">
        <f t="shared" si="1"/>
        <v>-</v>
      </c>
      <c r="U77" s="32"/>
      <c r="V77" s="32"/>
      <c r="W77" s="32"/>
      <c r="X77" s="32"/>
      <c r="Y77" s="32"/>
      <c r="Z77" s="32"/>
      <c r="AA77" s="32"/>
      <c r="AB77" s="32"/>
      <c r="AC77" s="32"/>
    </row>
    <row r="78" spans="2:29" s="66" customFormat="1" ht="18">
      <c r="B78" s="83"/>
      <c r="C78" s="63" t="s">
        <v>126</v>
      </c>
      <c r="D78" s="85"/>
      <c r="E78" s="86"/>
      <c r="G78" s="83"/>
      <c r="H78" s="63" t="s">
        <v>126</v>
      </c>
      <c r="I78" s="64"/>
      <c r="J78" s="84"/>
      <c r="K78" s="84"/>
      <c r="L78" s="84"/>
      <c r="M78" s="84" t="str">
        <f t="shared" si="0"/>
        <v>-</v>
      </c>
      <c r="P78" s="83"/>
      <c r="Q78" s="63" t="s">
        <v>126</v>
      </c>
      <c r="R78" s="84" t="str">
        <f t="shared" si="2"/>
        <v>-</v>
      </c>
      <c r="S78" s="84" t="str">
        <f t="shared" si="1"/>
        <v>-</v>
      </c>
      <c r="U78" s="32"/>
      <c r="V78" s="32"/>
      <c r="W78" s="32"/>
      <c r="X78" s="32"/>
      <c r="Y78" s="32"/>
      <c r="Z78" s="32"/>
      <c r="AA78" s="32"/>
      <c r="AB78" s="32"/>
      <c r="AC78" s="32"/>
    </row>
    <row r="79" spans="2:29" s="66" customFormat="1" ht="18">
      <c r="B79" s="83"/>
      <c r="C79" s="63" t="s">
        <v>127</v>
      </c>
      <c r="D79" s="85"/>
      <c r="E79" s="86"/>
      <c r="G79" s="83"/>
      <c r="H79" s="63" t="s">
        <v>127</v>
      </c>
      <c r="I79" s="64"/>
      <c r="J79" s="84"/>
      <c r="K79" s="84"/>
      <c r="L79" s="84"/>
      <c r="M79" s="84" t="str">
        <f t="shared" si="0"/>
        <v>-</v>
      </c>
      <c r="P79" s="83"/>
      <c r="Q79" s="63" t="s">
        <v>127</v>
      </c>
      <c r="R79" s="84" t="str">
        <f t="shared" si="2"/>
        <v>-</v>
      </c>
      <c r="S79" s="84" t="str">
        <f t="shared" si="1"/>
        <v>-</v>
      </c>
      <c r="U79" s="32"/>
      <c r="V79" s="32"/>
      <c r="W79" s="32"/>
      <c r="X79" s="32"/>
      <c r="Y79" s="32"/>
      <c r="Z79" s="32"/>
      <c r="AA79" s="32"/>
      <c r="AB79" s="32"/>
      <c r="AC79" s="32"/>
    </row>
    <row r="80" spans="2:29" s="66" customFormat="1" ht="18">
      <c r="B80" s="83"/>
      <c r="C80" s="63" t="s">
        <v>128</v>
      </c>
      <c r="D80" s="85"/>
      <c r="E80" s="86"/>
      <c r="G80" s="83"/>
      <c r="H80" s="63" t="s">
        <v>128</v>
      </c>
      <c r="I80" s="64"/>
      <c r="J80" s="84"/>
      <c r="K80" s="84"/>
      <c r="L80" s="84"/>
      <c r="M80" s="84" t="str">
        <f t="shared" ref="M80:M134" si="3">IF(L80="","-",K80/L80)</f>
        <v>-</v>
      </c>
      <c r="P80" s="83"/>
      <c r="Q80" s="63" t="s">
        <v>128</v>
      </c>
      <c r="R80" s="84" t="str">
        <f t="shared" si="2"/>
        <v>-</v>
      </c>
      <c r="S80" s="84" t="str">
        <f t="shared" ref="S80:S134" si="4">IF(M80="-","-",D80*I80*J80)</f>
        <v>-</v>
      </c>
      <c r="U80" s="32"/>
      <c r="V80" s="32"/>
      <c r="W80" s="32"/>
      <c r="X80" s="32"/>
      <c r="Y80" s="32"/>
      <c r="Z80" s="32"/>
      <c r="AA80" s="32"/>
      <c r="AB80" s="32"/>
      <c r="AC80" s="32"/>
    </row>
    <row r="81" spans="2:29" s="66" customFormat="1" ht="18">
      <c r="B81" s="83"/>
      <c r="C81" s="63" t="s">
        <v>129</v>
      </c>
      <c r="D81" s="85"/>
      <c r="E81" s="86"/>
      <c r="G81" s="83"/>
      <c r="H81" s="63" t="s">
        <v>129</v>
      </c>
      <c r="I81" s="64"/>
      <c r="J81" s="84"/>
      <c r="K81" s="84"/>
      <c r="L81" s="84"/>
      <c r="M81" s="84" t="str">
        <f t="shared" si="3"/>
        <v>-</v>
      </c>
      <c r="P81" s="83"/>
      <c r="Q81" s="63" t="s">
        <v>129</v>
      </c>
      <c r="R81" s="84" t="str">
        <f t="shared" ref="R81:R134" si="5">IF(M81="-","-",M81*E81*I81*J81)</f>
        <v>-</v>
      </c>
      <c r="S81" s="84" t="str">
        <f t="shared" si="4"/>
        <v>-</v>
      </c>
      <c r="U81" s="32"/>
      <c r="V81" s="32"/>
      <c r="W81" s="32"/>
      <c r="X81" s="32"/>
      <c r="Y81" s="32"/>
      <c r="Z81" s="32"/>
      <c r="AA81" s="32"/>
      <c r="AB81" s="32"/>
      <c r="AC81" s="32"/>
    </row>
    <row r="82" spans="2:29" s="66" customFormat="1" ht="18">
      <c r="B82" s="83"/>
      <c r="C82" s="63" t="s">
        <v>130</v>
      </c>
      <c r="D82" s="85"/>
      <c r="E82" s="86"/>
      <c r="G82" s="83"/>
      <c r="H82" s="63" t="s">
        <v>130</v>
      </c>
      <c r="I82" s="64"/>
      <c r="J82" s="84"/>
      <c r="K82" s="84"/>
      <c r="L82" s="84"/>
      <c r="M82" s="84" t="str">
        <f t="shared" si="3"/>
        <v>-</v>
      </c>
      <c r="P82" s="83"/>
      <c r="Q82" s="63" t="s">
        <v>130</v>
      </c>
      <c r="R82" s="84" t="str">
        <f t="shared" si="5"/>
        <v>-</v>
      </c>
      <c r="S82" s="84" t="str">
        <f t="shared" si="4"/>
        <v>-</v>
      </c>
      <c r="U82" s="32"/>
      <c r="V82" s="32"/>
      <c r="W82" s="32"/>
      <c r="X82" s="32"/>
      <c r="Y82" s="32"/>
      <c r="Z82" s="32"/>
      <c r="AA82" s="32"/>
      <c r="AB82" s="32"/>
      <c r="AC82" s="32"/>
    </row>
    <row r="83" spans="2:29" s="66" customFormat="1" ht="18">
      <c r="B83" s="83"/>
      <c r="C83" s="63" t="s">
        <v>131</v>
      </c>
      <c r="D83" s="85"/>
      <c r="E83" s="86"/>
      <c r="G83" s="83"/>
      <c r="H83" s="63" t="s">
        <v>131</v>
      </c>
      <c r="I83" s="64"/>
      <c r="J83" s="84"/>
      <c r="K83" s="84"/>
      <c r="L83" s="84"/>
      <c r="M83" s="84" t="str">
        <f t="shared" si="3"/>
        <v>-</v>
      </c>
      <c r="P83" s="83"/>
      <c r="Q83" s="63" t="s">
        <v>131</v>
      </c>
      <c r="R83" s="84" t="str">
        <f t="shared" si="5"/>
        <v>-</v>
      </c>
      <c r="S83" s="84" t="str">
        <f t="shared" si="4"/>
        <v>-</v>
      </c>
      <c r="U83" s="32"/>
      <c r="V83" s="32"/>
      <c r="W83" s="32"/>
      <c r="X83" s="32"/>
      <c r="Y83" s="32"/>
      <c r="Z83" s="32"/>
      <c r="AA83" s="32"/>
      <c r="AB83" s="32"/>
      <c r="AC83" s="32"/>
    </row>
    <row r="84" spans="2:29" s="66" customFormat="1" ht="18">
      <c r="B84" s="83"/>
      <c r="C84" s="63" t="s">
        <v>132</v>
      </c>
      <c r="D84" s="85"/>
      <c r="E84" s="86"/>
      <c r="G84" s="83"/>
      <c r="H84" s="63" t="s">
        <v>132</v>
      </c>
      <c r="I84" s="64"/>
      <c r="J84" s="84"/>
      <c r="K84" s="84"/>
      <c r="L84" s="84"/>
      <c r="M84" s="84" t="str">
        <f t="shared" si="3"/>
        <v>-</v>
      </c>
      <c r="P84" s="83"/>
      <c r="Q84" s="63" t="s">
        <v>132</v>
      </c>
      <c r="R84" s="84" t="str">
        <f t="shared" si="5"/>
        <v>-</v>
      </c>
      <c r="S84" s="84" t="str">
        <f t="shared" si="4"/>
        <v>-</v>
      </c>
      <c r="U84" s="32"/>
      <c r="V84" s="32"/>
      <c r="W84" s="32"/>
      <c r="X84" s="32"/>
      <c r="Y84" s="32"/>
      <c r="Z84" s="32"/>
      <c r="AA84" s="32"/>
      <c r="AB84" s="32"/>
      <c r="AC84" s="32"/>
    </row>
    <row r="85" spans="2:29" s="66" customFormat="1" ht="18">
      <c r="B85" s="83"/>
      <c r="C85" s="63" t="s">
        <v>133</v>
      </c>
      <c r="D85" s="85"/>
      <c r="E85" s="86"/>
      <c r="G85" s="83"/>
      <c r="H85" s="63" t="s">
        <v>133</v>
      </c>
      <c r="I85" s="64"/>
      <c r="J85" s="84"/>
      <c r="K85" s="84"/>
      <c r="L85" s="84"/>
      <c r="M85" s="84" t="str">
        <f t="shared" si="3"/>
        <v>-</v>
      </c>
      <c r="P85" s="83"/>
      <c r="Q85" s="63" t="s">
        <v>133</v>
      </c>
      <c r="R85" s="84" t="str">
        <f t="shared" si="5"/>
        <v>-</v>
      </c>
      <c r="S85" s="84" t="str">
        <f t="shared" si="4"/>
        <v>-</v>
      </c>
      <c r="U85" s="32"/>
      <c r="V85" s="32"/>
      <c r="W85" s="32"/>
      <c r="X85" s="32"/>
      <c r="Y85" s="32"/>
      <c r="Z85" s="32"/>
      <c r="AA85" s="32"/>
      <c r="AB85" s="32"/>
      <c r="AC85" s="32"/>
    </row>
    <row r="86" spans="2:29" s="66" customFormat="1" ht="18">
      <c r="B86" s="83"/>
      <c r="C86" s="63" t="s">
        <v>134</v>
      </c>
      <c r="D86" s="85"/>
      <c r="E86" s="86"/>
      <c r="G86" s="83"/>
      <c r="H86" s="63" t="s">
        <v>134</v>
      </c>
      <c r="I86" s="64"/>
      <c r="J86" s="84"/>
      <c r="K86" s="84"/>
      <c r="L86" s="84"/>
      <c r="M86" s="84" t="str">
        <f t="shared" si="3"/>
        <v>-</v>
      </c>
      <c r="P86" s="83"/>
      <c r="Q86" s="63" t="s">
        <v>134</v>
      </c>
      <c r="R86" s="84" t="str">
        <f t="shared" si="5"/>
        <v>-</v>
      </c>
      <c r="S86" s="84" t="str">
        <f t="shared" si="4"/>
        <v>-</v>
      </c>
      <c r="U86" s="32"/>
      <c r="V86" s="32"/>
      <c r="W86" s="32"/>
      <c r="X86" s="32"/>
      <c r="Y86" s="32"/>
      <c r="Z86" s="32"/>
      <c r="AA86" s="32"/>
      <c r="AB86" s="32"/>
      <c r="AC86" s="32"/>
    </row>
    <row r="87" spans="2:29" s="66" customFormat="1" ht="18">
      <c r="B87" s="83"/>
      <c r="C87" s="63" t="s">
        <v>135</v>
      </c>
      <c r="D87" s="85"/>
      <c r="E87" s="86"/>
      <c r="G87" s="83"/>
      <c r="H87" s="63" t="s">
        <v>135</v>
      </c>
      <c r="I87" s="64"/>
      <c r="J87" s="84"/>
      <c r="K87" s="84"/>
      <c r="L87" s="84"/>
      <c r="M87" s="84" t="str">
        <f t="shared" si="3"/>
        <v>-</v>
      </c>
      <c r="P87" s="83"/>
      <c r="Q87" s="63" t="s">
        <v>135</v>
      </c>
      <c r="R87" s="84" t="str">
        <f t="shared" si="5"/>
        <v>-</v>
      </c>
      <c r="S87" s="84" t="str">
        <f t="shared" si="4"/>
        <v>-</v>
      </c>
      <c r="U87" s="32"/>
      <c r="V87" s="32"/>
      <c r="W87" s="32"/>
      <c r="X87" s="32"/>
      <c r="Y87" s="32"/>
      <c r="Z87" s="32"/>
      <c r="AA87" s="32"/>
      <c r="AB87" s="32"/>
      <c r="AC87" s="32"/>
    </row>
    <row r="88" spans="2:29" s="66" customFormat="1" ht="18">
      <c r="B88" s="83"/>
      <c r="C88" s="63" t="s">
        <v>136</v>
      </c>
      <c r="D88" s="85"/>
      <c r="E88" s="86"/>
      <c r="G88" s="83"/>
      <c r="H88" s="63" t="s">
        <v>136</v>
      </c>
      <c r="I88" s="64"/>
      <c r="J88" s="84"/>
      <c r="K88" s="84"/>
      <c r="L88" s="84"/>
      <c r="M88" s="84" t="str">
        <f t="shared" si="3"/>
        <v>-</v>
      </c>
      <c r="P88" s="83"/>
      <c r="Q88" s="63" t="s">
        <v>136</v>
      </c>
      <c r="R88" s="84" t="str">
        <f t="shared" si="5"/>
        <v>-</v>
      </c>
      <c r="S88" s="84" t="str">
        <f t="shared" si="4"/>
        <v>-</v>
      </c>
      <c r="U88" s="32"/>
      <c r="V88" s="32"/>
      <c r="W88" s="32"/>
      <c r="X88" s="32"/>
      <c r="Y88" s="32"/>
      <c r="Z88" s="32"/>
      <c r="AA88" s="32"/>
      <c r="AB88" s="32"/>
      <c r="AC88" s="32"/>
    </row>
    <row r="89" spans="2:29" s="66" customFormat="1" ht="18">
      <c r="B89" s="83"/>
      <c r="C89" s="63" t="s">
        <v>137</v>
      </c>
      <c r="D89" s="85"/>
      <c r="E89" s="86"/>
      <c r="G89" s="83"/>
      <c r="H89" s="63" t="s">
        <v>137</v>
      </c>
      <c r="I89" s="64"/>
      <c r="J89" s="84"/>
      <c r="K89" s="84"/>
      <c r="L89" s="84"/>
      <c r="M89" s="84" t="str">
        <f t="shared" si="3"/>
        <v>-</v>
      </c>
      <c r="P89" s="83"/>
      <c r="Q89" s="63" t="s">
        <v>137</v>
      </c>
      <c r="R89" s="84" t="str">
        <f t="shared" si="5"/>
        <v>-</v>
      </c>
      <c r="S89" s="84" t="str">
        <f t="shared" si="4"/>
        <v>-</v>
      </c>
      <c r="U89" s="32"/>
      <c r="V89" s="32"/>
      <c r="W89" s="32"/>
      <c r="X89" s="32"/>
      <c r="Y89" s="32"/>
      <c r="Z89" s="32"/>
      <c r="AA89" s="32"/>
      <c r="AB89" s="32"/>
      <c r="AC89" s="32"/>
    </row>
    <row r="90" spans="2:29" s="66" customFormat="1" ht="18">
      <c r="B90" s="83"/>
      <c r="C90" s="63" t="s">
        <v>138</v>
      </c>
      <c r="D90" s="85"/>
      <c r="E90" s="86"/>
      <c r="G90" s="83"/>
      <c r="H90" s="63" t="s">
        <v>138</v>
      </c>
      <c r="I90" s="64"/>
      <c r="J90" s="84"/>
      <c r="K90" s="84"/>
      <c r="L90" s="84"/>
      <c r="M90" s="84" t="str">
        <f t="shared" si="3"/>
        <v>-</v>
      </c>
      <c r="P90" s="83"/>
      <c r="Q90" s="63" t="s">
        <v>138</v>
      </c>
      <c r="R90" s="84" t="str">
        <f t="shared" si="5"/>
        <v>-</v>
      </c>
      <c r="S90" s="84" t="str">
        <f t="shared" si="4"/>
        <v>-</v>
      </c>
      <c r="U90" s="32"/>
      <c r="V90" s="32"/>
      <c r="W90" s="32"/>
      <c r="X90" s="32"/>
      <c r="Y90" s="32"/>
      <c r="Z90" s="32"/>
      <c r="AA90" s="32"/>
      <c r="AB90" s="32"/>
      <c r="AC90" s="32"/>
    </row>
    <row r="91" spans="2:29" s="66" customFormat="1" ht="18">
      <c r="B91" s="83"/>
      <c r="C91" s="63" t="s">
        <v>139</v>
      </c>
      <c r="D91" s="85"/>
      <c r="E91" s="86"/>
      <c r="G91" s="83"/>
      <c r="H91" s="63" t="s">
        <v>139</v>
      </c>
      <c r="I91" s="64"/>
      <c r="J91" s="84"/>
      <c r="K91" s="84"/>
      <c r="L91" s="84"/>
      <c r="M91" s="84" t="str">
        <f t="shared" si="3"/>
        <v>-</v>
      </c>
      <c r="P91" s="83"/>
      <c r="Q91" s="63" t="s">
        <v>139</v>
      </c>
      <c r="R91" s="84" t="str">
        <f t="shared" si="5"/>
        <v>-</v>
      </c>
      <c r="S91" s="84" t="str">
        <f t="shared" si="4"/>
        <v>-</v>
      </c>
      <c r="U91" s="32"/>
      <c r="V91" s="32"/>
      <c r="W91" s="32"/>
      <c r="X91" s="32"/>
      <c r="Y91" s="32"/>
      <c r="Z91" s="32"/>
      <c r="AA91" s="32"/>
      <c r="AB91" s="32"/>
      <c r="AC91" s="32"/>
    </row>
    <row r="92" spans="2:29" s="66" customFormat="1" ht="18">
      <c r="B92" s="83"/>
      <c r="C92" s="63" t="s">
        <v>140</v>
      </c>
      <c r="D92" s="85"/>
      <c r="E92" s="86"/>
      <c r="G92" s="83"/>
      <c r="H92" s="63" t="s">
        <v>140</v>
      </c>
      <c r="I92" s="64"/>
      <c r="J92" s="84"/>
      <c r="K92" s="84"/>
      <c r="L92" s="84"/>
      <c r="M92" s="84" t="str">
        <f t="shared" si="3"/>
        <v>-</v>
      </c>
      <c r="P92" s="83"/>
      <c r="Q92" s="63" t="s">
        <v>140</v>
      </c>
      <c r="R92" s="84" t="str">
        <f t="shared" si="5"/>
        <v>-</v>
      </c>
      <c r="S92" s="84" t="str">
        <f t="shared" si="4"/>
        <v>-</v>
      </c>
      <c r="U92" s="32"/>
      <c r="V92" s="32"/>
      <c r="W92" s="32"/>
      <c r="X92" s="32"/>
      <c r="Y92" s="32"/>
      <c r="Z92" s="32"/>
      <c r="AA92" s="32"/>
      <c r="AB92" s="32"/>
      <c r="AC92" s="32"/>
    </row>
    <row r="93" spans="2:29" s="66" customFormat="1" ht="18">
      <c r="B93" s="83"/>
      <c r="C93" s="63" t="s">
        <v>141</v>
      </c>
      <c r="D93" s="85"/>
      <c r="E93" s="86"/>
      <c r="G93" s="83"/>
      <c r="H93" s="63" t="s">
        <v>141</v>
      </c>
      <c r="I93" s="64"/>
      <c r="J93" s="84"/>
      <c r="K93" s="84"/>
      <c r="L93" s="84"/>
      <c r="M93" s="84" t="str">
        <f t="shared" si="3"/>
        <v>-</v>
      </c>
      <c r="P93" s="83"/>
      <c r="Q93" s="63" t="s">
        <v>141</v>
      </c>
      <c r="R93" s="84" t="str">
        <f t="shared" si="5"/>
        <v>-</v>
      </c>
      <c r="S93" s="84" t="str">
        <f t="shared" si="4"/>
        <v>-</v>
      </c>
      <c r="U93" s="32"/>
      <c r="V93" s="32"/>
      <c r="W93" s="32"/>
      <c r="X93" s="32"/>
      <c r="Y93" s="32"/>
      <c r="Z93" s="32"/>
      <c r="AA93" s="32"/>
      <c r="AB93" s="32"/>
      <c r="AC93" s="32"/>
    </row>
    <row r="94" spans="2:29" s="66" customFormat="1" ht="18">
      <c r="B94" s="83"/>
      <c r="C94" s="63" t="s">
        <v>142</v>
      </c>
      <c r="D94" s="85"/>
      <c r="E94" s="86"/>
      <c r="G94" s="83"/>
      <c r="H94" s="63" t="s">
        <v>142</v>
      </c>
      <c r="I94" s="64"/>
      <c r="J94" s="84"/>
      <c r="K94" s="84"/>
      <c r="L94" s="84"/>
      <c r="M94" s="84" t="str">
        <f t="shared" si="3"/>
        <v>-</v>
      </c>
      <c r="P94" s="83"/>
      <c r="Q94" s="63" t="s">
        <v>142</v>
      </c>
      <c r="R94" s="84" t="str">
        <f t="shared" si="5"/>
        <v>-</v>
      </c>
      <c r="S94" s="84" t="str">
        <f t="shared" si="4"/>
        <v>-</v>
      </c>
      <c r="U94" s="32"/>
      <c r="V94" s="32"/>
      <c r="W94" s="32"/>
      <c r="X94" s="32"/>
      <c r="Y94" s="32"/>
      <c r="Z94" s="32"/>
      <c r="AA94" s="32"/>
      <c r="AB94" s="32"/>
      <c r="AC94" s="32"/>
    </row>
    <row r="95" spans="2:29" s="66" customFormat="1" ht="18">
      <c r="B95" s="83"/>
      <c r="C95" s="63" t="s">
        <v>143</v>
      </c>
      <c r="D95" s="85"/>
      <c r="E95" s="86"/>
      <c r="G95" s="83"/>
      <c r="H95" s="63" t="s">
        <v>143</v>
      </c>
      <c r="I95" s="64"/>
      <c r="J95" s="84"/>
      <c r="K95" s="84"/>
      <c r="L95" s="84"/>
      <c r="M95" s="84" t="str">
        <f t="shared" si="3"/>
        <v>-</v>
      </c>
      <c r="P95" s="83"/>
      <c r="Q95" s="63" t="s">
        <v>143</v>
      </c>
      <c r="R95" s="84" t="str">
        <f t="shared" si="5"/>
        <v>-</v>
      </c>
      <c r="S95" s="84" t="str">
        <f t="shared" si="4"/>
        <v>-</v>
      </c>
      <c r="U95" s="32"/>
      <c r="V95" s="32"/>
      <c r="W95" s="32"/>
      <c r="X95" s="32"/>
      <c r="Y95" s="32"/>
      <c r="Z95" s="32"/>
      <c r="AA95" s="32"/>
      <c r="AB95" s="32"/>
      <c r="AC95" s="32"/>
    </row>
    <row r="96" spans="2:29" s="66" customFormat="1" ht="18">
      <c r="B96" s="83"/>
      <c r="C96" s="63" t="s">
        <v>144</v>
      </c>
      <c r="D96" s="85"/>
      <c r="E96" s="86"/>
      <c r="G96" s="83"/>
      <c r="H96" s="63" t="s">
        <v>144</v>
      </c>
      <c r="I96" s="64"/>
      <c r="J96" s="84"/>
      <c r="K96" s="84"/>
      <c r="L96" s="84"/>
      <c r="M96" s="84" t="str">
        <f t="shared" si="3"/>
        <v>-</v>
      </c>
      <c r="P96" s="83"/>
      <c r="Q96" s="63" t="s">
        <v>144</v>
      </c>
      <c r="R96" s="84" t="str">
        <f t="shared" si="5"/>
        <v>-</v>
      </c>
      <c r="S96" s="84" t="str">
        <f t="shared" si="4"/>
        <v>-</v>
      </c>
      <c r="U96" s="32"/>
      <c r="V96" s="32"/>
      <c r="W96" s="32"/>
      <c r="X96" s="32"/>
      <c r="Y96" s="32"/>
      <c r="Z96" s="32"/>
      <c r="AA96" s="32"/>
      <c r="AB96" s="32"/>
      <c r="AC96" s="32"/>
    </row>
    <row r="97" spans="2:29" s="66" customFormat="1" ht="18">
      <c r="B97" s="83"/>
      <c r="C97" s="63" t="s">
        <v>145</v>
      </c>
      <c r="D97" s="85"/>
      <c r="E97" s="86"/>
      <c r="G97" s="83"/>
      <c r="H97" s="63" t="s">
        <v>145</v>
      </c>
      <c r="I97" s="64"/>
      <c r="J97" s="84"/>
      <c r="K97" s="84"/>
      <c r="L97" s="84"/>
      <c r="M97" s="84" t="str">
        <f t="shared" si="3"/>
        <v>-</v>
      </c>
      <c r="P97" s="83"/>
      <c r="Q97" s="63" t="s">
        <v>145</v>
      </c>
      <c r="R97" s="84" t="str">
        <f t="shared" si="5"/>
        <v>-</v>
      </c>
      <c r="S97" s="84" t="str">
        <f t="shared" si="4"/>
        <v>-</v>
      </c>
      <c r="U97" s="32"/>
      <c r="V97" s="32"/>
      <c r="W97" s="32"/>
      <c r="X97" s="32"/>
      <c r="Y97" s="32"/>
      <c r="Z97" s="32"/>
      <c r="AA97" s="32"/>
      <c r="AB97" s="32"/>
      <c r="AC97" s="32"/>
    </row>
    <row r="98" spans="2:29" s="66" customFormat="1" ht="18">
      <c r="B98" s="83"/>
      <c r="C98" s="63" t="s">
        <v>146</v>
      </c>
      <c r="D98" s="85"/>
      <c r="E98" s="86"/>
      <c r="G98" s="83"/>
      <c r="H98" s="63" t="s">
        <v>146</v>
      </c>
      <c r="I98" s="64"/>
      <c r="J98" s="84"/>
      <c r="K98" s="84"/>
      <c r="L98" s="84"/>
      <c r="M98" s="84" t="str">
        <f t="shared" si="3"/>
        <v>-</v>
      </c>
      <c r="P98" s="83"/>
      <c r="Q98" s="63" t="s">
        <v>146</v>
      </c>
      <c r="R98" s="84" t="str">
        <f t="shared" si="5"/>
        <v>-</v>
      </c>
      <c r="S98" s="84" t="str">
        <f t="shared" si="4"/>
        <v>-</v>
      </c>
      <c r="U98" s="32"/>
      <c r="V98" s="32"/>
      <c r="W98" s="32"/>
      <c r="X98" s="32"/>
      <c r="Y98" s="32"/>
      <c r="Z98" s="32"/>
      <c r="AA98" s="32"/>
      <c r="AB98" s="32"/>
      <c r="AC98" s="32"/>
    </row>
    <row r="99" spans="2:29" s="66" customFormat="1" ht="18">
      <c r="B99" s="83"/>
      <c r="C99" s="63" t="s">
        <v>147</v>
      </c>
      <c r="D99" s="85"/>
      <c r="E99" s="86"/>
      <c r="G99" s="83"/>
      <c r="H99" s="63" t="s">
        <v>147</v>
      </c>
      <c r="I99" s="64"/>
      <c r="J99" s="84"/>
      <c r="K99" s="84"/>
      <c r="L99" s="84"/>
      <c r="M99" s="84" t="str">
        <f t="shared" si="3"/>
        <v>-</v>
      </c>
      <c r="P99" s="83"/>
      <c r="Q99" s="63" t="s">
        <v>147</v>
      </c>
      <c r="R99" s="84" t="str">
        <f t="shared" si="5"/>
        <v>-</v>
      </c>
      <c r="S99" s="84" t="str">
        <f t="shared" si="4"/>
        <v>-</v>
      </c>
      <c r="U99" s="32"/>
      <c r="V99" s="32"/>
      <c r="W99" s="32"/>
      <c r="X99" s="32"/>
      <c r="Y99" s="32"/>
      <c r="Z99" s="32"/>
      <c r="AA99" s="32"/>
      <c r="AB99" s="32"/>
      <c r="AC99" s="32"/>
    </row>
    <row r="100" spans="2:29" s="66" customFormat="1" ht="18">
      <c r="B100" s="83"/>
      <c r="C100" s="63" t="s">
        <v>148</v>
      </c>
      <c r="D100" s="85"/>
      <c r="E100" s="86"/>
      <c r="G100" s="83"/>
      <c r="H100" s="63" t="s">
        <v>148</v>
      </c>
      <c r="I100" s="64"/>
      <c r="J100" s="84"/>
      <c r="K100" s="84"/>
      <c r="L100" s="84"/>
      <c r="M100" s="84" t="str">
        <f t="shared" si="3"/>
        <v>-</v>
      </c>
      <c r="P100" s="83"/>
      <c r="Q100" s="63" t="s">
        <v>148</v>
      </c>
      <c r="R100" s="84" t="str">
        <f t="shared" si="5"/>
        <v>-</v>
      </c>
      <c r="S100" s="84" t="str">
        <f t="shared" si="4"/>
        <v>-</v>
      </c>
      <c r="U100" s="32"/>
      <c r="V100" s="32"/>
      <c r="W100" s="32"/>
      <c r="X100" s="32"/>
      <c r="Y100" s="32"/>
      <c r="Z100" s="32"/>
      <c r="AA100" s="32"/>
      <c r="AB100" s="32"/>
      <c r="AC100" s="32"/>
    </row>
    <row r="101" spans="2:29" s="66" customFormat="1" ht="18">
      <c r="B101" s="83"/>
      <c r="C101" s="63" t="s">
        <v>149</v>
      </c>
      <c r="D101" s="85"/>
      <c r="E101" s="86"/>
      <c r="G101" s="83"/>
      <c r="H101" s="63" t="s">
        <v>149</v>
      </c>
      <c r="I101" s="64"/>
      <c r="J101" s="84"/>
      <c r="K101" s="84"/>
      <c r="L101" s="84"/>
      <c r="M101" s="84" t="str">
        <f t="shared" si="3"/>
        <v>-</v>
      </c>
      <c r="P101" s="83"/>
      <c r="Q101" s="63" t="s">
        <v>149</v>
      </c>
      <c r="R101" s="84" t="str">
        <f t="shared" si="5"/>
        <v>-</v>
      </c>
      <c r="S101" s="84" t="str">
        <f t="shared" si="4"/>
        <v>-</v>
      </c>
      <c r="U101" s="32"/>
      <c r="V101" s="32"/>
      <c r="W101" s="32"/>
      <c r="X101" s="32"/>
      <c r="Y101" s="32"/>
      <c r="Z101" s="32"/>
      <c r="AA101" s="32"/>
      <c r="AB101" s="32"/>
      <c r="AC101" s="32"/>
    </row>
    <row r="102" spans="2:29" s="66" customFormat="1" ht="18">
      <c r="B102" s="83"/>
      <c r="C102" s="63" t="s">
        <v>150</v>
      </c>
      <c r="D102" s="85"/>
      <c r="E102" s="86"/>
      <c r="G102" s="83"/>
      <c r="H102" s="63" t="s">
        <v>150</v>
      </c>
      <c r="I102" s="64"/>
      <c r="J102" s="84"/>
      <c r="K102" s="84"/>
      <c r="L102" s="84"/>
      <c r="M102" s="84" t="str">
        <f t="shared" si="3"/>
        <v>-</v>
      </c>
      <c r="P102" s="83"/>
      <c r="Q102" s="63" t="s">
        <v>150</v>
      </c>
      <c r="R102" s="84" t="str">
        <f t="shared" si="5"/>
        <v>-</v>
      </c>
      <c r="S102" s="84" t="str">
        <f t="shared" si="4"/>
        <v>-</v>
      </c>
      <c r="U102" s="32"/>
      <c r="V102" s="32"/>
      <c r="W102" s="32"/>
      <c r="X102" s="32"/>
      <c r="Y102" s="32"/>
      <c r="Z102" s="32"/>
      <c r="AA102" s="32"/>
      <c r="AB102" s="32"/>
      <c r="AC102" s="32"/>
    </row>
    <row r="103" spans="2:29" s="66" customFormat="1" ht="18">
      <c r="B103" s="83"/>
      <c r="C103" s="63" t="s">
        <v>151</v>
      </c>
      <c r="D103" s="85"/>
      <c r="E103" s="86"/>
      <c r="G103" s="83"/>
      <c r="H103" s="63" t="s">
        <v>151</v>
      </c>
      <c r="I103" s="64"/>
      <c r="J103" s="84"/>
      <c r="K103" s="84"/>
      <c r="L103" s="84"/>
      <c r="M103" s="84" t="str">
        <f t="shared" si="3"/>
        <v>-</v>
      </c>
      <c r="P103" s="83"/>
      <c r="Q103" s="63" t="s">
        <v>151</v>
      </c>
      <c r="R103" s="84" t="str">
        <f t="shared" si="5"/>
        <v>-</v>
      </c>
      <c r="S103" s="84" t="str">
        <f t="shared" si="4"/>
        <v>-</v>
      </c>
      <c r="U103" s="32"/>
      <c r="V103" s="32"/>
      <c r="W103" s="32"/>
      <c r="X103" s="32"/>
      <c r="Y103" s="32"/>
      <c r="Z103" s="32"/>
      <c r="AA103" s="32"/>
      <c r="AB103" s="32"/>
      <c r="AC103" s="32"/>
    </row>
    <row r="104" spans="2:29" s="66" customFormat="1" ht="18">
      <c r="B104" s="83"/>
      <c r="C104" s="63" t="s">
        <v>152</v>
      </c>
      <c r="D104" s="85"/>
      <c r="E104" s="86"/>
      <c r="G104" s="83"/>
      <c r="H104" s="63" t="s">
        <v>152</v>
      </c>
      <c r="I104" s="64"/>
      <c r="J104" s="84"/>
      <c r="K104" s="84"/>
      <c r="L104" s="84"/>
      <c r="M104" s="84" t="str">
        <f t="shared" si="3"/>
        <v>-</v>
      </c>
      <c r="P104" s="83"/>
      <c r="Q104" s="63" t="s">
        <v>152</v>
      </c>
      <c r="R104" s="84" t="str">
        <f t="shared" si="5"/>
        <v>-</v>
      </c>
      <c r="S104" s="84" t="str">
        <f t="shared" si="4"/>
        <v>-</v>
      </c>
      <c r="U104" s="32"/>
      <c r="V104" s="32"/>
      <c r="W104" s="32"/>
      <c r="X104" s="32"/>
      <c r="Y104" s="32"/>
      <c r="Z104" s="32"/>
      <c r="AA104" s="32"/>
      <c r="AB104" s="32"/>
      <c r="AC104" s="32"/>
    </row>
    <row r="105" spans="2:29" s="66" customFormat="1" ht="18">
      <c r="B105" s="83"/>
      <c r="C105" s="63" t="s">
        <v>153</v>
      </c>
      <c r="D105" s="85"/>
      <c r="E105" s="86"/>
      <c r="G105" s="83"/>
      <c r="H105" s="63" t="s">
        <v>153</v>
      </c>
      <c r="I105" s="64"/>
      <c r="J105" s="84"/>
      <c r="K105" s="84"/>
      <c r="L105" s="84"/>
      <c r="M105" s="84" t="str">
        <f t="shared" si="3"/>
        <v>-</v>
      </c>
      <c r="P105" s="83"/>
      <c r="Q105" s="63" t="s">
        <v>153</v>
      </c>
      <c r="R105" s="84" t="str">
        <f t="shared" si="5"/>
        <v>-</v>
      </c>
      <c r="S105" s="84" t="str">
        <f t="shared" si="4"/>
        <v>-</v>
      </c>
      <c r="U105" s="32"/>
      <c r="V105" s="32"/>
      <c r="W105" s="32"/>
      <c r="X105" s="32"/>
      <c r="Y105" s="32"/>
      <c r="Z105" s="32"/>
      <c r="AA105" s="32"/>
      <c r="AB105" s="32"/>
      <c r="AC105" s="32"/>
    </row>
    <row r="106" spans="2:29" s="66" customFormat="1" ht="18">
      <c r="B106" s="83"/>
      <c r="C106" s="63" t="s">
        <v>154</v>
      </c>
      <c r="D106" s="85"/>
      <c r="E106" s="86"/>
      <c r="G106" s="83"/>
      <c r="H106" s="63" t="s">
        <v>154</v>
      </c>
      <c r="I106" s="64"/>
      <c r="J106" s="84"/>
      <c r="K106" s="84"/>
      <c r="L106" s="84"/>
      <c r="M106" s="84" t="str">
        <f t="shared" si="3"/>
        <v>-</v>
      </c>
      <c r="P106" s="83"/>
      <c r="Q106" s="63" t="s">
        <v>154</v>
      </c>
      <c r="R106" s="84" t="str">
        <f t="shared" si="5"/>
        <v>-</v>
      </c>
      <c r="S106" s="84" t="str">
        <f t="shared" si="4"/>
        <v>-</v>
      </c>
      <c r="U106" s="32"/>
      <c r="V106" s="32"/>
      <c r="W106" s="32"/>
      <c r="X106" s="32"/>
      <c r="Y106" s="32"/>
      <c r="Z106" s="32"/>
      <c r="AA106" s="32"/>
      <c r="AB106" s="32"/>
      <c r="AC106" s="32"/>
    </row>
    <row r="107" spans="2:29" s="66" customFormat="1" ht="18">
      <c r="B107" s="83"/>
      <c r="C107" s="63" t="s">
        <v>155</v>
      </c>
      <c r="D107" s="85"/>
      <c r="E107" s="86"/>
      <c r="G107" s="83"/>
      <c r="H107" s="63" t="s">
        <v>155</v>
      </c>
      <c r="I107" s="64"/>
      <c r="J107" s="84"/>
      <c r="K107" s="84"/>
      <c r="L107" s="84"/>
      <c r="M107" s="84" t="str">
        <f t="shared" si="3"/>
        <v>-</v>
      </c>
      <c r="P107" s="83"/>
      <c r="Q107" s="63" t="s">
        <v>155</v>
      </c>
      <c r="R107" s="84" t="str">
        <f t="shared" si="5"/>
        <v>-</v>
      </c>
      <c r="S107" s="84" t="str">
        <f t="shared" si="4"/>
        <v>-</v>
      </c>
      <c r="U107" s="32"/>
      <c r="V107" s="32"/>
      <c r="W107" s="32"/>
      <c r="X107" s="32"/>
      <c r="Y107" s="32"/>
      <c r="Z107" s="32"/>
      <c r="AA107" s="32"/>
      <c r="AB107" s="32"/>
      <c r="AC107" s="32"/>
    </row>
    <row r="108" spans="2:29" s="66" customFormat="1" ht="18">
      <c r="B108" s="83"/>
      <c r="C108" s="63" t="s">
        <v>156</v>
      </c>
      <c r="D108" s="85"/>
      <c r="E108" s="86"/>
      <c r="G108" s="83"/>
      <c r="H108" s="63" t="s">
        <v>156</v>
      </c>
      <c r="I108" s="64"/>
      <c r="J108" s="84"/>
      <c r="K108" s="84"/>
      <c r="L108" s="84"/>
      <c r="M108" s="84" t="str">
        <f t="shared" si="3"/>
        <v>-</v>
      </c>
      <c r="P108" s="83"/>
      <c r="Q108" s="63" t="s">
        <v>156</v>
      </c>
      <c r="R108" s="84" t="str">
        <f t="shared" si="5"/>
        <v>-</v>
      </c>
      <c r="S108" s="84" t="str">
        <f t="shared" si="4"/>
        <v>-</v>
      </c>
      <c r="U108" s="32"/>
      <c r="V108" s="32"/>
      <c r="W108" s="32"/>
      <c r="X108" s="32"/>
      <c r="Y108" s="32"/>
      <c r="Z108" s="32"/>
      <c r="AA108" s="32"/>
      <c r="AB108" s="32"/>
      <c r="AC108" s="32"/>
    </row>
    <row r="109" spans="2:29" s="66" customFormat="1" ht="18">
      <c r="B109" s="83"/>
      <c r="C109" s="63" t="s">
        <v>157</v>
      </c>
      <c r="D109" s="85"/>
      <c r="E109" s="86"/>
      <c r="G109" s="83"/>
      <c r="H109" s="63" t="s">
        <v>157</v>
      </c>
      <c r="I109" s="64"/>
      <c r="J109" s="84"/>
      <c r="K109" s="84"/>
      <c r="L109" s="84"/>
      <c r="M109" s="84" t="str">
        <f t="shared" si="3"/>
        <v>-</v>
      </c>
      <c r="P109" s="83"/>
      <c r="Q109" s="63" t="s">
        <v>157</v>
      </c>
      <c r="R109" s="84" t="str">
        <f t="shared" si="5"/>
        <v>-</v>
      </c>
      <c r="S109" s="84" t="str">
        <f t="shared" si="4"/>
        <v>-</v>
      </c>
      <c r="U109" s="32"/>
      <c r="V109" s="32"/>
      <c r="W109" s="32"/>
      <c r="X109" s="32"/>
      <c r="Y109" s="32"/>
      <c r="Z109" s="32"/>
      <c r="AA109" s="32"/>
      <c r="AB109" s="32"/>
      <c r="AC109" s="32"/>
    </row>
    <row r="110" spans="2:29" s="66" customFormat="1" ht="18">
      <c r="B110" s="83"/>
      <c r="C110" s="63" t="s">
        <v>158</v>
      </c>
      <c r="D110" s="85"/>
      <c r="E110" s="86"/>
      <c r="G110" s="83"/>
      <c r="H110" s="63" t="s">
        <v>158</v>
      </c>
      <c r="I110" s="64"/>
      <c r="J110" s="84"/>
      <c r="K110" s="84"/>
      <c r="L110" s="84"/>
      <c r="M110" s="84" t="str">
        <f t="shared" si="3"/>
        <v>-</v>
      </c>
      <c r="P110" s="83"/>
      <c r="Q110" s="63" t="s">
        <v>158</v>
      </c>
      <c r="R110" s="84" t="str">
        <f t="shared" si="5"/>
        <v>-</v>
      </c>
      <c r="S110" s="84" t="str">
        <f t="shared" si="4"/>
        <v>-</v>
      </c>
      <c r="U110" s="32"/>
      <c r="V110" s="32"/>
      <c r="W110" s="32"/>
      <c r="X110" s="32"/>
      <c r="Y110" s="32"/>
      <c r="Z110" s="32"/>
      <c r="AA110" s="32"/>
      <c r="AB110" s="32"/>
      <c r="AC110" s="32"/>
    </row>
    <row r="111" spans="2:29" s="66" customFormat="1" ht="18">
      <c r="B111" s="83"/>
      <c r="C111" s="63" t="s">
        <v>159</v>
      </c>
      <c r="D111" s="85"/>
      <c r="E111" s="86"/>
      <c r="G111" s="83"/>
      <c r="H111" s="63" t="s">
        <v>159</v>
      </c>
      <c r="I111" s="64"/>
      <c r="J111" s="84"/>
      <c r="K111" s="84"/>
      <c r="L111" s="84"/>
      <c r="M111" s="84" t="str">
        <f t="shared" si="3"/>
        <v>-</v>
      </c>
      <c r="P111" s="83"/>
      <c r="Q111" s="63" t="s">
        <v>159</v>
      </c>
      <c r="R111" s="84" t="str">
        <f t="shared" si="5"/>
        <v>-</v>
      </c>
      <c r="S111" s="84" t="str">
        <f t="shared" si="4"/>
        <v>-</v>
      </c>
      <c r="U111" s="32"/>
      <c r="V111" s="32"/>
      <c r="W111" s="32"/>
      <c r="X111" s="32"/>
      <c r="Y111" s="32"/>
      <c r="Z111" s="32"/>
      <c r="AA111" s="32"/>
      <c r="AB111" s="32"/>
      <c r="AC111" s="32"/>
    </row>
    <row r="112" spans="2:29" s="66" customFormat="1" ht="18">
      <c r="B112" s="83"/>
      <c r="C112" s="63" t="s">
        <v>160</v>
      </c>
      <c r="D112" s="85"/>
      <c r="E112" s="86"/>
      <c r="G112" s="83"/>
      <c r="H112" s="63" t="s">
        <v>160</v>
      </c>
      <c r="I112" s="64"/>
      <c r="J112" s="84"/>
      <c r="K112" s="84"/>
      <c r="L112" s="84"/>
      <c r="M112" s="84" t="str">
        <f t="shared" si="3"/>
        <v>-</v>
      </c>
      <c r="P112" s="83"/>
      <c r="Q112" s="63" t="s">
        <v>160</v>
      </c>
      <c r="R112" s="84" t="str">
        <f t="shared" si="5"/>
        <v>-</v>
      </c>
      <c r="S112" s="84" t="str">
        <f t="shared" si="4"/>
        <v>-</v>
      </c>
      <c r="U112" s="32"/>
      <c r="V112" s="32"/>
      <c r="W112" s="32"/>
      <c r="X112" s="32"/>
      <c r="Y112" s="32"/>
      <c r="Z112" s="32"/>
      <c r="AA112" s="32"/>
      <c r="AB112" s="32"/>
      <c r="AC112" s="32"/>
    </row>
    <row r="113" spans="2:29" s="66" customFormat="1" ht="18">
      <c r="B113" s="83"/>
      <c r="C113" s="63" t="s">
        <v>161</v>
      </c>
      <c r="D113" s="85"/>
      <c r="E113" s="86"/>
      <c r="G113" s="83"/>
      <c r="H113" s="63" t="s">
        <v>161</v>
      </c>
      <c r="I113" s="64"/>
      <c r="J113" s="84"/>
      <c r="K113" s="84"/>
      <c r="L113" s="84"/>
      <c r="M113" s="84" t="str">
        <f t="shared" si="3"/>
        <v>-</v>
      </c>
      <c r="P113" s="83"/>
      <c r="Q113" s="63" t="s">
        <v>161</v>
      </c>
      <c r="R113" s="84" t="str">
        <f t="shared" si="5"/>
        <v>-</v>
      </c>
      <c r="S113" s="84" t="str">
        <f t="shared" si="4"/>
        <v>-</v>
      </c>
      <c r="U113" s="32"/>
      <c r="V113" s="32"/>
      <c r="W113" s="32"/>
      <c r="X113" s="32"/>
      <c r="Y113" s="32"/>
      <c r="Z113" s="32"/>
      <c r="AA113" s="32"/>
      <c r="AB113" s="32"/>
      <c r="AC113" s="32"/>
    </row>
    <row r="114" spans="2:29" s="66" customFormat="1" ht="18">
      <c r="B114" s="83"/>
      <c r="C114" s="63" t="s">
        <v>162</v>
      </c>
      <c r="D114" s="85"/>
      <c r="E114" s="86"/>
      <c r="G114" s="83"/>
      <c r="H114" s="63" t="s">
        <v>162</v>
      </c>
      <c r="I114" s="64"/>
      <c r="J114" s="84"/>
      <c r="K114" s="84"/>
      <c r="L114" s="84"/>
      <c r="M114" s="84" t="str">
        <f t="shared" si="3"/>
        <v>-</v>
      </c>
      <c r="P114" s="83"/>
      <c r="Q114" s="63" t="s">
        <v>162</v>
      </c>
      <c r="R114" s="84" t="str">
        <f t="shared" si="5"/>
        <v>-</v>
      </c>
      <c r="S114" s="84" t="str">
        <f t="shared" si="4"/>
        <v>-</v>
      </c>
      <c r="U114" s="32"/>
      <c r="V114" s="32"/>
      <c r="W114" s="32"/>
      <c r="X114" s="32"/>
      <c r="Y114" s="32"/>
      <c r="Z114" s="32"/>
      <c r="AA114" s="32"/>
      <c r="AB114" s="32"/>
      <c r="AC114" s="32"/>
    </row>
    <row r="115" spans="2:29" s="66" customFormat="1" ht="18">
      <c r="B115" s="83"/>
      <c r="C115" s="63" t="s">
        <v>163</v>
      </c>
      <c r="D115" s="85"/>
      <c r="E115" s="86"/>
      <c r="G115" s="83"/>
      <c r="H115" s="63" t="s">
        <v>163</v>
      </c>
      <c r="I115" s="64"/>
      <c r="J115" s="84"/>
      <c r="K115" s="84"/>
      <c r="L115" s="84"/>
      <c r="M115" s="84" t="str">
        <f t="shared" si="3"/>
        <v>-</v>
      </c>
      <c r="P115" s="83"/>
      <c r="Q115" s="63" t="s">
        <v>163</v>
      </c>
      <c r="R115" s="84" t="str">
        <f t="shared" si="5"/>
        <v>-</v>
      </c>
      <c r="S115" s="84" t="str">
        <f t="shared" si="4"/>
        <v>-</v>
      </c>
      <c r="U115" s="32"/>
      <c r="V115" s="32"/>
      <c r="W115" s="32"/>
      <c r="X115" s="32"/>
      <c r="Y115" s="32"/>
      <c r="Z115" s="32"/>
      <c r="AA115" s="32"/>
      <c r="AB115" s="32"/>
      <c r="AC115" s="32"/>
    </row>
    <row r="116" spans="2:29" s="66" customFormat="1" ht="18">
      <c r="B116" s="83"/>
      <c r="C116" s="63" t="s">
        <v>164</v>
      </c>
      <c r="D116" s="85"/>
      <c r="E116" s="86"/>
      <c r="G116" s="83"/>
      <c r="H116" s="63" t="s">
        <v>164</v>
      </c>
      <c r="I116" s="64"/>
      <c r="J116" s="84"/>
      <c r="K116" s="84"/>
      <c r="L116" s="84"/>
      <c r="M116" s="84" t="str">
        <f t="shared" si="3"/>
        <v>-</v>
      </c>
      <c r="P116" s="83"/>
      <c r="Q116" s="63" t="s">
        <v>164</v>
      </c>
      <c r="R116" s="84" t="str">
        <f t="shared" si="5"/>
        <v>-</v>
      </c>
      <c r="S116" s="84" t="str">
        <f t="shared" si="4"/>
        <v>-</v>
      </c>
      <c r="U116" s="32"/>
      <c r="V116" s="32"/>
      <c r="W116" s="32"/>
      <c r="X116" s="32"/>
      <c r="Y116" s="32"/>
      <c r="Z116" s="32"/>
      <c r="AA116" s="32"/>
      <c r="AB116" s="32"/>
      <c r="AC116" s="32"/>
    </row>
    <row r="117" spans="2:29" s="66" customFormat="1" ht="18">
      <c r="B117" s="83"/>
      <c r="C117" s="63" t="s">
        <v>165</v>
      </c>
      <c r="D117" s="85"/>
      <c r="E117" s="86"/>
      <c r="G117" s="83"/>
      <c r="H117" s="63" t="s">
        <v>165</v>
      </c>
      <c r="I117" s="64"/>
      <c r="J117" s="84"/>
      <c r="K117" s="84"/>
      <c r="L117" s="84"/>
      <c r="M117" s="84" t="str">
        <f t="shared" si="3"/>
        <v>-</v>
      </c>
      <c r="P117" s="83"/>
      <c r="Q117" s="63" t="s">
        <v>165</v>
      </c>
      <c r="R117" s="84" t="str">
        <f t="shared" si="5"/>
        <v>-</v>
      </c>
      <c r="S117" s="84" t="str">
        <f t="shared" si="4"/>
        <v>-</v>
      </c>
      <c r="U117" s="32"/>
      <c r="V117" s="32"/>
      <c r="W117" s="32"/>
      <c r="X117" s="32"/>
      <c r="Y117" s="32"/>
      <c r="Z117" s="32"/>
      <c r="AA117" s="32"/>
      <c r="AB117" s="32"/>
      <c r="AC117" s="32"/>
    </row>
    <row r="118" spans="2:29" s="66" customFormat="1" ht="18">
      <c r="B118" s="83"/>
      <c r="C118" s="63" t="s">
        <v>166</v>
      </c>
      <c r="D118" s="85"/>
      <c r="E118" s="86"/>
      <c r="G118" s="83"/>
      <c r="H118" s="63" t="s">
        <v>166</v>
      </c>
      <c r="I118" s="64"/>
      <c r="J118" s="84"/>
      <c r="K118" s="84"/>
      <c r="L118" s="84"/>
      <c r="M118" s="84" t="str">
        <f t="shared" si="3"/>
        <v>-</v>
      </c>
      <c r="P118" s="83"/>
      <c r="Q118" s="63" t="s">
        <v>166</v>
      </c>
      <c r="R118" s="84" t="str">
        <f t="shared" si="5"/>
        <v>-</v>
      </c>
      <c r="S118" s="84" t="str">
        <f t="shared" si="4"/>
        <v>-</v>
      </c>
      <c r="U118" s="32"/>
      <c r="V118" s="32"/>
      <c r="W118" s="32"/>
      <c r="X118" s="32"/>
      <c r="Y118" s="32"/>
      <c r="Z118" s="32"/>
      <c r="AA118" s="32"/>
      <c r="AB118" s="32"/>
      <c r="AC118" s="32"/>
    </row>
    <row r="119" spans="2:29" s="66" customFormat="1" ht="18">
      <c r="B119" s="83"/>
      <c r="C119" s="63" t="s">
        <v>167</v>
      </c>
      <c r="D119" s="85"/>
      <c r="E119" s="86"/>
      <c r="G119" s="83"/>
      <c r="H119" s="63" t="s">
        <v>167</v>
      </c>
      <c r="I119" s="64"/>
      <c r="J119" s="84"/>
      <c r="K119" s="84"/>
      <c r="L119" s="84"/>
      <c r="M119" s="84" t="str">
        <f t="shared" si="3"/>
        <v>-</v>
      </c>
      <c r="P119" s="83"/>
      <c r="Q119" s="63" t="s">
        <v>167</v>
      </c>
      <c r="R119" s="84" t="str">
        <f t="shared" si="5"/>
        <v>-</v>
      </c>
      <c r="S119" s="84" t="str">
        <f t="shared" si="4"/>
        <v>-</v>
      </c>
      <c r="U119" s="32"/>
      <c r="V119" s="32"/>
      <c r="W119" s="32"/>
      <c r="X119" s="32"/>
      <c r="Y119" s="32"/>
      <c r="Z119" s="32"/>
      <c r="AA119" s="32"/>
      <c r="AB119" s="32"/>
      <c r="AC119" s="32"/>
    </row>
    <row r="120" spans="2:29" s="66" customFormat="1" ht="18">
      <c r="B120" s="83"/>
      <c r="C120" s="63" t="s">
        <v>168</v>
      </c>
      <c r="D120" s="85"/>
      <c r="E120" s="86"/>
      <c r="G120" s="83"/>
      <c r="H120" s="63" t="s">
        <v>168</v>
      </c>
      <c r="I120" s="64"/>
      <c r="J120" s="84"/>
      <c r="K120" s="84"/>
      <c r="L120" s="84"/>
      <c r="M120" s="84" t="str">
        <f t="shared" si="3"/>
        <v>-</v>
      </c>
      <c r="P120" s="83"/>
      <c r="Q120" s="63" t="s">
        <v>168</v>
      </c>
      <c r="R120" s="84" t="str">
        <f t="shared" si="5"/>
        <v>-</v>
      </c>
      <c r="S120" s="84" t="str">
        <f t="shared" si="4"/>
        <v>-</v>
      </c>
      <c r="U120" s="32"/>
      <c r="V120" s="32"/>
      <c r="W120" s="32"/>
      <c r="X120" s="32"/>
      <c r="Y120" s="32"/>
      <c r="Z120" s="32"/>
      <c r="AA120" s="32"/>
      <c r="AB120" s="32"/>
      <c r="AC120" s="32"/>
    </row>
    <row r="121" spans="2:29" s="66" customFormat="1" ht="18">
      <c r="B121" s="83"/>
      <c r="C121" s="63" t="s">
        <v>169</v>
      </c>
      <c r="D121" s="85"/>
      <c r="E121" s="86"/>
      <c r="G121" s="83"/>
      <c r="H121" s="63" t="s">
        <v>169</v>
      </c>
      <c r="I121" s="64"/>
      <c r="J121" s="84"/>
      <c r="K121" s="84"/>
      <c r="L121" s="84"/>
      <c r="M121" s="84" t="str">
        <f t="shared" si="3"/>
        <v>-</v>
      </c>
      <c r="P121" s="83"/>
      <c r="Q121" s="63" t="s">
        <v>169</v>
      </c>
      <c r="R121" s="84" t="str">
        <f t="shared" si="5"/>
        <v>-</v>
      </c>
      <c r="S121" s="84" t="str">
        <f t="shared" si="4"/>
        <v>-</v>
      </c>
      <c r="U121" s="32"/>
      <c r="V121" s="32"/>
      <c r="W121" s="32"/>
      <c r="X121" s="32"/>
      <c r="Y121" s="32"/>
      <c r="Z121" s="32"/>
      <c r="AA121" s="32"/>
      <c r="AB121" s="32"/>
      <c r="AC121" s="32"/>
    </row>
    <row r="122" spans="2:29" s="66" customFormat="1" ht="18">
      <c r="B122" s="83"/>
      <c r="C122" s="63" t="s">
        <v>170</v>
      </c>
      <c r="D122" s="85"/>
      <c r="E122" s="86"/>
      <c r="G122" s="83"/>
      <c r="H122" s="63" t="s">
        <v>170</v>
      </c>
      <c r="I122" s="64"/>
      <c r="J122" s="84"/>
      <c r="K122" s="84"/>
      <c r="L122" s="84"/>
      <c r="M122" s="84" t="str">
        <f t="shared" si="3"/>
        <v>-</v>
      </c>
      <c r="P122" s="83"/>
      <c r="Q122" s="63" t="s">
        <v>170</v>
      </c>
      <c r="R122" s="84" t="str">
        <f t="shared" si="5"/>
        <v>-</v>
      </c>
      <c r="S122" s="84" t="str">
        <f t="shared" si="4"/>
        <v>-</v>
      </c>
      <c r="U122" s="32"/>
      <c r="V122" s="32"/>
      <c r="W122" s="32"/>
      <c r="X122" s="32"/>
      <c r="Y122" s="32"/>
      <c r="Z122" s="32"/>
      <c r="AA122" s="32"/>
      <c r="AB122" s="32"/>
      <c r="AC122" s="32"/>
    </row>
    <row r="123" spans="2:29" s="66" customFormat="1" ht="18">
      <c r="B123" s="83"/>
      <c r="C123" s="63" t="s">
        <v>171</v>
      </c>
      <c r="D123" s="85"/>
      <c r="E123" s="86"/>
      <c r="G123" s="83"/>
      <c r="H123" s="63" t="s">
        <v>171</v>
      </c>
      <c r="I123" s="64"/>
      <c r="J123" s="84"/>
      <c r="K123" s="84"/>
      <c r="L123" s="84"/>
      <c r="M123" s="84" t="str">
        <f t="shared" si="3"/>
        <v>-</v>
      </c>
      <c r="P123" s="83"/>
      <c r="Q123" s="63" t="s">
        <v>171</v>
      </c>
      <c r="R123" s="84" t="str">
        <f t="shared" si="5"/>
        <v>-</v>
      </c>
      <c r="S123" s="84" t="str">
        <f t="shared" si="4"/>
        <v>-</v>
      </c>
      <c r="U123" s="32"/>
      <c r="V123" s="32"/>
      <c r="W123" s="32"/>
      <c r="X123" s="32"/>
      <c r="Y123" s="32"/>
      <c r="Z123" s="32"/>
      <c r="AA123" s="32"/>
      <c r="AB123" s="32"/>
      <c r="AC123" s="32"/>
    </row>
    <row r="124" spans="2:29" s="66" customFormat="1" ht="18">
      <c r="B124" s="83"/>
      <c r="C124" s="63" t="s">
        <v>172</v>
      </c>
      <c r="D124" s="85"/>
      <c r="E124" s="86"/>
      <c r="G124" s="83"/>
      <c r="H124" s="63" t="s">
        <v>172</v>
      </c>
      <c r="I124" s="64"/>
      <c r="J124" s="84"/>
      <c r="K124" s="84"/>
      <c r="L124" s="84"/>
      <c r="M124" s="84" t="str">
        <f t="shared" si="3"/>
        <v>-</v>
      </c>
      <c r="P124" s="83"/>
      <c r="Q124" s="63" t="s">
        <v>172</v>
      </c>
      <c r="R124" s="84" t="str">
        <f t="shared" si="5"/>
        <v>-</v>
      </c>
      <c r="S124" s="84" t="str">
        <f t="shared" si="4"/>
        <v>-</v>
      </c>
      <c r="U124" s="32"/>
      <c r="V124" s="32"/>
      <c r="W124" s="32"/>
      <c r="X124" s="32"/>
      <c r="Y124" s="32"/>
      <c r="Z124" s="32"/>
      <c r="AA124" s="32"/>
      <c r="AB124" s="32"/>
      <c r="AC124" s="32"/>
    </row>
    <row r="125" spans="2:29" s="66" customFormat="1" ht="18">
      <c r="B125" s="83"/>
      <c r="C125" s="63" t="s">
        <v>173</v>
      </c>
      <c r="D125" s="85"/>
      <c r="E125" s="86"/>
      <c r="G125" s="83"/>
      <c r="H125" s="63" t="s">
        <v>173</v>
      </c>
      <c r="I125" s="64"/>
      <c r="J125" s="84"/>
      <c r="K125" s="84"/>
      <c r="L125" s="84"/>
      <c r="M125" s="84" t="str">
        <f t="shared" si="3"/>
        <v>-</v>
      </c>
      <c r="P125" s="83"/>
      <c r="Q125" s="63" t="s">
        <v>173</v>
      </c>
      <c r="R125" s="84" t="str">
        <f t="shared" si="5"/>
        <v>-</v>
      </c>
      <c r="S125" s="84" t="str">
        <f t="shared" si="4"/>
        <v>-</v>
      </c>
      <c r="U125" s="32"/>
      <c r="V125" s="32"/>
      <c r="W125" s="32"/>
      <c r="X125" s="32"/>
      <c r="Y125" s="32"/>
      <c r="Z125" s="32"/>
      <c r="AA125" s="32"/>
      <c r="AB125" s="32"/>
      <c r="AC125" s="32"/>
    </row>
    <row r="126" spans="2:29" s="66" customFormat="1" ht="18">
      <c r="B126" s="83"/>
      <c r="C126" s="63" t="s">
        <v>174</v>
      </c>
      <c r="D126" s="85"/>
      <c r="E126" s="86"/>
      <c r="G126" s="83"/>
      <c r="H126" s="63" t="s">
        <v>174</v>
      </c>
      <c r="I126" s="64"/>
      <c r="J126" s="84"/>
      <c r="K126" s="84"/>
      <c r="L126" s="84"/>
      <c r="M126" s="84" t="str">
        <f t="shared" si="3"/>
        <v>-</v>
      </c>
      <c r="P126" s="83"/>
      <c r="Q126" s="63" t="s">
        <v>174</v>
      </c>
      <c r="R126" s="84" t="str">
        <f t="shared" si="5"/>
        <v>-</v>
      </c>
      <c r="S126" s="84" t="str">
        <f t="shared" si="4"/>
        <v>-</v>
      </c>
      <c r="U126" s="32"/>
      <c r="V126" s="32"/>
      <c r="W126" s="32"/>
      <c r="X126" s="32"/>
      <c r="Y126" s="32"/>
      <c r="Z126" s="32"/>
      <c r="AA126" s="32"/>
      <c r="AB126" s="32"/>
      <c r="AC126" s="32"/>
    </row>
    <row r="127" spans="2:29" s="66" customFormat="1" ht="18">
      <c r="B127" s="83"/>
      <c r="C127" s="63" t="s">
        <v>175</v>
      </c>
      <c r="D127" s="85"/>
      <c r="E127" s="86"/>
      <c r="G127" s="83"/>
      <c r="H127" s="63" t="s">
        <v>175</v>
      </c>
      <c r="I127" s="64"/>
      <c r="J127" s="84"/>
      <c r="K127" s="84"/>
      <c r="L127" s="84"/>
      <c r="M127" s="84" t="str">
        <f t="shared" si="3"/>
        <v>-</v>
      </c>
      <c r="P127" s="83"/>
      <c r="Q127" s="63" t="s">
        <v>175</v>
      </c>
      <c r="R127" s="84" t="str">
        <f t="shared" si="5"/>
        <v>-</v>
      </c>
      <c r="S127" s="84" t="str">
        <f t="shared" si="4"/>
        <v>-</v>
      </c>
      <c r="U127" s="32"/>
      <c r="V127" s="32"/>
      <c r="W127" s="32"/>
      <c r="X127" s="32"/>
      <c r="Y127" s="32"/>
      <c r="Z127" s="32"/>
      <c r="AA127" s="32"/>
      <c r="AB127" s="32"/>
      <c r="AC127" s="32"/>
    </row>
    <row r="128" spans="2:29" s="66" customFormat="1" ht="18">
      <c r="B128" s="83"/>
      <c r="C128" s="63" t="s">
        <v>176</v>
      </c>
      <c r="D128" s="85"/>
      <c r="E128" s="86"/>
      <c r="G128" s="83"/>
      <c r="H128" s="63" t="s">
        <v>176</v>
      </c>
      <c r="I128" s="64"/>
      <c r="J128" s="84"/>
      <c r="K128" s="84"/>
      <c r="L128" s="84"/>
      <c r="M128" s="84" t="str">
        <f t="shared" si="3"/>
        <v>-</v>
      </c>
      <c r="P128" s="83"/>
      <c r="Q128" s="63" t="s">
        <v>176</v>
      </c>
      <c r="R128" s="84" t="str">
        <f t="shared" si="5"/>
        <v>-</v>
      </c>
      <c r="S128" s="84" t="str">
        <f t="shared" si="4"/>
        <v>-</v>
      </c>
      <c r="U128" s="32"/>
      <c r="V128" s="32"/>
      <c r="W128" s="32"/>
      <c r="X128" s="32"/>
      <c r="Y128" s="32"/>
      <c r="Z128" s="32"/>
      <c r="AA128" s="32"/>
      <c r="AB128" s="32"/>
      <c r="AC128" s="32"/>
    </row>
    <row r="129" spans="2:29" s="66" customFormat="1" ht="18">
      <c r="B129" s="83"/>
      <c r="C129" s="63" t="s">
        <v>177</v>
      </c>
      <c r="D129" s="85"/>
      <c r="E129" s="86"/>
      <c r="G129" s="83"/>
      <c r="H129" s="63" t="s">
        <v>177</v>
      </c>
      <c r="I129" s="64"/>
      <c r="J129" s="84"/>
      <c r="K129" s="84"/>
      <c r="L129" s="84"/>
      <c r="M129" s="84" t="str">
        <f t="shared" si="3"/>
        <v>-</v>
      </c>
      <c r="P129" s="83"/>
      <c r="Q129" s="63" t="s">
        <v>177</v>
      </c>
      <c r="R129" s="84" t="str">
        <f t="shared" si="5"/>
        <v>-</v>
      </c>
      <c r="S129" s="84" t="str">
        <f t="shared" si="4"/>
        <v>-</v>
      </c>
      <c r="U129" s="32"/>
      <c r="V129" s="32"/>
      <c r="W129" s="32"/>
      <c r="X129" s="32"/>
      <c r="Y129" s="32"/>
      <c r="Z129" s="32"/>
      <c r="AA129" s="32"/>
      <c r="AB129" s="32"/>
      <c r="AC129" s="32"/>
    </row>
    <row r="130" spans="2:29" s="66" customFormat="1" ht="18">
      <c r="B130" s="83"/>
      <c r="C130" s="63" t="s">
        <v>178</v>
      </c>
      <c r="D130" s="85"/>
      <c r="E130" s="86"/>
      <c r="G130" s="83"/>
      <c r="H130" s="63" t="s">
        <v>178</v>
      </c>
      <c r="I130" s="64"/>
      <c r="J130" s="84"/>
      <c r="K130" s="84"/>
      <c r="L130" s="84"/>
      <c r="M130" s="84" t="str">
        <f t="shared" si="3"/>
        <v>-</v>
      </c>
      <c r="P130" s="83"/>
      <c r="Q130" s="63" t="s">
        <v>178</v>
      </c>
      <c r="R130" s="84" t="str">
        <f t="shared" si="5"/>
        <v>-</v>
      </c>
      <c r="S130" s="84" t="str">
        <f t="shared" si="4"/>
        <v>-</v>
      </c>
      <c r="U130" s="32"/>
      <c r="V130" s="32"/>
      <c r="W130" s="32"/>
      <c r="X130" s="32"/>
      <c r="Y130" s="32"/>
      <c r="Z130" s="32"/>
      <c r="AA130" s="32"/>
      <c r="AB130" s="32"/>
      <c r="AC130" s="32"/>
    </row>
    <row r="131" spans="2:29" s="66" customFormat="1" ht="18">
      <c r="B131" s="83"/>
      <c r="C131" s="63" t="s">
        <v>179</v>
      </c>
      <c r="D131" s="85"/>
      <c r="E131" s="86"/>
      <c r="G131" s="83"/>
      <c r="H131" s="63" t="s">
        <v>179</v>
      </c>
      <c r="I131" s="64"/>
      <c r="J131" s="84"/>
      <c r="K131" s="84"/>
      <c r="L131" s="84"/>
      <c r="M131" s="84" t="str">
        <f t="shared" si="3"/>
        <v>-</v>
      </c>
      <c r="P131" s="83"/>
      <c r="Q131" s="63" t="s">
        <v>179</v>
      </c>
      <c r="R131" s="84" t="str">
        <f t="shared" si="5"/>
        <v>-</v>
      </c>
      <c r="S131" s="84" t="str">
        <f t="shared" si="4"/>
        <v>-</v>
      </c>
      <c r="U131" s="32"/>
      <c r="V131" s="32"/>
      <c r="W131" s="32"/>
      <c r="X131" s="32"/>
      <c r="Y131" s="32"/>
      <c r="Z131" s="32"/>
      <c r="AA131" s="32"/>
      <c r="AB131" s="32"/>
      <c r="AC131" s="32"/>
    </row>
    <row r="132" spans="2:29" s="66" customFormat="1" ht="18">
      <c r="B132" s="83"/>
      <c r="C132" s="63" t="s">
        <v>180</v>
      </c>
      <c r="D132" s="85"/>
      <c r="E132" s="86"/>
      <c r="G132" s="83"/>
      <c r="H132" s="63" t="s">
        <v>180</v>
      </c>
      <c r="I132" s="64"/>
      <c r="J132" s="84"/>
      <c r="K132" s="84"/>
      <c r="L132" s="84"/>
      <c r="M132" s="84" t="str">
        <f t="shared" si="3"/>
        <v>-</v>
      </c>
      <c r="P132" s="83"/>
      <c r="Q132" s="63" t="s">
        <v>180</v>
      </c>
      <c r="R132" s="84" t="str">
        <f t="shared" si="5"/>
        <v>-</v>
      </c>
      <c r="S132" s="84" t="str">
        <f t="shared" si="4"/>
        <v>-</v>
      </c>
      <c r="U132" s="32"/>
      <c r="V132" s="32"/>
      <c r="W132" s="32"/>
      <c r="X132" s="32"/>
      <c r="Y132" s="32"/>
      <c r="Z132" s="32"/>
      <c r="AA132" s="32"/>
      <c r="AB132" s="32"/>
      <c r="AC132" s="32"/>
    </row>
    <row r="133" spans="2:29" s="66" customFormat="1" ht="18">
      <c r="B133" s="83"/>
      <c r="C133" s="63" t="s">
        <v>181</v>
      </c>
      <c r="D133" s="85"/>
      <c r="E133" s="86"/>
      <c r="G133" s="83"/>
      <c r="H133" s="63" t="s">
        <v>181</v>
      </c>
      <c r="I133" s="64"/>
      <c r="J133" s="84"/>
      <c r="K133" s="84"/>
      <c r="L133" s="84"/>
      <c r="M133" s="84" t="str">
        <f t="shared" si="3"/>
        <v>-</v>
      </c>
      <c r="P133" s="83"/>
      <c r="Q133" s="63" t="s">
        <v>181</v>
      </c>
      <c r="R133" s="84" t="str">
        <f t="shared" si="5"/>
        <v>-</v>
      </c>
      <c r="S133" s="84" t="str">
        <f t="shared" si="4"/>
        <v>-</v>
      </c>
      <c r="U133" s="32"/>
      <c r="V133" s="32"/>
      <c r="W133" s="32"/>
      <c r="X133" s="32"/>
      <c r="Y133" s="32"/>
      <c r="Z133" s="32"/>
      <c r="AA133" s="32"/>
      <c r="AB133" s="32"/>
      <c r="AC133" s="32"/>
    </row>
    <row r="134" spans="2:29" s="66" customFormat="1" ht="18">
      <c r="B134" s="89"/>
      <c r="C134" s="63" t="s">
        <v>182</v>
      </c>
      <c r="D134" s="85"/>
      <c r="E134" s="86"/>
      <c r="G134" s="89"/>
      <c r="H134" s="63" t="s">
        <v>182</v>
      </c>
      <c r="I134" s="64"/>
      <c r="J134" s="84"/>
      <c r="K134" s="84"/>
      <c r="L134" s="84"/>
      <c r="M134" s="84" t="str">
        <f t="shared" si="3"/>
        <v>-</v>
      </c>
      <c r="P134" s="89"/>
      <c r="Q134" s="63" t="s">
        <v>182</v>
      </c>
      <c r="R134" s="84" t="str">
        <f t="shared" si="5"/>
        <v>-</v>
      </c>
      <c r="S134" s="84" t="str">
        <f t="shared" si="4"/>
        <v>-</v>
      </c>
      <c r="U134" s="32"/>
      <c r="V134" s="32"/>
      <c r="W134" s="32"/>
      <c r="X134" s="32"/>
      <c r="Y134" s="32"/>
      <c r="Z134" s="32"/>
      <c r="AA134" s="32"/>
      <c r="AB134" s="32"/>
      <c r="AC134" s="32"/>
    </row>
    <row r="135" spans="2:29" ht="18">
      <c r="B135" s="89"/>
      <c r="C135" s="91" t="s">
        <v>193</v>
      </c>
      <c r="D135" s="85"/>
      <c r="E135" s="86"/>
      <c r="G135" s="89"/>
      <c r="H135" s="91" t="s">
        <v>193</v>
      </c>
      <c r="I135" s="90"/>
      <c r="J135" s="84"/>
      <c r="K135" s="84"/>
      <c r="L135" s="84"/>
      <c r="M135" s="84" t="str">
        <f t="shared" ref="M135:M164" si="6">IF(L135="","-",K135/L135)</f>
        <v>-</v>
      </c>
      <c r="P135" s="89"/>
      <c r="Q135" s="91" t="s">
        <v>193</v>
      </c>
      <c r="R135" s="84" t="str">
        <f t="shared" ref="R135:R164" si="7">IF(M135="-","-",M135*E135*I135*J135)</f>
        <v>-</v>
      </c>
      <c r="S135" s="84" t="str">
        <f t="shared" ref="S135:S164" si="8">IF(M135="-","-",D135*I135*J135)</f>
        <v>-</v>
      </c>
    </row>
    <row r="136" spans="2:29" ht="18">
      <c r="B136" s="89"/>
      <c r="C136" s="91" t="s">
        <v>194</v>
      </c>
      <c r="D136" s="85"/>
      <c r="E136" s="86"/>
      <c r="G136" s="89"/>
      <c r="H136" s="91" t="s">
        <v>194</v>
      </c>
      <c r="I136" s="90"/>
      <c r="J136" s="84"/>
      <c r="K136" s="84"/>
      <c r="L136" s="84"/>
      <c r="M136" s="84" t="str">
        <f t="shared" si="6"/>
        <v>-</v>
      </c>
      <c r="P136" s="89"/>
      <c r="Q136" s="91" t="s">
        <v>194</v>
      </c>
      <c r="R136" s="84" t="str">
        <f t="shared" si="7"/>
        <v>-</v>
      </c>
      <c r="S136" s="84" t="str">
        <f t="shared" si="8"/>
        <v>-</v>
      </c>
    </row>
    <row r="137" spans="2:29" ht="18">
      <c r="B137" s="89"/>
      <c r="C137" s="91" t="s">
        <v>195</v>
      </c>
      <c r="D137" s="85"/>
      <c r="E137" s="86"/>
      <c r="G137" s="89"/>
      <c r="H137" s="91" t="s">
        <v>195</v>
      </c>
      <c r="I137" s="90"/>
      <c r="J137" s="84"/>
      <c r="K137" s="84"/>
      <c r="L137" s="84"/>
      <c r="M137" s="84" t="str">
        <f t="shared" si="6"/>
        <v>-</v>
      </c>
      <c r="P137" s="89"/>
      <c r="Q137" s="91" t="s">
        <v>195</v>
      </c>
      <c r="R137" s="84" t="str">
        <f t="shared" si="7"/>
        <v>-</v>
      </c>
      <c r="S137" s="84" t="str">
        <f t="shared" si="8"/>
        <v>-</v>
      </c>
    </row>
    <row r="138" spans="2:29" ht="18">
      <c r="B138" s="89"/>
      <c r="C138" s="91" t="s">
        <v>196</v>
      </c>
      <c r="D138" s="85"/>
      <c r="E138" s="86"/>
      <c r="G138" s="89"/>
      <c r="H138" s="91" t="s">
        <v>196</v>
      </c>
      <c r="I138" s="90"/>
      <c r="J138" s="84"/>
      <c r="K138" s="84"/>
      <c r="L138" s="84"/>
      <c r="M138" s="84" t="str">
        <f t="shared" si="6"/>
        <v>-</v>
      </c>
      <c r="P138" s="89"/>
      <c r="Q138" s="91" t="s">
        <v>196</v>
      </c>
      <c r="R138" s="84" t="str">
        <f t="shared" si="7"/>
        <v>-</v>
      </c>
      <c r="S138" s="84" t="str">
        <f t="shared" si="8"/>
        <v>-</v>
      </c>
    </row>
    <row r="139" spans="2:29" ht="18">
      <c r="B139" s="89"/>
      <c r="C139" s="91" t="s">
        <v>197</v>
      </c>
      <c r="D139" s="85"/>
      <c r="E139" s="86"/>
      <c r="G139" s="89"/>
      <c r="H139" s="91" t="s">
        <v>197</v>
      </c>
      <c r="I139" s="90"/>
      <c r="J139" s="84"/>
      <c r="K139" s="84"/>
      <c r="L139" s="84"/>
      <c r="M139" s="84" t="str">
        <f t="shared" si="6"/>
        <v>-</v>
      </c>
      <c r="P139" s="89"/>
      <c r="Q139" s="91" t="s">
        <v>197</v>
      </c>
      <c r="R139" s="84" t="str">
        <f t="shared" si="7"/>
        <v>-</v>
      </c>
      <c r="S139" s="84" t="str">
        <f t="shared" si="8"/>
        <v>-</v>
      </c>
    </row>
    <row r="140" spans="2:29" ht="18">
      <c r="B140" s="89"/>
      <c r="C140" s="91" t="s">
        <v>198</v>
      </c>
      <c r="D140" s="85"/>
      <c r="E140" s="86"/>
      <c r="G140" s="89"/>
      <c r="H140" s="91" t="s">
        <v>198</v>
      </c>
      <c r="I140" s="90"/>
      <c r="J140" s="84"/>
      <c r="K140" s="84"/>
      <c r="L140" s="84"/>
      <c r="M140" s="84" t="str">
        <f t="shared" si="6"/>
        <v>-</v>
      </c>
      <c r="P140" s="89"/>
      <c r="Q140" s="91" t="s">
        <v>198</v>
      </c>
      <c r="R140" s="84" t="str">
        <f t="shared" si="7"/>
        <v>-</v>
      </c>
      <c r="S140" s="84" t="str">
        <f t="shared" si="8"/>
        <v>-</v>
      </c>
    </row>
    <row r="141" spans="2:29" ht="18">
      <c r="B141" s="89"/>
      <c r="C141" s="91" t="s">
        <v>199</v>
      </c>
      <c r="D141" s="85"/>
      <c r="E141" s="86"/>
      <c r="G141" s="89"/>
      <c r="H141" s="91" t="s">
        <v>199</v>
      </c>
      <c r="I141" s="90"/>
      <c r="J141" s="84"/>
      <c r="K141" s="84"/>
      <c r="L141" s="84"/>
      <c r="M141" s="84" t="str">
        <f t="shared" si="6"/>
        <v>-</v>
      </c>
      <c r="P141" s="89"/>
      <c r="Q141" s="91" t="s">
        <v>199</v>
      </c>
      <c r="R141" s="84" t="str">
        <f t="shared" si="7"/>
        <v>-</v>
      </c>
      <c r="S141" s="84" t="str">
        <f t="shared" si="8"/>
        <v>-</v>
      </c>
    </row>
    <row r="142" spans="2:29" ht="18">
      <c r="B142" s="89"/>
      <c r="C142" s="91" t="s">
        <v>200</v>
      </c>
      <c r="D142" s="85"/>
      <c r="E142" s="86"/>
      <c r="G142" s="89"/>
      <c r="H142" s="91" t="s">
        <v>200</v>
      </c>
      <c r="I142" s="90"/>
      <c r="J142" s="84"/>
      <c r="K142" s="84"/>
      <c r="L142" s="84"/>
      <c r="M142" s="84" t="str">
        <f t="shared" si="6"/>
        <v>-</v>
      </c>
      <c r="P142" s="89"/>
      <c r="Q142" s="91" t="s">
        <v>200</v>
      </c>
      <c r="R142" s="84" t="str">
        <f t="shared" si="7"/>
        <v>-</v>
      </c>
      <c r="S142" s="84" t="str">
        <f t="shared" si="8"/>
        <v>-</v>
      </c>
    </row>
    <row r="143" spans="2:29" ht="18">
      <c r="B143" s="89"/>
      <c r="C143" s="91" t="s">
        <v>201</v>
      </c>
      <c r="D143" s="85"/>
      <c r="E143" s="86"/>
      <c r="G143" s="89"/>
      <c r="H143" s="91" t="s">
        <v>201</v>
      </c>
      <c r="I143" s="90"/>
      <c r="J143" s="84"/>
      <c r="K143" s="84"/>
      <c r="L143" s="84"/>
      <c r="M143" s="84" t="str">
        <f t="shared" si="6"/>
        <v>-</v>
      </c>
      <c r="P143" s="89"/>
      <c r="Q143" s="91" t="s">
        <v>201</v>
      </c>
      <c r="R143" s="84" t="str">
        <f t="shared" si="7"/>
        <v>-</v>
      </c>
      <c r="S143" s="84" t="str">
        <f t="shared" si="8"/>
        <v>-</v>
      </c>
    </row>
    <row r="144" spans="2:29" ht="18">
      <c r="B144" s="89"/>
      <c r="C144" s="91" t="s">
        <v>202</v>
      </c>
      <c r="D144" s="85"/>
      <c r="E144" s="86"/>
      <c r="G144" s="89"/>
      <c r="H144" s="91" t="s">
        <v>202</v>
      </c>
      <c r="I144" s="90"/>
      <c r="J144" s="84"/>
      <c r="K144" s="84"/>
      <c r="L144" s="84"/>
      <c r="M144" s="84" t="str">
        <f t="shared" si="6"/>
        <v>-</v>
      </c>
      <c r="P144" s="89"/>
      <c r="Q144" s="91" t="s">
        <v>202</v>
      </c>
      <c r="R144" s="84" t="str">
        <f t="shared" si="7"/>
        <v>-</v>
      </c>
      <c r="S144" s="84" t="str">
        <f t="shared" si="8"/>
        <v>-</v>
      </c>
    </row>
    <row r="145" spans="2:19" ht="18">
      <c r="B145" s="89"/>
      <c r="C145" s="91" t="s">
        <v>203</v>
      </c>
      <c r="D145" s="85"/>
      <c r="E145" s="86"/>
      <c r="G145" s="89"/>
      <c r="H145" s="91" t="s">
        <v>203</v>
      </c>
      <c r="I145" s="90"/>
      <c r="J145" s="84"/>
      <c r="K145" s="84"/>
      <c r="L145" s="84"/>
      <c r="M145" s="84" t="str">
        <f t="shared" si="6"/>
        <v>-</v>
      </c>
      <c r="P145" s="89"/>
      <c r="Q145" s="91" t="s">
        <v>203</v>
      </c>
      <c r="R145" s="84" t="str">
        <f t="shared" si="7"/>
        <v>-</v>
      </c>
      <c r="S145" s="84" t="str">
        <f t="shared" si="8"/>
        <v>-</v>
      </c>
    </row>
    <row r="146" spans="2:19" ht="18">
      <c r="B146" s="89"/>
      <c r="C146" s="91" t="s">
        <v>204</v>
      </c>
      <c r="D146" s="85"/>
      <c r="E146" s="86"/>
      <c r="G146" s="89"/>
      <c r="H146" s="91" t="s">
        <v>204</v>
      </c>
      <c r="I146" s="90"/>
      <c r="J146" s="84"/>
      <c r="K146" s="84"/>
      <c r="L146" s="84"/>
      <c r="M146" s="84" t="str">
        <f t="shared" si="6"/>
        <v>-</v>
      </c>
      <c r="P146" s="89"/>
      <c r="Q146" s="91" t="s">
        <v>204</v>
      </c>
      <c r="R146" s="84" t="str">
        <f t="shared" si="7"/>
        <v>-</v>
      </c>
      <c r="S146" s="84" t="str">
        <f t="shared" si="8"/>
        <v>-</v>
      </c>
    </row>
    <row r="147" spans="2:19" ht="18">
      <c r="B147" s="89"/>
      <c r="C147" s="91" t="s">
        <v>205</v>
      </c>
      <c r="D147" s="85"/>
      <c r="E147" s="86"/>
      <c r="G147" s="89"/>
      <c r="H147" s="91" t="s">
        <v>205</v>
      </c>
      <c r="I147" s="90"/>
      <c r="J147" s="84"/>
      <c r="K147" s="84"/>
      <c r="L147" s="84"/>
      <c r="M147" s="84" t="str">
        <f t="shared" si="6"/>
        <v>-</v>
      </c>
      <c r="P147" s="89"/>
      <c r="Q147" s="91" t="s">
        <v>205</v>
      </c>
      <c r="R147" s="84" t="str">
        <f t="shared" si="7"/>
        <v>-</v>
      </c>
      <c r="S147" s="84" t="str">
        <f t="shared" si="8"/>
        <v>-</v>
      </c>
    </row>
    <row r="148" spans="2:19" ht="18">
      <c r="B148" s="89"/>
      <c r="C148" s="91" t="s">
        <v>206</v>
      </c>
      <c r="D148" s="85"/>
      <c r="E148" s="86"/>
      <c r="G148" s="89"/>
      <c r="H148" s="91" t="s">
        <v>206</v>
      </c>
      <c r="I148" s="90"/>
      <c r="J148" s="84"/>
      <c r="K148" s="84"/>
      <c r="L148" s="84"/>
      <c r="M148" s="84" t="str">
        <f t="shared" si="6"/>
        <v>-</v>
      </c>
      <c r="P148" s="89"/>
      <c r="Q148" s="91" t="s">
        <v>206</v>
      </c>
      <c r="R148" s="84" t="str">
        <f t="shared" si="7"/>
        <v>-</v>
      </c>
      <c r="S148" s="84" t="str">
        <f t="shared" si="8"/>
        <v>-</v>
      </c>
    </row>
    <row r="149" spans="2:19" ht="18">
      <c r="B149" s="89"/>
      <c r="C149" s="91" t="s">
        <v>207</v>
      </c>
      <c r="D149" s="85"/>
      <c r="E149" s="86"/>
      <c r="G149" s="89"/>
      <c r="H149" s="91" t="s">
        <v>207</v>
      </c>
      <c r="I149" s="90"/>
      <c r="J149" s="84"/>
      <c r="K149" s="84"/>
      <c r="L149" s="84"/>
      <c r="M149" s="84" t="str">
        <f t="shared" si="6"/>
        <v>-</v>
      </c>
      <c r="P149" s="89"/>
      <c r="Q149" s="91" t="s">
        <v>207</v>
      </c>
      <c r="R149" s="84" t="str">
        <f t="shared" si="7"/>
        <v>-</v>
      </c>
      <c r="S149" s="84" t="str">
        <f t="shared" si="8"/>
        <v>-</v>
      </c>
    </row>
    <row r="150" spans="2:19" ht="18">
      <c r="B150" s="89"/>
      <c r="C150" s="91" t="s">
        <v>208</v>
      </c>
      <c r="D150" s="85"/>
      <c r="E150" s="86"/>
      <c r="G150" s="89"/>
      <c r="H150" s="91" t="s">
        <v>208</v>
      </c>
      <c r="I150" s="90"/>
      <c r="J150" s="84"/>
      <c r="K150" s="84"/>
      <c r="L150" s="84"/>
      <c r="M150" s="84" t="str">
        <f t="shared" si="6"/>
        <v>-</v>
      </c>
      <c r="P150" s="89"/>
      <c r="Q150" s="91" t="s">
        <v>208</v>
      </c>
      <c r="R150" s="84" t="str">
        <f t="shared" si="7"/>
        <v>-</v>
      </c>
      <c r="S150" s="84" t="str">
        <f t="shared" si="8"/>
        <v>-</v>
      </c>
    </row>
    <row r="151" spans="2:19" ht="18">
      <c r="B151" s="89"/>
      <c r="C151" s="91" t="s">
        <v>209</v>
      </c>
      <c r="D151" s="85"/>
      <c r="E151" s="86"/>
      <c r="G151" s="89"/>
      <c r="H151" s="91" t="s">
        <v>209</v>
      </c>
      <c r="I151" s="90"/>
      <c r="J151" s="84"/>
      <c r="K151" s="84"/>
      <c r="L151" s="84"/>
      <c r="M151" s="84" t="str">
        <f t="shared" si="6"/>
        <v>-</v>
      </c>
      <c r="P151" s="89"/>
      <c r="Q151" s="91" t="s">
        <v>209</v>
      </c>
      <c r="R151" s="84" t="str">
        <f t="shared" si="7"/>
        <v>-</v>
      </c>
      <c r="S151" s="84" t="str">
        <f t="shared" si="8"/>
        <v>-</v>
      </c>
    </row>
    <row r="152" spans="2:19" ht="18">
      <c r="B152" s="89"/>
      <c r="C152" s="91" t="s">
        <v>210</v>
      </c>
      <c r="D152" s="85"/>
      <c r="E152" s="86"/>
      <c r="G152" s="89"/>
      <c r="H152" s="91" t="s">
        <v>210</v>
      </c>
      <c r="I152" s="90"/>
      <c r="J152" s="84"/>
      <c r="K152" s="84"/>
      <c r="L152" s="84"/>
      <c r="M152" s="84" t="str">
        <f t="shared" si="6"/>
        <v>-</v>
      </c>
      <c r="P152" s="89"/>
      <c r="Q152" s="91" t="s">
        <v>210</v>
      </c>
      <c r="R152" s="84" t="str">
        <f t="shared" si="7"/>
        <v>-</v>
      </c>
      <c r="S152" s="84" t="str">
        <f t="shared" si="8"/>
        <v>-</v>
      </c>
    </row>
    <row r="153" spans="2:19" ht="18">
      <c r="B153" s="89"/>
      <c r="C153" s="91" t="s">
        <v>211</v>
      </c>
      <c r="D153" s="85"/>
      <c r="E153" s="86"/>
      <c r="G153" s="89"/>
      <c r="H153" s="91" t="s">
        <v>211</v>
      </c>
      <c r="I153" s="90"/>
      <c r="J153" s="84"/>
      <c r="K153" s="84"/>
      <c r="L153" s="84"/>
      <c r="M153" s="84" t="str">
        <f t="shared" si="6"/>
        <v>-</v>
      </c>
      <c r="P153" s="89"/>
      <c r="Q153" s="91" t="s">
        <v>211</v>
      </c>
      <c r="R153" s="84" t="str">
        <f t="shared" si="7"/>
        <v>-</v>
      </c>
      <c r="S153" s="84" t="str">
        <f t="shared" si="8"/>
        <v>-</v>
      </c>
    </row>
    <row r="154" spans="2:19" ht="18">
      <c r="B154" s="89"/>
      <c r="C154" s="91" t="s">
        <v>212</v>
      </c>
      <c r="D154" s="85"/>
      <c r="E154" s="86"/>
      <c r="G154" s="89"/>
      <c r="H154" s="91" t="s">
        <v>212</v>
      </c>
      <c r="I154" s="90"/>
      <c r="J154" s="84"/>
      <c r="K154" s="84"/>
      <c r="L154" s="84"/>
      <c r="M154" s="84" t="str">
        <f t="shared" si="6"/>
        <v>-</v>
      </c>
      <c r="P154" s="89"/>
      <c r="Q154" s="91" t="s">
        <v>212</v>
      </c>
      <c r="R154" s="84" t="str">
        <f t="shared" si="7"/>
        <v>-</v>
      </c>
      <c r="S154" s="84" t="str">
        <f t="shared" si="8"/>
        <v>-</v>
      </c>
    </row>
    <row r="155" spans="2:19" ht="18">
      <c r="B155" s="89"/>
      <c r="C155" s="91" t="s">
        <v>213</v>
      </c>
      <c r="D155" s="85"/>
      <c r="E155" s="86"/>
      <c r="G155" s="89"/>
      <c r="H155" s="91" t="s">
        <v>213</v>
      </c>
      <c r="I155" s="90"/>
      <c r="J155" s="84"/>
      <c r="K155" s="84"/>
      <c r="L155" s="84"/>
      <c r="M155" s="84" t="str">
        <f t="shared" si="6"/>
        <v>-</v>
      </c>
      <c r="P155" s="89"/>
      <c r="Q155" s="91" t="s">
        <v>213</v>
      </c>
      <c r="R155" s="84" t="str">
        <f t="shared" si="7"/>
        <v>-</v>
      </c>
      <c r="S155" s="84" t="str">
        <f t="shared" si="8"/>
        <v>-</v>
      </c>
    </row>
    <row r="156" spans="2:19" ht="18">
      <c r="B156" s="89"/>
      <c r="C156" s="91" t="s">
        <v>214</v>
      </c>
      <c r="D156" s="85"/>
      <c r="E156" s="86"/>
      <c r="G156" s="89"/>
      <c r="H156" s="91" t="s">
        <v>214</v>
      </c>
      <c r="I156" s="90"/>
      <c r="J156" s="84"/>
      <c r="K156" s="84"/>
      <c r="L156" s="84"/>
      <c r="M156" s="84" t="str">
        <f t="shared" si="6"/>
        <v>-</v>
      </c>
      <c r="P156" s="89"/>
      <c r="Q156" s="91" t="s">
        <v>214</v>
      </c>
      <c r="R156" s="84" t="str">
        <f t="shared" si="7"/>
        <v>-</v>
      </c>
      <c r="S156" s="84" t="str">
        <f t="shared" si="8"/>
        <v>-</v>
      </c>
    </row>
    <row r="157" spans="2:19" ht="18">
      <c r="B157" s="89"/>
      <c r="C157" s="91" t="s">
        <v>215</v>
      </c>
      <c r="D157" s="85"/>
      <c r="E157" s="86"/>
      <c r="G157" s="89"/>
      <c r="H157" s="91" t="s">
        <v>215</v>
      </c>
      <c r="I157" s="90"/>
      <c r="J157" s="84"/>
      <c r="K157" s="84"/>
      <c r="L157" s="84"/>
      <c r="M157" s="84" t="str">
        <f t="shared" si="6"/>
        <v>-</v>
      </c>
      <c r="P157" s="89"/>
      <c r="Q157" s="91" t="s">
        <v>215</v>
      </c>
      <c r="R157" s="84" t="str">
        <f t="shared" si="7"/>
        <v>-</v>
      </c>
      <c r="S157" s="84" t="str">
        <f t="shared" si="8"/>
        <v>-</v>
      </c>
    </row>
    <row r="158" spans="2:19" ht="18">
      <c r="B158" s="89"/>
      <c r="C158" s="91" t="s">
        <v>216</v>
      </c>
      <c r="D158" s="85"/>
      <c r="E158" s="86"/>
      <c r="G158" s="89"/>
      <c r="H158" s="91" t="s">
        <v>216</v>
      </c>
      <c r="I158" s="90"/>
      <c r="J158" s="84"/>
      <c r="K158" s="84"/>
      <c r="L158" s="84"/>
      <c r="M158" s="84" t="str">
        <f t="shared" si="6"/>
        <v>-</v>
      </c>
      <c r="P158" s="89"/>
      <c r="Q158" s="91" t="s">
        <v>216</v>
      </c>
      <c r="R158" s="84" t="str">
        <f t="shared" si="7"/>
        <v>-</v>
      </c>
      <c r="S158" s="84" t="str">
        <f t="shared" si="8"/>
        <v>-</v>
      </c>
    </row>
    <row r="159" spans="2:19" ht="18">
      <c r="B159" s="89"/>
      <c r="C159" s="91" t="s">
        <v>217</v>
      </c>
      <c r="D159" s="85"/>
      <c r="E159" s="86"/>
      <c r="G159" s="89"/>
      <c r="H159" s="91" t="s">
        <v>217</v>
      </c>
      <c r="I159" s="90"/>
      <c r="J159" s="84"/>
      <c r="K159" s="84"/>
      <c r="L159" s="84"/>
      <c r="M159" s="84" t="str">
        <f t="shared" si="6"/>
        <v>-</v>
      </c>
      <c r="P159" s="89"/>
      <c r="Q159" s="91" t="s">
        <v>217</v>
      </c>
      <c r="R159" s="84" t="str">
        <f t="shared" si="7"/>
        <v>-</v>
      </c>
      <c r="S159" s="84" t="str">
        <f t="shared" si="8"/>
        <v>-</v>
      </c>
    </row>
    <row r="160" spans="2:19" ht="18">
      <c r="B160" s="89"/>
      <c r="C160" s="91" t="s">
        <v>218</v>
      </c>
      <c r="D160" s="85"/>
      <c r="E160" s="86"/>
      <c r="G160" s="89"/>
      <c r="H160" s="91" t="s">
        <v>218</v>
      </c>
      <c r="I160" s="90"/>
      <c r="J160" s="84"/>
      <c r="K160" s="84"/>
      <c r="L160" s="84"/>
      <c r="M160" s="84" t="str">
        <f t="shared" si="6"/>
        <v>-</v>
      </c>
      <c r="P160" s="89"/>
      <c r="Q160" s="91" t="s">
        <v>218</v>
      </c>
      <c r="R160" s="84" t="str">
        <f t="shared" si="7"/>
        <v>-</v>
      </c>
      <c r="S160" s="84" t="str">
        <f t="shared" si="8"/>
        <v>-</v>
      </c>
    </row>
    <row r="161" spans="2:19" ht="18">
      <c r="B161" s="89"/>
      <c r="C161" s="91" t="s">
        <v>219</v>
      </c>
      <c r="D161" s="85"/>
      <c r="E161" s="86"/>
      <c r="G161" s="89"/>
      <c r="H161" s="91" t="s">
        <v>219</v>
      </c>
      <c r="I161" s="90"/>
      <c r="J161" s="84"/>
      <c r="K161" s="84"/>
      <c r="L161" s="84"/>
      <c r="M161" s="84" t="str">
        <f t="shared" si="6"/>
        <v>-</v>
      </c>
      <c r="P161" s="89"/>
      <c r="Q161" s="91" t="s">
        <v>219</v>
      </c>
      <c r="R161" s="84" t="str">
        <f t="shared" si="7"/>
        <v>-</v>
      </c>
      <c r="S161" s="84" t="str">
        <f t="shared" si="8"/>
        <v>-</v>
      </c>
    </row>
    <row r="162" spans="2:19" ht="18">
      <c r="B162" s="89"/>
      <c r="C162" s="91" t="s">
        <v>220</v>
      </c>
      <c r="D162" s="85"/>
      <c r="E162" s="86"/>
      <c r="G162" s="89"/>
      <c r="H162" s="91" t="s">
        <v>220</v>
      </c>
      <c r="I162" s="90"/>
      <c r="J162" s="84"/>
      <c r="K162" s="84"/>
      <c r="L162" s="84"/>
      <c r="M162" s="84" t="str">
        <f t="shared" si="6"/>
        <v>-</v>
      </c>
      <c r="P162" s="89"/>
      <c r="Q162" s="91" t="s">
        <v>220</v>
      </c>
      <c r="R162" s="84" t="str">
        <f t="shared" si="7"/>
        <v>-</v>
      </c>
      <c r="S162" s="84" t="str">
        <f t="shared" si="8"/>
        <v>-</v>
      </c>
    </row>
    <row r="163" spans="2:19" ht="18">
      <c r="B163" s="89"/>
      <c r="C163" s="91" t="s">
        <v>221</v>
      </c>
      <c r="D163" s="85"/>
      <c r="E163" s="86"/>
      <c r="G163" s="89"/>
      <c r="H163" s="91" t="s">
        <v>221</v>
      </c>
      <c r="I163" s="90"/>
      <c r="J163" s="84"/>
      <c r="K163" s="84"/>
      <c r="L163" s="84"/>
      <c r="M163" s="84" t="str">
        <f t="shared" si="6"/>
        <v>-</v>
      </c>
      <c r="P163" s="89"/>
      <c r="Q163" s="91" t="s">
        <v>221</v>
      </c>
      <c r="R163" s="84" t="str">
        <f t="shared" si="7"/>
        <v>-</v>
      </c>
      <c r="S163" s="84" t="str">
        <f t="shared" si="8"/>
        <v>-</v>
      </c>
    </row>
    <row r="164" spans="2:19" ht="18">
      <c r="B164" s="88"/>
      <c r="C164" s="91" t="s">
        <v>222</v>
      </c>
      <c r="D164" s="85"/>
      <c r="E164" s="86"/>
      <c r="G164" s="88"/>
      <c r="H164" s="91" t="s">
        <v>222</v>
      </c>
      <c r="I164" s="90"/>
      <c r="J164" s="84"/>
      <c r="K164" s="84"/>
      <c r="L164" s="84"/>
      <c r="M164" s="84" t="str">
        <f t="shared" si="6"/>
        <v>-</v>
      </c>
      <c r="P164" s="88"/>
      <c r="Q164" s="91" t="s">
        <v>222</v>
      </c>
      <c r="R164" s="84" t="str">
        <f t="shared" si="7"/>
        <v>-</v>
      </c>
      <c r="S164" s="84" t="str">
        <f t="shared" si="8"/>
        <v>-</v>
      </c>
    </row>
  </sheetData>
  <mergeCells count="30">
    <mergeCell ref="W8:AC8"/>
    <mergeCell ref="W10:AC10"/>
    <mergeCell ref="P12:P13"/>
    <mergeCell ref="Q12:Q13"/>
    <mergeCell ref="P7:P11"/>
    <mergeCell ref="Q7:Q11"/>
    <mergeCell ref="R7:R11"/>
    <mergeCell ref="G12:G13"/>
    <mergeCell ref="I12:I13"/>
    <mergeCell ref="J12:J13"/>
    <mergeCell ref="S7:S11"/>
    <mergeCell ref="Q14:S14"/>
    <mergeCell ref="R12:R13"/>
    <mergeCell ref="S12:S13"/>
    <mergeCell ref="V5:W5"/>
    <mergeCell ref="V6:W6"/>
    <mergeCell ref="W9:AC9"/>
    <mergeCell ref="C14:E14"/>
    <mergeCell ref="H14:M14"/>
    <mergeCell ref="H12:H13"/>
    <mergeCell ref="H9:H11"/>
    <mergeCell ref="K12:K13"/>
    <mergeCell ref="L12:L13"/>
    <mergeCell ref="M12:M13"/>
    <mergeCell ref="G9:G11"/>
    <mergeCell ref="I9:I11"/>
    <mergeCell ref="J9:J11"/>
    <mergeCell ref="K9:K11"/>
    <mergeCell ref="L9:L11"/>
    <mergeCell ref="M9:M11"/>
  </mergeCells>
  <phoneticPr fontId="2"/>
  <pageMargins left="0.70866141732283472" right="0.70866141732283472" top="0.74803149606299213" bottom="0.74803149606299213" header="0.31496062992125984" footer="0.31496062992125984"/>
  <pageSetup paperSize="9" scale="1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3" tint="0.39997558519241921"/>
    <pageSetUpPr fitToPage="1"/>
  </sheetPr>
  <dimension ref="A1:K28"/>
  <sheetViews>
    <sheetView showGridLines="0" view="pageBreakPreview" zoomScale="80" zoomScaleNormal="100" zoomScaleSheetLayoutView="80" workbookViewId="0"/>
  </sheetViews>
  <sheetFormatPr defaultColWidth="9" defaultRowHeight="14.25"/>
  <cols>
    <col min="1" max="4" width="3.625" style="1" customWidth="1"/>
    <col min="5" max="5" width="47.125" style="50" customWidth="1"/>
    <col min="6" max="7" width="12.625" style="1" customWidth="1"/>
    <col min="8" max="8" width="14.625" style="6" customWidth="1"/>
    <col min="9" max="9" width="9" style="6"/>
    <col min="10" max="16384" width="9" style="1"/>
  </cols>
  <sheetData>
    <row r="1" spans="1:11" ht="18" customHeight="1">
      <c r="I1" s="12" t="str">
        <f>'PMS(input) (multi)'!AD1</f>
        <v>JCM_VN_F_PMS_ver01.0</v>
      </c>
    </row>
    <row r="2" spans="1:11" ht="27.75" customHeight="1">
      <c r="A2" s="114" t="s">
        <v>10</v>
      </c>
      <c r="B2" s="114"/>
      <c r="C2" s="114"/>
      <c r="D2" s="114"/>
      <c r="E2" s="114"/>
      <c r="F2" s="114"/>
      <c r="G2" s="114"/>
      <c r="H2" s="114"/>
      <c r="I2" s="114"/>
    </row>
    <row r="3" spans="1:11" ht="18" customHeight="1">
      <c r="A3" s="115" t="s">
        <v>9</v>
      </c>
      <c r="B3" s="116"/>
      <c r="C3" s="116"/>
      <c r="D3" s="116"/>
      <c r="E3" s="116"/>
      <c r="F3" s="116"/>
      <c r="G3" s="116"/>
      <c r="H3" s="116"/>
      <c r="I3" s="116"/>
    </row>
    <row r="4" spans="1:11" ht="11.25" customHeight="1"/>
    <row r="5" spans="1:11" ht="18.75" customHeight="1">
      <c r="A5" s="24" t="s">
        <v>2</v>
      </c>
      <c r="B5" s="13"/>
      <c r="C5" s="13"/>
      <c r="D5" s="13"/>
      <c r="E5" s="51"/>
      <c r="F5" s="15" t="s">
        <v>6</v>
      </c>
      <c r="G5" s="15" t="s">
        <v>0</v>
      </c>
      <c r="H5" s="16" t="s">
        <v>1</v>
      </c>
      <c r="I5" s="16" t="s">
        <v>7</v>
      </c>
    </row>
    <row r="6" spans="1:11" ht="18.75" customHeight="1">
      <c r="A6" s="25"/>
      <c r="B6" s="117" t="s">
        <v>241</v>
      </c>
      <c r="C6" s="117"/>
      <c r="D6" s="117"/>
      <c r="E6" s="118"/>
      <c r="F6" s="17"/>
      <c r="G6" s="17">
        <f>MIN(G10-G13,0.1*G10)</f>
        <v>0</v>
      </c>
      <c r="H6" s="58" t="s">
        <v>51</v>
      </c>
      <c r="I6" s="18" t="s">
        <v>224</v>
      </c>
    </row>
    <row r="7" spans="1:11" ht="18.75" customHeight="1">
      <c r="A7" s="24" t="s">
        <v>3</v>
      </c>
      <c r="B7" s="119"/>
      <c r="C7" s="119"/>
      <c r="D7" s="119"/>
      <c r="E7" s="120"/>
      <c r="F7" s="14"/>
      <c r="G7" s="14"/>
      <c r="H7" s="16"/>
      <c r="I7" s="15"/>
      <c r="J7" s="11"/>
      <c r="K7" s="11"/>
    </row>
    <row r="8" spans="1:11" ht="18.75" customHeight="1">
      <c r="A8" s="25"/>
      <c r="B8" s="121"/>
      <c r="C8" s="122"/>
      <c r="D8" s="122"/>
      <c r="E8" s="123"/>
      <c r="F8" s="20"/>
      <c r="G8" s="21"/>
      <c r="H8" s="59"/>
      <c r="I8" s="61"/>
    </row>
    <row r="9" spans="1:11" ht="18.75" customHeight="1">
      <c r="A9" s="24" t="s">
        <v>4</v>
      </c>
      <c r="B9" s="124"/>
      <c r="C9" s="119"/>
      <c r="D9" s="125"/>
      <c r="E9" s="126"/>
      <c r="F9" s="15"/>
      <c r="G9" s="14"/>
      <c r="H9" s="16"/>
      <c r="I9" s="16"/>
    </row>
    <row r="10" spans="1:11" ht="18.75" customHeight="1">
      <c r="A10" s="26"/>
      <c r="B10" s="127" t="s">
        <v>242</v>
      </c>
      <c r="C10" s="117"/>
      <c r="D10" s="117"/>
      <c r="E10" s="118"/>
      <c r="F10" s="17"/>
      <c r="G10" s="17">
        <f>SUM('PMS(input) (multi)'!R15:R164)</f>
        <v>0</v>
      </c>
      <c r="H10" s="58" t="s">
        <v>51</v>
      </c>
      <c r="I10" s="58" t="s">
        <v>50</v>
      </c>
    </row>
    <row r="11" spans="1:11" ht="18.75" customHeight="1">
      <c r="A11" s="25"/>
      <c r="B11" s="128"/>
      <c r="C11" s="129"/>
      <c r="D11" s="130"/>
      <c r="E11" s="131"/>
      <c r="F11" s="22"/>
      <c r="G11" s="23"/>
      <c r="H11" s="60"/>
      <c r="I11" s="62"/>
    </row>
    <row r="12" spans="1:11" ht="18.75" customHeight="1">
      <c r="A12" s="24" t="s">
        <v>5</v>
      </c>
      <c r="B12" s="119"/>
      <c r="C12" s="119"/>
      <c r="D12" s="119"/>
      <c r="E12" s="120"/>
      <c r="F12" s="15"/>
      <c r="G12" s="14"/>
      <c r="H12" s="16"/>
      <c r="I12" s="16"/>
    </row>
    <row r="13" spans="1:11" ht="18.75" customHeight="1">
      <c r="A13" s="26"/>
      <c r="B13" s="132" t="s">
        <v>243</v>
      </c>
      <c r="C13" s="133"/>
      <c r="D13" s="133"/>
      <c r="E13" s="118"/>
      <c r="F13" s="19"/>
      <c r="G13" s="17">
        <f>SUM('PMS(input) (multi)'!S15:S164)</f>
        <v>0</v>
      </c>
      <c r="H13" s="58" t="s">
        <v>51</v>
      </c>
      <c r="I13" s="58" t="s">
        <v>188</v>
      </c>
    </row>
    <row r="14" spans="1:11" ht="18.75" customHeight="1">
      <c r="A14" s="25"/>
      <c r="B14" s="27"/>
      <c r="C14" s="28"/>
      <c r="D14" s="29"/>
      <c r="E14" s="52"/>
      <c r="F14" s="22"/>
      <c r="G14" s="23"/>
      <c r="H14" s="60"/>
      <c r="I14" s="62"/>
    </row>
    <row r="15" spans="1:11">
      <c r="A15" s="2"/>
      <c r="B15" s="2"/>
      <c r="C15" s="8"/>
      <c r="D15" s="2"/>
      <c r="E15" s="53"/>
      <c r="F15" s="10"/>
      <c r="G15" s="9"/>
      <c r="H15" s="57"/>
      <c r="I15" s="7"/>
    </row>
    <row r="16" spans="1:11" ht="21.75" customHeight="1">
      <c r="E16" s="54" t="s">
        <v>8</v>
      </c>
      <c r="F16" s="5"/>
    </row>
    <row r="17" spans="5:8" ht="21.75" customHeight="1">
      <c r="E17" s="55"/>
      <c r="F17" s="31"/>
      <c r="G17" s="31"/>
      <c r="H17" s="3"/>
    </row>
    <row r="18" spans="5:8" ht="21.75" customHeight="1">
      <c r="E18" s="55"/>
      <c r="F18" s="30"/>
      <c r="G18" s="30"/>
      <c r="H18" s="3"/>
    </row>
    <row r="19" spans="5:8" ht="21.75" customHeight="1">
      <c r="E19" s="55"/>
      <c r="F19" s="30"/>
      <c r="G19" s="30"/>
      <c r="H19" s="3"/>
    </row>
    <row r="20" spans="5:8" ht="21.75" customHeight="1">
      <c r="E20" s="55"/>
      <c r="F20" s="30"/>
      <c r="G20" s="30"/>
      <c r="H20" s="3"/>
    </row>
    <row r="21" spans="5:8" ht="21.75" customHeight="1">
      <c r="E21" s="55"/>
      <c r="F21" s="30"/>
      <c r="G21" s="30"/>
      <c r="H21" s="3"/>
    </row>
    <row r="22" spans="5:8">
      <c r="E22" s="56"/>
      <c r="F22" s="4"/>
      <c r="G22" s="2"/>
      <c r="H22" s="3"/>
    </row>
    <row r="23" spans="5:8" ht="21.75" customHeight="1">
      <c r="E23" s="55"/>
      <c r="F23" s="31"/>
      <c r="G23" s="30"/>
      <c r="H23" s="3"/>
    </row>
    <row r="24" spans="5:8" ht="21.75" customHeight="1">
      <c r="E24" s="55"/>
      <c r="F24" s="30"/>
      <c r="G24" s="30"/>
      <c r="H24" s="3"/>
    </row>
    <row r="25" spans="5:8" ht="21.75" customHeight="1">
      <c r="E25" s="55"/>
      <c r="F25" s="30"/>
      <c r="G25" s="30"/>
      <c r="H25" s="3"/>
    </row>
    <row r="26" spans="5:8" s="6" customFormat="1" ht="21.75" customHeight="1">
      <c r="E26" s="55"/>
      <c r="F26" s="30"/>
      <c r="G26" s="30"/>
      <c r="H26" s="3"/>
    </row>
    <row r="27" spans="5:8" s="6" customFormat="1" ht="21.75" customHeight="1">
      <c r="E27" s="55"/>
      <c r="F27" s="30"/>
      <c r="G27" s="30"/>
      <c r="H27" s="3"/>
    </row>
    <row r="28" spans="5:8" s="6" customFormat="1">
      <c r="E28" s="54"/>
      <c r="F28" s="2"/>
      <c r="G28" s="2"/>
      <c r="H28" s="3"/>
    </row>
  </sheetData>
  <mergeCells count="2">
    <mergeCell ref="A2:I2"/>
    <mergeCell ref="A3:I3"/>
  </mergeCells>
  <phoneticPr fontId="2"/>
  <dataValidations disablePrompts="1" count="1">
    <dataValidation type="list" allowBlank="1" showInputMessage="1" showErrorMessage="1" sqref="F14 F11">
      <formula1>植物種別1</formula1>
    </dataValidation>
  </dataValidations>
  <pageMargins left="0.70866141732283472" right="0.70866141732283472" top="0.74803149606299213" bottom="0.74803149606299213" header="0.31496062992125984" footer="0.31496062992125984"/>
  <pageSetup paperSize="9" scale="81" fitToHeight="2" orientation="portrait" r:id="rId1"/>
  <rowBreaks count="1" manualBreakCount="1">
    <brk id="1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PMS(input) (multi)</vt:lpstr>
      <vt:lpstr>PMS(calc_process)</vt:lpstr>
      <vt:lpstr>'PMS(calc_process)'!Print_Area</vt:lpstr>
      <vt:lpstr>'PMS(input) (multi)'!Print_Area</vt:lpstr>
    </vt:vector>
  </TitlesOfParts>
  <Company>三菱UFJリサーチ＆コンサルティング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MURC</cp:lastModifiedBy>
  <cp:lastPrinted>2014-03-24T09:49:25Z</cp:lastPrinted>
  <dcterms:created xsi:type="dcterms:W3CDTF">2012-01-13T02:28:29Z</dcterms:created>
  <dcterms:modified xsi:type="dcterms:W3CDTF">2014-11-18T09:49:17Z</dcterms:modified>
</cp:coreProperties>
</file>