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255" windowWidth="19260" windowHeight="6300" tabRatio="462"/>
  </bookViews>
  <sheets>
    <sheet name="MPS(input)" sheetId="32" r:id="rId1"/>
    <sheet name="MPS(calc_process)" sheetId="31" r:id="rId2"/>
    <sheet name="MSS" sheetId="33" r:id="rId3"/>
    <sheet name="MRS(input)" sheetId="36" r:id="rId4"/>
    <sheet name="MRS(calc_process)" sheetId="37" r:id="rId5"/>
  </sheets>
  <definedNames>
    <definedName name="_xlnm.Print_Area" localSheetId="1">'MPS(calc_process)'!$A$1:$I$15</definedName>
    <definedName name="_xlnm.Print_Area" localSheetId="0">'MPS(input)'!$A$1:$AD$166</definedName>
    <definedName name="_xlnm.Print_Area" localSheetId="4">'MRS(calc_process)'!$A$1:$I$15</definedName>
    <definedName name="_xlnm.Print_Area" localSheetId="3">'MRS(input)'!$A$1:$AC$167</definedName>
  </definedNames>
  <calcPr calcId="145621"/>
</workbook>
</file>

<file path=xl/calcChain.xml><?xml version="1.0" encoding="utf-8"?>
<calcChain xmlns="http://schemas.openxmlformats.org/spreadsheetml/2006/main">
  <c r="AC2" i="36" l="1"/>
  <c r="AC1" i="36"/>
  <c r="L166" i="36"/>
  <c r="K166" i="36"/>
  <c r="J166" i="36"/>
  <c r="I166" i="36"/>
  <c r="L165" i="36"/>
  <c r="K165" i="36"/>
  <c r="J165" i="36"/>
  <c r="I165" i="36"/>
  <c r="L164" i="36"/>
  <c r="K164" i="36"/>
  <c r="J164" i="36"/>
  <c r="I164" i="36"/>
  <c r="L163" i="36"/>
  <c r="K163" i="36"/>
  <c r="J163" i="36"/>
  <c r="I163" i="36"/>
  <c r="L162" i="36"/>
  <c r="K162" i="36"/>
  <c r="J162" i="36"/>
  <c r="I162" i="36"/>
  <c r="L161" i="36"/>
  <c r="K161" i="36"/>
  <c r="J161" i="36"/>
  <c r="I161" i="36"/>
  <c r="L160" i="36"/>
  <c r="K160" i="36"/>
  <c r="J160" i="36"/>
  <c r="I160" i="36"/>
  <c r="L159" i="36"/>
  <c r="K159" i="36"/>
  <c r="J159" i="36"/>
  <c r="I159" i="36"/>
  <c r="L158" i="36"/>
  <c r="K158" i="36"/>
  <c r="J158" i="36"/>
  <c r="I158" i="36"/>
  <c r="L157" i="36"/>
  <c r="K157" i="36"/>
  <c r="J157" i="36"/>
  <c r="I157" i="36"/>
  <c r="L156" i="36"/>
  <c r="K156" i="36"/>
  <c r="J156" i="36"/>
  <c r="I156" i="36"/>
  <c r="L155" i="36"/>
  <c r="K155" i="36"/>
  <c r="J155" i="36"/>
  <c r="I155" i="36"/>
  <c r="L154" i="36"/>
  <c r="K154" i="36"/>
  <c r="J154" i="36"/>
  <c r="I154" i="36"/>
  <c r="L153" i="36"/>
  <c r="K153" i="36"/>
  <c r="J153" i="36"/>
  <c r="I153" i="36"/>
  <c r="L152" i="36"/>
  <c r="K152" i="36"/>
  <c r="J152" i="36"/>
  <c r="I152" i="36"/>
  <c r="L151" i="36"/>
  <c r="K151" i="36"/>
  <c r="J151" i="36"/>
  <c r="I151" i="36"/>
  <c r="L150" i="36"/>
  <c r="K150" i="36"/>
  <c r="J150" i="36"/>
  <c r="I150" i="36"/>
  <c r="L149" i="36"/>
  <c r="K149" i="36"/>
  <c r="J149" i="36"/>
  <c r="I149" i="36"/>
  <c r="L148" i="36"/>
  <c r="K148" i="36"/>
  <c r="J148" i="36"/>
  <c r="I148" i="36"/>
  <c r="L147" i="36"/>
  <c r="K147" i="36"/>
  <c r="J147" i="36"/>
  <c r="I147" i="36"/>
  <c r="L146" i="36"/>
  <c r="K146" i="36"/>
  <c r="J146" i="36"/>
  <c r="I146" i="36"/>
  <c r="L145" i="36"/>
  <c r="K145" i="36"/>
  <c r="J145" i="36"/>
  <c r="I145" i="36"/>
  <c r="L144" i="36"/>
  <c r="K144" i="36"/>
  <c r="J144" i="36"/>
  <c r="I144" i="36"/>
  <c r="L143" i="36"/>
  <c r="K143" i="36"/>
  <c r="J143" i="36"/>
  <c r="I143" i="36"/>
  <c r="L142" i="36"/>
  <c r="K142" i="36"/>
  <c r="J142" i="36"/>
  <c r="I142" i="36"/>
  <c r="L141" i="36"/>
  <c r="K141" i="36"/>
  <c r="J141" i="36"/>
  <c r="I141" i="36"/>
  <c r="L140" i="36"/>
  <c r="K140" i="36"/>
  <c r="J140" i="36"/>
  <c r="I140" i="36"/>
  <c r="L139" i="36"/>
  <c r="K139" i="36"/>
  <c r="J139" i="36"/>
  <c r="I139" i="36"/>
  <c r="L138" i="36"/>
  <c r="K138" i="36"/>
  <c r="J138" i="36"/>
  <c r="I138" i="36"/>
  <c r="L137" i="36"/>
  <c r="K137" i="36"/>
  <c r="J137" i="36"/>
  <c r="I137" i="36"/>
  <c r="L136" i="36"/>
  <c r="K136" i="36"/>
  <c r="J136" i="36"/>
  <c r="I136" i="36"/>
  <c r="L135" i="36"/>
  <c r="K135" i="36"/>
  <c r="J135" i="36"/>
  <c r="I135" i="36"/>
  <c r="L134" i="36"/>
  <c r="K134" i="36"/>
  <c r="J134" i="36"/>
  <c r="I134" i="36"/>
  <c r="L133" i="36"/>
  <c r="K133" i="36"/>
  <c r="J133" i="36"/>
  <c r="I133" i="36"/>
  <c r="L132" i="36"/>
  <c r="K132" i="36"/>
  <c r="J132" i="36"/>
  <c r="I132" i="36"/>
  <c r="L131" i="36"/>
  <c r="K131" i="36"/>
  <c r="J131" i="36"/>
  <c r="I131" i="36"/>
  <c r="L130" i="36"/>
  <c r="K130" i="36"/>
  <c r="J130" i="36"/>
  <c r="I130" i="36"/>
  <c r="L129" i="36"/>
  <c r="K129" i="36"/>
  <c r="J129" i="36"/>
  <c r="I129" i="36"/>
  <c r="L128" i="36"/>
  <c r="K128" i="36"/>
  <c r="J128" i="36"/>
  <c r="I128" i="36"/>
  <c r="L127" i="36"/>
  <c r="K127" i="36"/>
  <c r="J127" i="36"/>
  <c r="I127" i="36"/>
  <c r="L126" i="36"/>
  <c r="K126" i="36"/>
  <c r="J126" i="36"/>
  <c r="I126" i="36"/>
  <c r="L125" i="36"/>
  <c r="K125" i="36"/>
  <c r="J125" i="36"/>
  <c r="I125" i="36"/>
  <c r="L124" i="36"/>
  <c r="K124" i="36"/>
  <c r="J124" i="36"/>
  <c r="I124" i="36"/>
  <c r="L123" i="36"/>
  <c r="K123" i="36"/>
  <c r="J123" i="36"/>
  <c r="I123" i="36"/>
  <c r="L122" i="36"/>
  <c r="K122" i="36"/>
  <c r="J122" i="36"/>
  <c r="I122" i="36"/>
  <c r="L121" i="36"/>
  <c r="K121" i="36"/>
  <c r="J121" i="36"/>
  <c r="I121" i="36"/>
  <c r="L120" i="36"/>
  <c r="K120" i="36"/>
  <c r="J120" i="36"/>
  <c r="I120" i="36"/>
  <c r="L119" i="36"/>
  <c r="K119" i="36"/>
  <c r="J119" i="36"/>
  <c r="I119" i="36"/>
  <c r="L118" i="36"/>
  <c r="K118" i="36"/>
  <c r="J118" i="36"/>
  <c r="I118" i="36"/>
  <c r="L117" i="36"/>
  <c r="K117" i="36"/>
  <c r="J117" i="36"/>
  <c r="I117" i="36"/>
  <c r="L116" i="36"/>
  <c r="K116" i="36"/>
  <c r="J116" i="36"/>
  <c r="I116" i="36"/>
  <c r="L115" i="36"/>
  <c r="K115" i="36"/>
  <c r="J115" i="36"/>
  <c r="I115" i="36"/>
  <c r="L114" i="36"/>
  <c r="K114" i="36"/>
  <c r="J114" i="36"/>
  <c r="I114" i="36"/>
  <c r="L113" i="36"/>
  <c r="K113" i="36"/>
  <c r="J113" i="36"/>
  <c r="I113" i="36"/>
  <c r="L112" i="36"/>
  <c r="K112" i="36"/>
  <c r="J112" i="36"/>
  <c r="I112" i="36"/>
  <c r="L111" i="36"/>
  <c r="K111" i="36"/>
  <c r="J111" i="36"/>
  <c r="I111" i="36"/>
  <c r="L110" i="36"/>
  <c r="K110" i="36"/>
  <c r="J110" i="36"/>
  <c r="I110" i="36"/>
  <c r="L109" i="36"/>
  <c r="K109" i="36"/>
  <c r="J109" i="36"/>
  <c r="I109" i="36"/>
  <c r="L108" i="36"/>
  <c r="K108" i="36"/>
  <c r="J108" i="36"/>
  <c r="I108" i="36"/>
  <c r="L107" i="36"/>
  <c r="K107" i="36"/>
  <c r="J107" i="36"/>
  <c r="I107" i="36"/>
  <c r="L106" i="36"/>
  <c r="K106" i="36"/>
  <c r="J106" i="36"/>
  <c r="I106" i="36"/>
  <c r="L105" i="36"/>
  <c r="K105" i="36"/>
  <c r="J105" i="36"/>
  <c r="I105" i="36"/>
  <c r="L104" i="36"/>
  <c r="K104" i="36"/>
  <c r="J104" i="36"/>
  <c r="I104" i="36"/>
  <c r="L103" i="36"/>
  <c r="K103" i="36"/>
  <c r="J103" i="36"/>
  <c r="I103" i="36"/>
  <c r="L102" i="36"/>
  <c r="K102" i="36"/>
  <c r="J102" i="36"/>
  <c r="I102" i="36"/>
  <c r="L101" i="36"/>
  <c r="K101" i="36"/>
  <c r="J101" i="36"/>
  <c r="I101" i="36"/>
  <c r="L100" i="36"/>
  <c r="K100" i="36"/>
  <c r="J100" i="36"/>
  <c r="I100" i="36"/>
  <c r="L99" i="36"/>
  <c r="K99" i="36"/>
  <c r="J99" i="36"/>
  <c r="I99" i="36"/>
  <c r="L98" i="36"/>
  <c r="K98" i="36"/>
  <c r="J98" i="36"/>
  <c r="I98" i="36"/>
  <c r="L97" i="36"/>
  <c r="K97" i="36"/>
  <c r="J97" i="36"/>
  <c r="I97" i="36"/>
  <c r="L96" i="36"/>
  <c r="K96" i="36"/>
  <c r="J96" i="36"/>
  <c r="I96" i="36"/>
  <c r="L95" i="36"/>
  <c r="K95" i="36"/>
  <c r="J95" i="36"/>
  <c r="I95" i="36"/>
  <c r="L94" i="36"/>
  <c r="K94" i="36"/>
  <c r="J94" i="36"/>
  <c r="I94" i="36"/>
  <c r="L93" i="36"/>
  <c r="K93" i="36"/>
  <c r="J93" i="36"/>
  <c r="I93" i="36"/>
  <c r="L92" i="36"/>
  <c r="K92" i="36"/>
  <c r="J92" i="36"/>
  <c r="I92" i="36"/>
  <c r="L91" i="36"/>
  <c r="K91" i="36"/>
  <c r="J91" i="36"/>
  <c r="I91" i="36"/>
  <c r="L90" i="36"/>
  <c r="K90" i="36"/>
  <c r="J90" i="36"/>
  <c r="I90" i="36"/>
  <c r="L89" i="36"/>
  <c r="K89" i="36"/>
  <c r="J89" i="36"/>
  <c r="I89" i="36"/>
  <c r="L88" i="36"/>
  <c r="K88" i="36"/>
  <c r="J88" i="36"/>
  <c r="I88" i="36"/>
  <c r="L87" i="36"/>
  <c r="K87" i="36"/>
  <c r="J87" i="36"/>
  <c r="I87" i="36"/>
  <c r="L86" i="36"/>
  <c r="K86" i="36"/>
  <c r="J86" i="36"/>
  <c r="I86" i="36"/>
  <c r="L85" i="36"/>
  <c r="K85" i="36"/>
  <c r="J85" i="36"/>
  <c r="I85" i="36"/>
  <c r="L84" i="36"/>
  <c r="K84" i="36"/>
  <c r="J84" i="36"/>
  <c r="I84" i="36"/>
  <c r="L83" i="36"/>
  <c r="K83" i="36"/>
  <c r="J83" i="36"/>
  <c r="I83" i="36"/>
  <c r="L82" i="36"/>
  <c r="K82" i="36"/>
  <c r="J82" i="36"/>
  <c r="I82" i="36"/>
  <c r="L81" i="36"/>
  <c r="K81" i="36"/>
  <c r="J81" i="36"/>
  <c r="I81" i="36"/>
  <c r="L80" i="36"/>
  <c r="K80" i="36"/>
  <c r="J80" i="36"/>
  <c r="I80" i="36"/>
  <c r="L79" i="36"/>
  <c r="K79" i="36"/>
  <c r="J79" i="36"/>
  <c r="I79" i="36"/>
  <c r="L78" i="36"/>
  <c r="K78" i="36"/>
  <c r="J78" i="36"/>
  <c r="I78" i="36"/>
  <c r="L77" i="36"/>
  <c r="K77" i="36"/>
  <c r="J77" i="36"/>
  <c r="I77" i="36"/>
  <c r="L76" i="36"/>
  <c r="K76" i="36"/>
  <c r="J76" i="36"/>
  <c r="I76" i="36"/>
  <c r="L75" i="36"/>
  <c r="K75" i="36"/>
  <c r="J75" i="36"/>
  <c r="I75" i="36"/>
  <c r="L74" i="36"/>
  <c r="K74" i="36"/>
  <c r="J74" i="36"/>
  <c r="I74" i="36"/>
  <c r="L73" i="36"/>
  <c r="K73" i="36"/>
  <c r="J73" i="36"/>
  <c r="I73" i="36"/>
  <c r="L72" i="36"/>
  <c r="K72" i="36"/>
  <c r="J72" i="36"/>
  <c r="I72" i="36"/>
  <c r="L71" i="36"/>
  <c r="K71" i="36"/>
  <c r="J71" i="36"/>
  <c r="I71" i="36"/>
  <c r="L70" i="36"/>
  <c r="K70" i="36"/>
  <c r="J70" i="36"/>
  <c r="I70" i="36"/>
  <c r="L69" i="36"/>
  <c r="K69" i="36"/>
  <c r="J69" i="36"/>
  <c r="I69" i="36"/>
  <c r="L68" i="36"/>
  <c r="K68" i="36"/>
  <c r="J68" i="36"/>
  <c r="I68" i="36"/>
  <c r="L67" i="36"/>
  <c r="K67" i="36"/>
  <c r="J67" i="36"/>
  <c r="I67" i="36"/>
  <c r="L66" i="36"/>
  <c r="K66" i="36"/>
  <c r="J66" i="36"/>
  <c r="I66" i="36"/>
  <c r="L65" i="36"/>
  <c r="K65" i="36"/>
  <c r="J65" i="36"/>
  <c r="I65" i="36"/>
  <c r="L64" i="36"/>
  <c r="K64" i="36"/>
  <c r="J64" i="36"/>
  <c r="I64" i="36"/>
  <c r="L63" i="36"/>
  <c r="K63" i="36"/>
  <c r="J63" i="36"/>
  <c r="I63" i="36"/>
  <c r="L62" i="36"/>
  <c r="K62" i="36"/>
  <c r="J62" i="36"/>
  <c r="I62" i="36"/>
  <c r="L61" i="36"/>
  <c r="K61" i="36"/>
  <c r="J61" i="36"/>
  <c r="I61" i="36"/>
  <c r="L60" i="36"/>
  <c r="K60" i="36"/>
  <c r="J60" i="36"/>
  <c r="I60" i="36"/>
  <c r="L59" i="36"/>
  <c r="K59" i="36"/>
  <c r="J59" i="36"/>
  <c r="I59" i="36"/>
  <c r="L58" i="36"/>
  <c r="K58" i="36"/>
  <c r="J58" i="36"/>
  <c r="I58" i="36"/>
  <c r="L57" i="36"/>
  <c r="K57" i="36"/>
  <c r="J57" i="36"/>
  <c r="I57" i="36"/>
  <c r="L56" i="36"/>
  <c r="K56" i="36"/>
  <c r="J56" i="36"/>
  <c r="I56" i="36"/>
  <c r="L55" i="36"/>
  <c r="K55" i="36"/>
  <c r="J55" i="36"/>
  <c r="I55" i="36"/>
  <c r="L54" i="36"/>
  <c r="K54" i="36"/>
  <c r="J54" i="36"/>
  <c r="I54" i="36"/>
  <c r="L53" i="36"/>
  <c r="K53" i="36"/>
  <c r="J53" i="36"/>
  <c r="I53" i="36"/>
  <c r="L52" i="36"/>
  <c r="K52" i="36"/>
  <c r="J52" i="36"/>
  <c r="I52" i="36"/>
  <c r="L51" i="36"/>
  <c r="K51" i="36"/>
  <c r="J51" i="36"/>
  <c r="I51" i="36"/>
  <c r="L50" i="36"/>
  <c r="K50" i="36"/>
  <c r="J50" i="36"/>
  <c r="I50" i="36"/>
  <c r="L49" i="36"/>
  <c r="K49" i="36"/>
  <c r="J49" i="36"/>
  <c r="I49" i="36"/>
  <c r="L48" i="36"/>
  <c r="K48" i="36"/>
  <c r="J48" i="36"/>
  <c r="I48" i="36"/>
  <c r="L47" i="36"/>
  <c r="K47" i="36"/>
  <c r="J47" i="36"/>
  <c r="I47" i="36"/>
  <c r="L46" i="36"/>
  <c r="K46" i="36"/>
  <c r="J46" i="36"/>
  <c r="I46" i="36"/>
  <c r="L45" i="36"/>
  <c r="K45" i="36"/>
  <c r="J45" i="36"/>
  <c r="I45" i="36"/>
  <c r="L44" i="36"/>
  <c r="K44" i="36"/>
  <c r="J44" i="36"/>
  <c r="I44" i="36"/>
  <c r="L43" i="36"/>
  <c r="K43" i="36"/>
  <c r="J43" i="36"/>
  <c r="I43" i="36"/>
  <c r="L42" i="36"/>
  <c r="K42" i="36"/>
  <c r="J42" i="36"/>
  <c r="I42" i="36"/>
  <c r="L41" i="36"/>
  <c r="K41" i="36"/>
  <c r="J41" i="36"/>
  <c r="I41" i="36"/>
  <c r="L40" i="36"/>
  <c r="K40" i="36"/>
  <c r="J40" i="36"/>
  <c r="I40" i="36"/>
  <c r="L39" i="36"/>
  <c r="K39" i="36"/>
  <c r="J39" i="36"/>
  <c r="I39" i="36"/>
  <c r="L38" i="36"/>
  <c r="K38" i="36"/>
  <c r="J38" i="36"/>
  <c r="I38" i="36"/>
  <c r="L37" i="36"/>
  <c r="K37" i="36"/>
  <c r="J37" i="36"/>
  <c r="I37" i="36"/>
  <c r="L36" i="36"/>
  <c r="K36" i="36"/>
  <c r="J36" i="36"/>
  <c r="I36" i="36"/>
  <c r="L35" i="36"/>
  <c r="K35" i="36"/>
  <c r="J35" i="36"/>
  <c r="I35" i="36"/>
  <c r="L34" i="36"/>
  <c r="K34" i="36"/>
  <c r="J34" i="36"/>
  <c r="I34" i="36"/>
  <c r="L33" i="36"/>
  <c r="K33" i="36"/>
  <c r="J33" i="36"/>
  <c r="I33" i="36"/>
  <c r="L32" i="36"/>
  <c r="K32" i="36"/>
  <c r="J32" i="36"/>
  <c r="I32" i="36"/>
  <c r="L31" i="36"/>
  <c r="K31" i="36"/>
  <c r="J31" i="36"/>
  <c r="I31" i="36"/>
  <c r="L30" i="36"/>
  <c r="K30" i="36"/>
  <c r="J30" i="36"/>
  <c r="I30" i="36"/>
  <c r="L29" i="36"/>
  <c r="K29" i="36"/>
  <c r="J29" i="36"/>
  <c r="I29" i="36"/>
  <c r="L28" i="36"/>
  <c r="K28" i="36"/>
  <c r="J28" i="36"/>
  <c r="I28" i="36"/>
  <c r="L27" i="36"/>
  <c r="K27" i="36"/>
  <c r="J27" i="36"/>
  <c r="I27" i="36"/>
  <c r="L26" i="36"/>
  <c r="K26" i="36"/>
  <c r="J26" i="36"/>
  <c r="I26" i="36"/>
  <c r="L25" i="36"/>
  <c r="K25" i="36"/>
  <c r="J25" i="36"/>
  <c r="I25" i="36"/>
  <c r="L24" i="36"/>
  <c r="K24" i="36"/>
  <c r="J24" i="36"/>
  <c r="I24" i="36"/>
  <c r="L23" i="36"/>
  <c r="K23" i="36"/>
  <c r="J23" i="36"/>
  <c r="I23" i="36"/>
  <c r="L22" i="36"/>
  <c r="K22" i="36"/>
  <c r="J22" i="36"/>
  <c r="I22" i="36"/>
  <c r="L21" i="36"/>
  <c r="K21" i="36"/>
  <c r="J21" i="36"/>
  <c r="I21" i="36"/>
  <c r="L20" i="36"/>
  <c r="K20" i="36"/>
  <c r="J20" i="36"/>
  <c r="I20" i="36"/>
  <c r="L19" i="36"/>
  <c r="K19" i="36"/>
  <c r="J19" i="36"/>
  <c r="I19" i="36"/>
  <c r="L18" i="36"/>
  <c r="K18" i="36"/>
  <c r="J18" i="36"/>
  <c r="I18" i="36"/>
  <c r="L17" i="36"/>
  <c r="K17" i="36"/>
  <c r="J17" i="36"/>
  <c r="I17" i="36"/>
  <c r="M14" i="36"/>
  <c r="L14" i="36"/>
  <c r="K14" i="36"/>
  <c r="J14" i="36"/>
  <c r="I14" i="36"/>
  <c r="M11" i="36"/>
  <c r="L11" i="36"/>
  <c r="K11" i="36"/>
  <c r="J11" i="36"/>
  <c r="I11" i="36"/>
  <c r="I2" i="37" l="1"/>
  <c r="I1" i="37"/>
  <c r="M166" i="36" l="1"/>
  <c r="R166" i="36" s="1"/>
  <c r="M165" i="36"/>
  <c r="R165" i="36" s="1"/>
  <c r="M164" i="36"/>
  <c r="S164" i="36" s="1"/>
  <c r="M163" i="36"/>
  <c r="R163" i="36" s="1"/>
  <c r="M162" i="36"/>
  <c r="S162" i="36" s="1"/>
  <c r="M161" i="36"/>
  <c r="R161" i="36" s="1"/>
  <c r="M160" i="36"/>
  <c r="S160" i="36" s="1"/>
  <c r="M159" i="36"/>
  <c r="R159" i="36" s="1"/>
  <c r="M158" i="36"/>
  <c r="R158" i="36" s="1"/>
  <c r="M157" i="36"/>
  <c r="R157" i="36" s="1"/>
  <c r="M156" i="36"/>
  <c r="S156" i="36" s="1"/>
  <c r="M155" i="36"/>
  <c r="R155" i="36" s="1"/>
  <c r="M154" i="36"/>
  <c r="R154" i="36" s="1"/>
  <c r="M153" i="36"/>
  <c r="R153" i="36" s="1"/>
  <c r="M152" i="36"/>
  <c r="S152" i="36" s="1"/>
  <c r="M151" i="36"/>
  <c r="R151" i="36" s="1"/>
  <c r="R150" i="36"/>
  <c r="M150" i="36"/>
  <c r="S150" i="36" s="1"/>
  <c r="M149" i="36"/>
  <c r="R149" i="36" s="1"/>
  <c r="M148" i="36"/>
  <c r="S148" i="36" s="1"/>
  <c r="M147" i="36"/>
  <c r="R147" i="36" s="1"/>
  <c r="M146" i="36"/>
  <c r="S146" i="36" s="1"/>
  <c r="M145" i="36"/>
  <c r="R145" i="36" s="1"/>
  <c r="M144" i="36"/>
  <c r="S144" i="36" s="1"/>
  <c r="M143" i="36"/>
  <c r="R143" i="36" s="1"/>
  <c r="M142" i="36"/>
  <c r="R142" i="36" s="1"/>
  <c r="M141" i="36"/>
  <c r="R141" i="36" s="1"/>
  <c r="M140" i="36"/>
  <c r="S140" i="36" s="1"/>
  <c r="M139" i="36"/>
  <c r="R139" i="36" s="1"/>
  <c r="M138" i="36"/>
  <c r="R138" i="36" s="1"/>
  <c r="M137" i="36"/>
  <c r="R137" i="36" s="1"/>
  <c r="M136" i="36"/>
  <c r="S136" i="36" s="1"/>
  <c r="M135" i="36"/>
  <c r="R135" i="36" s="1"/>
  <c r="M134" i="36"/>
  <c r="S134" i="36" s="1"/>
  <c r="M133" i="36"/>
  <c r="R133" i="36" s="1"/>
  <c r="M132" i="36"/>
  <c r="S132" i="36" s="1"/>
  <c r="M131" i="36"/>
  <c r="R131" i="36" s="1"/>
  <c r="M130" i="36"/>
  <c r="S130" i="36" s="1"/>
  <c r="M129" i="36"/>
  <c r="R129" i="36" s="1"/>
  <c r="M128" i="36"/>
  <c r="S128" i="36" s="1"/>
  <c r="M127" i="36"/>
  <c r="R127" i="36" s="1"/>
  <c r="M126" i="36"/>
  <c r="R126" i="36" s="1"/>
  <c r="M125" i="36"/>
  <c r="R125" i="36" s="1"/>
  <c r="M124" i="36"/>
  <c r="S124" i="36" s="1"/>
  <c r="M123" i="36"/>
  <c r="R123" i="36" s="1"/>
  <c r="M122" i="36"/>
  <c r="R122" i="36" s="1"/>
  <c r="M121" i="36"/>
  <c r="R121" i="36" s="1"/>
  <c r="R120" i="36"/>
  <c r="M120" i="36"/>
  <c r="S120" i="36" s="1"/>
  <c r="M119" i="36"/>
  <c r="R119" i="36" s="1"/>
  <c r="R118" i="36"/>
  <c r="M118" i="36"/>
  <c r="S118" i="36" s="1"/>
  <c r="M117" i="36"/>
  <c r="R117" i="36" s="1"/>
  <c r="M116" i="36"/>
  <c r="S116" i="36" s="1"/>
  <c r="M115" i="36"/>
  <c r="R115" i="36" s="1"/>
  <c r="M114" i="36"/>
  <c r="S114" i="36" s="1"/>
  <c r="M113" i="36"/>
  <c r="R113" i="36" s="1"/>
  <c r="M112" i="36"/>
  <c r="S112" i="36" s="1"/>
  <c r="M111" i="36"/>
  <c r="R111" i="36" s="1"/>
  <c r="M110" i="36"/>
  <c r="R110" i="36" s="1"/>
  <c r="M109" i="36"/>
  <c r="R109" i="36" s="1"/>
  <c r="M108" i="36"/>
  <c r="S108" i="36" s="1"/>
  <c r="M107" i="36"/>
  <c r="R107" i="36" s="1"/>
  <c r="M106" i="36"/>
  <c r="R106" i="36" s="1"/>
  <c r="M105" i="36"/>
  <c r="R105" i="36" s="1"/>
  <c r="M104" i="36"/>
  <c r="S104" i="36" s="1"/>
  <c r="M103" i="36"/>
  <c r="R103" i="36" s="1"/>
  <c r="M102" i="36"/>
  <c r="S102" i="36" s="1"/>
  <c r="M101" i="36"/>
  <c r="R101" i="36" s="1"/>
  <c r="M100" i="36"/>
  <c r="S100" i="36" s="1"/>
  <c r="M99" i="36"/>
  <c r="R99" i="36" s="1"/>
  <c r="M98" i="36"/>
  <c r="S98" i="36" s="1"/>
  <c r="M97" i="36"/>
  <c r="R97" i="36" s="1"/>
  <c r="M96" i="36"/>
  <c r="S96" i="36" s="1"/>
  <c r="M95" i="36"/>
  <c r="R95" i="36" s="1"/>
  <c r="M94" i="36"/>
  <c r="R94" i="36" s="1"/>
  <c r="M93" i="36"/>
  <c r="R93" i="36" s="1"/>
  <c r="M92" i="36"/>
  <c r="S92" i="36" s="1"/>
  <c r="M91" i="36"/>
  <c r="R91" i="36" s="1"/>
  <c r="M90" i="36"/>
  <c r="R90" i="36" s="1"/>
  <c r="M89" i="36"/>
  <c r="R89" i="36" s="1"/>
  <c r="M88" i="36"/>
  <c r="S88" i="36" s="1"/>
  <c r="M87" i="36"/>
  <c r="R87" i="36" s="1"/>
  <c r="R86" i="36"/>
  <c r="M86" i="36"/>
  <c r="S86" i="36" s="1"/>
  <c r="M85" i="36"/>
  <c r="R85" i="36" s="1"/>
  <c r="M84" i="36"/>
  <c r="S84" i="36" s="1"/>
  <c r="M83" i="36"/>
  <c r="R83" i="36" s="1"/>
  <c r="M82" i="36"/>
  <c r="S82" i="36" s="1"/>
  <c r="M81" i="36"/>
  <c r="R81" i="36" s="1"/>
  <c r="M80" i="36"/>
  <c r="S80" i="36" s="1"/>
  <c r="M79" i="36"/>
  <c r="R79" i="36" s="1"/>
  <c r="M78" i="36"/>
  <c r="R78" i="36" s="1"/>
  <c r="M77" i="36"/>
  <c r="R77" i="36" s="1"/>
  <c r="M76" i="36"/>
  <c r="S76" i="36" s="1"/>
  <c r="M75" i="36"/>
  <c r="R75" i="36" s="1"/>
  <c r="M74" i="36"/>
  <c r="R74" i="36" s="1"/>
  <c r="M73" i="36"/>
  <c r="R73" i="36" s="1"/>
  <c r="M72" i="36"/>
  <c r="S72" i="36" s="1"/>
  <c r="M71" i="36"/>
  <c r="R71" i="36" s="1"/>
  <c r="M70" i="36"/>
  <c r="S70" i="36" s="1"/>
  <c r="M69" i="36"/>
  <c r="R69" i="36" s="1"/>
  <c r="M68" i="36"/>
  <c r="S68" i="36" s="1"/>
  <c r="M67" i="36"/>
  <c r="R67" i="36" s="1"/>
  <c r="M66" i="36"/>
  <c r="S66" i="36" s="1"/>
  <c r="M65" i="36"/>
  <c r="R65" i="36" s="1"/>
  <c r="M64" i="36"/>
  <c r="S64" i="36" s="1"/>
  <c r="M63" i="36"/>
  <c r="R63" i="36" s="1"/>
  <c r="M62" i="36"/>
  <c r="R62" i="36" s="1"/>
  <c r="M61" i="36"/>
  <c r="R61" i="36" s="1"/>
  <c r="M60" i="36"/>
  <c r="S60" i="36" s="1"/>
  <c r="M59" i="36"/>
  <c r="R59" i="36" s="1"/>
  <c r="M58" i="36"/>
  <c r="R58" i="36" s="1"/>
  <c r="M57" i="36"/>
  <c r="R57" i="36" s="1"/>
  <c r="M56" i="36"/>
  <c r="S56" i="36" s="1"/>
  <c r="M55" i="36"/>
  <c r="R55" i="36" s="1"/>
  <c r="R54" i="36"/>
  <c r="M54" i="36"/>
  <c r="S54" i="36" s="1"/>
  <c r="M53" i="36"/>
  <c r="R53" i="36" s="1"/>
  <c r="M52" i="36"/>
  <c r="S52" i="36" s="1"/>
  <c r="M51" i="36"/>
  <c r="R51" i="36" s="1"/>
  <c r="M50" i="36"/>
  <c r="S50" i="36" s="1"/>
  <c r="M49" i="36"/>
  <c r="R49" i="36" s="1"/>
  <c r="M48" i="36"/>
  <c r="S48" i="36" s="1"/>
  <c r="M47" i="36"/>
  <c r="R47" i="36" s="1"/>
  <c r="M46" i="36"/>
  <c r="R46" i="36" s="1"/>
  <c r="M45" i="36"/>
  <c r="R45" i="36" s="1"/>
  <c r="M44" i="36"/>
  <c r="S44" i="36" s="1"/>
  <c r="M43" i="36"/>
  <c r="R43" i="36" s="1"/>
  <c r="M42" i="36"/>
  <c r="R42" i="36" s="1"/>
  <c r="M41" i="36"/>
  <c r="R41" i="36" s="1"/>
  <c r="M40" i="36"/>
  <c r="S40" i="36" s="1"/>
  <c r="M39" i="36"/>
  <c r="R39" i="36" s="1"/>
  <c r="M38" i="36"/>
  <c r="S38" i="36" s="1"/>
  <c r="M37" i="36"/>
  <c r="R37" i="36" s="1"/>
  <c r="M36" i="36"/>
  <c r="S36" i="36" s="1"/>
  <c r="M35" i="36"/>
  <c r="R35" i="36" s="1"/>
  <c r="M34" i="36"/>
  <c r="S34" i="36" s="1"/>
  <c r="M33" i="36"/>
  <c r="R33" i="36" s="1"/>
  <c r="M32" i="36"/>
  <c r="S32" i="36" s="1"/>
  <c r="M31" i="36"/>
  <c r="R31" i="36" s="1"/>
  <c r="M30" i="36"/>
  <c r="R30" i="36" s="1"/>
  <c r="M29" i="36"/>
  <c r="R29" i="36" s="1"/>
  <c r="M28" i="36"/>
  <c r="S28" i="36" s="1"/>
  <c r="M27" i="36"/>
  <c r="R27" i="36" s="1"/>
  <c r="M26" i="36"/>
  <c r="R26" i="36" s="1"/>
  <c r="M25" i="36"/>
  <c r="R25" i="36" s="1"/>
  <c r="M24" i="36"/>
  <c r="S24" i="36" s="1"/>
  <c r="M23" i="36"/>
  <c r="R23" i="36" s="1"/>
  <c r="R22" i="36"/>
  <c r="M22" i="36"/>
  <c r="S22" i="36" s="1"/>
  <c r="M21" i="36"/>
  <c r="R21" i="36" s="1"/>
  <c r="M20" i="36"/>
  <c r="S20" i="36" s="1"/>
  <c r="M19" i="36"/>
  <c r="R19" i="36" s="1"/>
  <c r="M18" i="36"/>
  <c r="S18" i="36" s="1"/>
  <c r="M17" i="36"/>
  <c r="R17" i="36" s="1"/>
  <c r="R24" i="36" l="1"/>
  <c r="R56" i="36"/>
  <c r="R88" i="36"/>
  <c r="R152" i="36"/>
  <c r="R40" i="36"/>
  <c r="R72" i="36"/>
  <c r="R104" i="36"/>
  <c r="R136" i="36"/>
  <c r="R38" i="36"/>
  <c r="R70" i="36"/>
  <c r="R102" i="36"/>
  <c r="R134" i="36"/>
  <c r="S166" i="36"/>
  <c r="R20" i="36"/>
  <c r="R36" i="36"/>
  <c r="R52" i="36"/>
  <c r="R68" i="36"/>
  <c r="R84" i="36"/>
  <c r="R100" i="36"/>
  <c r="R116" i="36"/>
  <c r="R132" i="36"/>
  <c r="R148" i="36"/>
  <c r="R164" i="36"/>
  <c r="S26" i="36"/>
  <c r="S42" i="36"/>
  <c r="S58" i="36"/>
  <c r="S74" i="36"/>
  <c r="S90" i="36"/>
  <c r="S106" i="36"/>
  <c r="S122" i="36"/>
  <c r="S138" i="36"/>
  <c r="S154" i="36"/>
  <c r="R28" i="36"/>
  <c r="R44" i="36"/>
  <c r="R60" i="36"/>
  <c r="R76" i="36"/>
  <c r="R92" i="36"/>
  <c r="R108" i="36"/>
  <c r="R124" i="36"/>
  <c r="R140" i="36"/>
  <c r="R156" i="36"/>
  <c r="R18" i="36"/>
  <c r="R34" i="36"/>
  <c r="R50" i="36"/>
  <c r="R66" i="36"/>
  <c r="R82" i="36"/>
  <c r="R98" i="36"/>
  <c r="R114" i="36"/>
  <c r="R130" i="36"/>
  <c r="R146" i="36"/>
  <c r="R162" i="36"/>
  <c r="S46" i="36"/>
  <c r="S62" i="36"/>
  <c r="S78" i="36"/>
  <c r="S94" i="36"/>
  <c r="S110" i="36"/>
  <c r="S126" i="36"/>
  <c r="S142" i="36"/>
  <c r="S158" i="36"/>
  <c r="S30" i="36"/>
  <c r="R32" i="36"/>
  <c r="R48" i="36"/>
  <c r="R64" i="36"/>
  <c r="R80" i="36"/>
  <c r="R96" i="36"/>
  <c r="R112" i="36"/>
  <c r="R128" i="36"/>
  <c r="R144" i="36"/>
  <c r="R160" i="36"/>
  <c r="S21" i="36"/>
  <c r="S25" i="36"/>
  <c r="S29" i="36"/>
  <c r="S33" i="36"/>
  <c r="S37" i="36"/>
  <c r="S41" i="36"/>
  <c r="S45" i="36"/>
  <c r="S49" i="36"/>
  <c r="S53" i="36"/>
  <c r="S57" i="36"/>
  <c r="S61" i="36"/>
  <c r="S65" i="36"/>
  <c r="S69" i="36"/>
  <c r="S73" i="36"/>
  <c r="S77" i="36"/>
  <c r="S81" i="36"/>
  <c r="S85" i="36"/>
  <c r="S89" i="36"/>
  <c r="S93" i="36"/>
  <c r="S97" i="36"/>
  <c r="S101" i="36"/>
  <c r="S105" i="36"/>
  <c r="S109" i="36"/>
  <c r="S113" i="36"/>
  <c r="S117" i="36"/>
  <c r="S121" i="36"/>
  <c r="S125" i="36"/>
  <c r="S129" i="36"/>
  <c r="S133" i="36"/>
  <c r="S137" i="36"/>
  <c r="S141" i="36"/>
  <c r="S145" i="36"/>
  <c r="S149" i="36"/>
  <c r="S153" i="36"/>
  <c r="S157" i="36"/>
  <c r="S161" i="36"/>
  <c r="S165" i="36"/>
  <c r="S17" i="36"/>
  <c r="S19" i="36"/>
  <c r="S23" i="36"/>
  <c r="S27" i="36"/>
  <c r="S31" i="36"/>
  <c r="S35" i="36"/>
  <c r="S39" i="36"/>
  <c r="S43" i="36"/>
  <c r="S47" i="36"/>
  <c r="S51" i="36"/>
  <c r="S55" i="36"/>
  <c r="S59" i="36"/>
  <c r="S63" i="36"/>
  <c r="S67" i="36"/>
  <c r="S71" i="36"/>
  <c r="S75" i="36"/>
  <c r="S79" i="36"/>
  <c r="S83" i="36"/>
  <c r="S87" i="36"/>
  <c r="S91" i="36"/>
  <c r="S95" i="36"/>
  <c r="S99" i="36"/>
  <c r="S103" i="36"/>
  <c r="S107" i="36"/>
  <c r="S111" i="36"/>
  <c r="S115" i="36"/>
  <c r="S119" i="36"/>
  <c r="S123" i="36"/>
  <c r="S127" i="36"/>
  <c r="S131" i="36"/>
  <c r="S135" i="36"/>
  <c r="S139" i="36"/>
  <c r="S143" i="36"/>
  <c r="S147" i="36"/>
  <c r="S151" i="36"/>
  <c r="S155" i="36"/>
  <c r="S159" i="36"/>
  <c r="S163" i="36"/>
  <c r="G10" i="37" l="1"/>
  <c r="G6" i="37" s="1"/>
  <c r="V7" i="36" s="1"/>
  <c r="G13" i="37"/>
  <c r="C2" i="33"/>
  <c r="I2" i="31"/>
  <c r="C1" i="33"/>
  <c r="I1" i="31" l="1"/>
  <c r="M165" i="32" l="1"/>
  <c r="R165" i="32" s="1"/>
  <c r="M164" i="32"/>
  <c r="R164" i="32" s="1"/>
  <c r="M163" i="32"/>
  <c r="R163" i="32" s="1"/>
  <c r="M162" i="32"/>
  <c r="R162" i="32" s="1"/>
  <c r="M161" i="32"/>
  <c r="R161" i="32" s="1"/>
  <c r="M160" i="32"/>
  <c r="R160" i="32" s="1"/>
  <c r="M159" i="32"/>
  <c r="R159" i="32" s="1"/>
  <c r="M158" i="32"/>
  <c r="R158" i="32" s="1"/>
  <c r="M157" i="32"/>
  <c r="R157" i="32" s="1"/>
  <c r="M156" i="32"/>
  <c r="R156" i="32" s="1"/>
  <c r="M155" i="32"/>
  <c r="R155" i="32" s="1"/>
  <c r="M154" i="32"/>
  <c r="R154" i="32" s="1"/>
  <c r="M153" i="32"/>
  <c r="R153" i="32" s="1"/>
  <c r="M152" i="32"/>
  <c r="R152" i="32" s="1"/>
  <c r="M151" i="32"/>
  <c r="R151" i="32" s="1"/>
  <c r="M150" i="32"/>
  <c r="R150" i="32" s="1"/>
  <c r="M149" i="32"/>
  <c r="R149" i="32" s="1"/>
  <c r="M148" i="32"/>
  <c r="R148" i="32" s="1"/>
  <c r="M147" i="32"/>
  <c r="R147" i="32" s="1"/>
  <c r="M146" i="32"/>
  <c r="R146" i="32" s="1"/>
  <c r="M145" i="32"/>
  <c r="R145" i="32" s="1"/>
  <c r="M144" i="32"/>
  <c r="R144" i="32" s="1"/>
  <c r="M143" i="32"/>
  <c r="R143" i="32" s="1"/>
  <c r="M142" i="32"/>
  <c r="R142" i="32" s="1"/>
  <c r="M141" i="32"/>
  <c r="R141" i="32" s="1"/>
  <c r="M140" i="32"/>
  <c r="R140" i="32" s="1"/>
  <c r="M139" i="32"/>
  <c r="R139" i="32" s="1"/>
  <c r="M138" i="32"/>
  <c r="R138" i="32" s="1"/>
  <c r="M137" i="32"/>
  <c r="R137" i="32" s="1"/>
  <c r="M136" i="32"/>
  <c r="R136" i="32" s="1"/>
  <c r="M17" i="32"/>
  <c r="S17" i="32" s="1"/>
  <c r="M18" i="32"/>
  <c r="R18" i="32" s="1"/>
  <c r="M19" i="32"/>
  <c r="R19" i="32" s="1"/>
  <c r="M20" i="32"/>
  <c r="S20" i="32" s="1"/>
  <c r="M21" i="32"/>
  <c r="S21" i="32" s="1"/>
  <c r="M22" i="32"/>
  <c r="S22" i="32" s="1"/>
  <c r="M23" i="32"/>
  <c r="R23" i="32" s="1"/>
  <c r="M24" i="32"/>
  <c r="S24" i="32" s="1"/>
  <c r="M25" i="32"/>
  <c r="S25" i="32" s="1"/>
  <c r="M26" i="32"/>
  <c r="S26" i="32" s="1"/>
  <c r="M27" i="32"/>
  <c r="R27" i="32" s="1"/>
  <c r="M28" i="32"/>
  <c r="S28" i="32" s="1"/>
  <c r="M29" i="32"/>
  <c r="S29" i="32" s="1"/>
  <c r="M30" i="32"/>
  <c r="S30" i="32" s="1"/>
  <c r="M31" i="32"/>
  <c r="R31" i="32" s="1"/>
  <c r="M32" i="32"/>
  <c r="S32" i="32" s="1"/>
  <c r="M33" i="32"/>
  <c r="S33" i="32" s="1"/>
  <c r="M34" i="32"/>
  <c r="R34" i="32" s="1"/>
  <c r="M35" i="32"/>
  <c r="R35" i="32" s="1"/>
  <c r="M36" i="32"/>
  <c r="S36" i="32" s="1"/>
  <c r="M37" i="32"/>
  <c r="S37" i="32" s="1"/>
  <c r="M38" i="32"/>
  <c r="S38" i="32" s="1"/>
  <c r="M39" i="32"/>
  <c r="R39" i="32" s="1"/>
  <c r="M40" i="32"/>
  <c r="S40" i="32" s="1"/>
  <c r="M41" i="32"/>
  <c r="S41" i="32" s="1"/>
  <c r="M42" i="32"/>
  <c r="S42" i="32" s="1"/>
  <c r="M43" i="32"/>
  <c r="R43" i="32" s="1"/>
  <c r="M44" i="32"/>
  <c r="S44" i="32" s="1"/>
  <c r="M45" i="32"/>
  <c r="S45" i="32" s="1"/>
  <c r="M46" i="32"/>
  <c r="S46" i="32" s="1"/>
  <c r="M47" i="32"/>
  <c r="R47" i="32" s="1"/>
  <c r="M48" i="32"/>
  <c r="S48" i="32" s="1"/>
  <c r="M49" i="32"/>
  <c r="S49" i="32" s="1"/>
  <c r="M50" i="32"/>
  <c r="R50" i="32" s="1"/>
  <c r="M51" i="32"/>
  <c r="R51" i="32" s="1"/>
  <c r="M52" i="32"/>
  <c r="S52" i="32" s="1"/>
  <c r="M53" i="32"/>
  <c r="S53" i="32" s="1"/>
  <c r="M54" i="32"/>
  <c r="S54" i="32" s="1"/>
  <c r="M55" i="32"/>
  <c r="R55" i="32" s="1"/>
  <c r="M56" i="32"/>
  <c r="S56" i="32" s="1"/>
  <c r="M57" i="32"/>
  <c r="S57" i="32" s="1"/>
  <c r="M58" i="32"/>
  <c r="S58" i="32" s="1"/>
  <c r="M59" i="32"/>
  <c r="R59" i="32" s="1"/>
  <c r="M60" i="32"/>
  <c r="S60" i="32" s="1"/>
  <c r="M61" i="32"/>
  <c r="S61" i="32" s="1"/>
  <c r="M62" i="32"/>
  <c r="S62" i="32" s="1"/>
  <c r="M63" i="32"/>
  <c r="R63" i="32" s="1"/>
  <c r="M64" i="32"/>
  <c r="S64" i="32" s="1"/>
  <c r="M65" i="32"/>
  <c r="S65" i="32" s="1"/>
  <c r="M66" i="32"/>
  <c r="R66" i="32" s="1"/>
  <c r="M67" i="32"/>
  <c r="R67" i="32" s="1"/>
  <c r="M68" i="32"/>
  <c r="S68" i="32" s="1"/>
  <c r="M69" i="32"/>
  <c r="S69" i="32" s="1"/>
  <c r="M70" i="32"/>
  <c r="S70" i="32" s="1"/>
  <c r="M71" i="32"/>
  <c r="R71" i="32" s="1"/>
  <c r="M72" i="32"/>
  <c r="S72" i="32" s="1"/>
  <c r="M73" i="32"/>
  <c r="S73" i="32" s="1"/>
  <c r="M74" i="32"/>
  <c r="S74" i="32" s="1"/>
  <c r="M75" i="32"/>
  <c r="R75" i="32" s="1"/>
  <c r="M76" i="32"/>
  <c r="S76" i="32" s="1"/>
  <c r="M77" i="32"/>
  <c r="S77" i="32" s="1"/>
  <c r="M78" i="32"/>
  <c r="S78" i="32" s="1"/>
  <c r="M79" i="32"/>
  <c r="R79" i="32" s="1"/>
  <c r="M80" i="32"/>
  <c r="S80" i="32" s="1"/>
  <c r="M81" i="32"/>
  <c r="S81" i="32" s="1"/>
  <c r="M82" i="32"/>
  <c r="R82" i="32" s="1"/>
  <c r="M83" i="32"/>
  <c r="R83" i="32" s="1"/>
  <c r="M84" i="32"/>
  <c r="S84" i="32" s="1"/>
  <c r="M85" i="32"/>
  <c r="S85" i="32" s="1"/>
  <c r="M86" i="32"/>
  <c r="S86" i="32" s="1"/>
  <c r="M87" i="32"/>
  <c r="R87" i="32" s="1"/>
  <c r="M88" i="32"/>
  <c r="S88" i="32" s="1"/>
  <c r="M89" i="32"/>
  <c r="S89" i="32" s="1"/>
  <c r="M90" i="32"/>
  <c r="S90" i="32" s="1"/>
  <c r="M91" i="32"/>
  <c r="R91" i="32" s="1"/>
  <c r="M92" i="32"/>
  <c r="S92" i="32" s="1"/>
  <c r="M93" i="32"/>
  <c r="S93" i="32" s="1"/>
  <c r="M94" i="32"/>
  <c r="S94" i="32" s="1"/>
  <c r="M95" i="32"/>
  <c r="R95" i="32" s="1"/>
  <c r="M96" i="32"/>
  <c r="S96" i="32" s="1"/>
  <c r="M97" i="32"/>
  <c r="S97" i="32" s="1"/>
  <c r="M98" i="32"/>
  <c r="R98" i="32" s="1"/>
  <c r="M99" i="32"/>
  <c r="R99" i="32" s="1"/>
  <c r="M100" i="32"/>
  <c r="S100" i="32" s="1"/>
  <c r="M101" i="32"/>
  <c r="S101" i="32" s="1"/>
  <c r="M102" i="32"/>
  <c r="S102" i="32" s="1"/>
  <c r="M103" i="32"/>
  <c r="R103" i="32" s="1"/>
  <c r="M104" i="32"/>
  <c r="S104" i="32" s="1"/>
  <c r="M105" i="32"/>
  <c r="S105" i="32" s="1"/>
  <c r="M106" i="32"/>
  <c r="S106" i="32" s="1"/>
  <c r="M107" i="32"/>
  <c r="R107" i="32" s="1"/>
  <c r="M108" i="32"/>
  <c r="S108" i="32" s="1"/>
  <c r="M109" i="32"/>
  <c r="S109" i="32" s="1"/>
  <c r="M110" i="32"/>
  <c r="S110" i="32" s="1"/>
  <c r="M111" i="32"/>
  <c r="R111" i="32" s="1"/>
  <c r="M112" i="32"/>
  <c r="S112" i="32" s="1"/>
  <c r="M113" i="32"/>
  <c r="S113" i="32" s="1"/>
  <c r="M114" i="32"/>
  <c r="R114" i="32" s="1"/>
  <c r="M115" i="32"/>
  <c r="R115" i="32" s="1"/>
  <c r="M116" i="32"/>
  <c r="S116" i="32" s="1"/>
  <c r="M117" i="32"/>
  <c r="S117" i="32" s="1"/>
  <c r="M118" i="32"/>
  <c r="S118" i="32" s="1"/>
  <c r="M119" i="32"/>
  <c r="R119" i="32" s="1"/>
  <c r="M120" i="32"/>
  <c r="S120" i="32" s="1"/>
  <c r="M121" i="32"/>
  <c r="S121" i="32" s="1"/>
  <c r="M122" i="32"/>
  <c r="S122" i="32" s="1"/>
  <c r="M123" i="32"/>
  <c r="R123" i="32" s="1"/>
  <c r="M124" i="32"/>
  <c r="S124" i="32" s="1"/>
  <c r="M125" i="32"/>
  <c r="S125" i="32" s="1"/>
  <c r="M126" i="32"/>
  <c r="S126" i="32" s="1"/>
  <c r="M127" i="32"/>
  <c r="R127" i="32" s="1"/>
  <c r="M128" i="32"/>
  <c r="S128" i="32" s="1"/>
  <c r="M129" i="32"/>
  <c r="S129" i="32" s="1"/>
  <c r="M130" i="32"/>
  <c r="R130" i="32" s="1"/>
  <c r="M131" i="32"/>
  <c r="R131" i="32" s="1"/>
  <c r="M132" i="32"/>
  <c r="S132" i="32" s="1"/>
  <c r="M133" i="32"/>
  <c r="S133" i="32" s="1"/>
  <c r="M134" i="32"/>
  <c r="S134" i="32" s="1"/>
  <c r="M135" i="32"/>
  <c r="R135" i="32" s="1"/>
  <c r="M16" i="32"/>
  <c r="R17" i="32" l="1"/>
  <c r="R110" i="32"/>
  <c r="R92" i="32"/>
  <c r="R76" i="32"/>
  <c r="R60" i="32"/>
  <c r="R44" i="32"/>
  <c r="R28" i="32"/>
  <c r="S34" i="32"/>
  <c r="R118" i="32"/>
  <c r="R94" i="32"/>
  <c r="R78" i="32"/>
  <c r="R62" i="32"/>
  <c r="R46" i="32"/>
  <c r="R30" i="32"/>
  <c r="S50" i="32"/>
  <c r="R126" i="32"/>
  <c r="R100" i="32"/>
  <c r="R84" i="32"/>
  <c r="R68" i="32"/>
  <c r="R52" i="32"/>
  <c r="R36" i="32"/>
  <c r="R20" i="32"/>
  <c r="R134" i="32"/>
  <c r="R102" i="32"/>
  <c r="R86" i="32"/>
  <c r="R70" i="32"/>
  <c r="R54" i="32"/>
  <c r="R38" i="32"/>
  <c r="R22" i="32"/>
  <c r="S18" i="32"/>
  <c r="S130" i="32"/>
  <c r="S114" i="32"/>
  <c r="S98" i="32"/>
  <c r="S82" i="32"/>
  <c r="S66" i="32"/>
  <c r="R132" i="32"/>
  <c r="R124" i="32"/>
  <c r="R116" i="32"/>
  <c r="R108" i="32"/>
  <c r="R122" i="32"/>
  <c r="R106" i="32"/>
  <c r="R90" i="32"/>
  <c r="R74" i="32"/>
  <c r="R58" i="32"/>
  <c r="R42" i="32"/>
  <c r="R26" i="32"/>
  <c r="R16" i="32"/>
  <c r="S16" i="32"/>
  <c r="R128" i="32"/>
  <c r="R120" i="32"/>
  <c r="R112" i="32"/>
  <c r="R104" i="32"/>
  <c r="R96" i="32"/>
  <c r="R88" i="32"/>
  <c r="R80" i="32"/>
  <c r="R72" i="32"/>
  <c r="R64" i="32"/>
  <c r="R56" i="32"/>
  <c r="R48" i="32"/>
  <c r="R40" i="32"/>
  <c r="R32" i="32"/>
  <c r="R24" i="32"/>
  <c r="R133" i="32"/>
  <c r="R129" i="32"/>
  <c r="R125" i="32"/>
  <c r="R121" i="32"/>
  <c r="R117" i="32"/>
  <c r="R113" i="32"/>
  <c r="R109" i="32"/>
  <c r="R105" i="32"/>
  <c r="R101" i="32"/>
  <c r="R97" i="32"/>
  <c r="R93" i="32"/>
  <c r="R89" i="32"/>
  <c r="R85" i="32"/>
  <c r="R81" i="32"/>
  <c r="R77" i="32"/>
  <c r="R73" i="32"/>
  <c r="R69" i="32"/>
  <c r="R65" i="32"/>
  <c r="R61" i="32"/>
  <c r="R57" i="32"/>
  <c r="R53" i="32"/>
  <c r="R49" i="32"/>
  <c r="R45" i="32"/>
  <c r="R41" i="32"/>
  <c r="R37" i="32"/>
  <c r="R33" i="32"/>
  <c r="R29" i="32"/>
  <c r="R25" i="32"/>
  <c r="R21" i="32"/>
  <c r="S135" i="32"/>
  <c r="S131" i="32"/>
  <c r="S127" i="32"/>
  <c r="S123" i="32"/>
  <c r="S119" i="32"/>
  <c r="S115" i="32"/>
  <c r="S111" i="32"/>
  <c r="S107" i="32"/>
  <c r="S103" i="32"/>
  <c r="S99" i="32"/>
  <c r="S95" i="32"/>
  <c r="S91" i="32"/>
  <c r="S87" i="32"/>
  <c r="S83" i="32"/>
  <c r="S79" i="32"/>
  <c r="S75" i="32"/>
  <c r="S71" i="32"/>
  <c r="S67" i="32"/>
  <c r="S63" i="32"/>
  <c r="S59" i="32"/>
  <c r="S55" i="32"/>
  <c r="S51" i="32"/>
  <c r="S47" i="32"/>
  <c r="S43" i="32"/>
  <c r="S39" i="32"/>
  <c r="S35" i="32"/>
  <c r="S31" i="32"/>
  <c r="S27" i="32"/>
  <c r="S23" i="32"/>
  <c r="S19" i="32"/>
  <c r="S136" i="32"/>
  <c r="S138" i="32"/>
  <c r="S140" i="32"/>
  <c r="S142" i="32"/>
  <c r="S144" i="32"/>
  <c r="S146" i="32"/>
  <c r="S148" i="32"/>
  <c r="S150" i="32"/>
  <c r="S152" i="32"/>
  <c r="S154" i="32"/>
  <c r="S156" i="32"/>
  <c r="S158" i="32"/>
  <c r="S160" i="32"/>
  <c r="S162" i="32"/>
  <c r="S164" i="32"/>
  <c r="S137" i="32"/>
  <c r="S139" i="32"/>
  <c r="S141" i="32"/>
  <c r="S143" i="32"/>
  <c r="S145" i="32"/>
  <c r="S147" i="32"/>
  <c r="S149" i="32"/>
  <c r="S151" i="32"/>
  <c r="S153" i="32"/>
  <c r="S155" i="32"/>
  <c r="S157" i="32"/>
  <c r="S159" i="32"/>
  <c r="S161" i="32"/>
  <c r="S163" i="32"/>
  <c r="S165" i="32"/>
  <c r="G10" i="31" l="1"/>
  <c r="G13" i="31"/>
  <c r="G6" i="31" l="1"/>
  <c r="V7" i="32" s="1"/>
</calcChain>
</file>

<file path=xl/sharedStrings.xml><?xml version="1.0" encoding="utf-8"?>
<sst xmlns="http://schemas.openxmlformats.org/spreadsheetml/2006/main" count="1139" uniqueCount="271">
  <si>
    <t>Units</t>
    <phoneticPr fontId="2"/>
  </si>
  <si>
    <t>Parameter</t>
  </si>
  <si>
    <t>odometer/data server</t>
    <phoneticPr fontId="2"/>
  </si>
  <si>
    <t>purchace bill/fuel meter/company record</t>
    <phoneticPr fontId="2"/>
  </si>
  <si>
    <t>Option C</t>
    <phoneticPr fontId="2"/>
  </si>
  <si>
    <t>Continuous</t>
    <phoneticPr fontId="2"/>
  </si>
  <si>
    <t>Option B/C</t>
    <phoneticPr fontId="2"/>
  </si>
  <si>
    <t>Monthly</t>
    <phoneticPr fontId="2"/>
  </si>
  <si>
    <t>[Monitoring option]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</si>
  <si>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</si>
  <si>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</si>
  <si>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B</t>
    <phoneticPr fontId="2"/>
  </si>
  <si>
    <t>Based on the amount of transaction which is measured directly using measuring equipments (Data used: commercial evidence such as invoices)</t>
    <phoneticPr fontId="2"/>
  </si>
  <si>
    <t>Based on the actual measurement using measuring equipments (Data used: measured values)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</si>
  <si>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</si>
  <si>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</si>
  <si>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</si>
  <si>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</si>
  <si>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</si>
  <si>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</si>
  <si>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</si>
  <si>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</si>
  <si>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</si>
  <si>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</si>
  <si>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</si>
  <si>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</si>
  <si>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</si>
  <si>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</si>
  <si>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</si>
  <si>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</si>
  <si>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</si>
  <si>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</si>
  <si>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Driver logs or records by GPS tracking system</t>
    <phoneticPr fontId="2"/>
  </si>
  <si>
    <t>GJ/kL</t>
    <phoneticPr fontId="2"/>
  </si>
  <si>
    <t>km/p</t>
    <phoneticPr fontId="2"/>
  </si>
  <si>
    <t>kL/p</t>
    <phoneticPr fontId="2"/>
  </si>
  <si>
    <t>Purchase or consumption records or fuel consumption data.
If the fuel consumption is determined by fuel flow sensors (meters), they must be calibrated.</t>
    <phoneticPr fontId="2"/>
  </si>
  <si>
    <t>(d)</t>
    <phoneticPr fontId="12"/>
  </si>
  <si>
    <t>i=1</t>
    <phoneticPr fontId="2"/>
  </si>
  <si>
    <t>Estimated Value of vehicle i</t>
    <phoneticPr fontId="2"/>
  </si>
  <si>
    <t>Estimated value of vehicle i</t>
    <phoneticPr fontId="2"/>
  </si>
  <si>
    <t>i=2</t>
  </si>
  <si>
    <t>i=3</t>
  </si>
  <si>
    <t>i=4</t>
  </si>
  <si>
    <t>i=5</t>
  </si>
  <si>
    <t>i=6</t>
  </si>
  <si>
    <t>i=7</t>
  </si>
  <si>
    <t>i=8</t>
  </si>
  <si>
    <t>i=9</t>
  </si>
  <si>
    <t>i=10</t>
  </si>
  <si>
    <t>i=11</t>
  </si>
  <si>
    <t>i=12</t>
  </si>
  <si>
    <t>i=13</t>
  </si>
  <si>
    <t>i=14</t>
  </si>
  <si>
    <t>i=15</t>
  </si>
  <si>
    <t>i=16</t>
  </si>
  <si>
    <t>i=17</t>
  </si>
  <si>
    <t>i=18</t>
  </si>
  <si>
    <t>i=19</t>
  </si>
  <si>
    <t>i=20</t>
  </si>
  <si>
    <t>i=21</t>
  </si>
  <si>
    <t>i=22</t>
  </si>
  <si>
    <t>i=23</t>
  </si>
  <si>
    <t>i=24</t>
  </si>
  <si>
    <t>i=25</t>
  </si>
  <si>
    <t>i=26</t>
  </si>
  <si>
    <t>i=27</t>
  </si>
  <si>
    <t>i=28</t>
  </si>
  <si>
    <t>i=29</t>
  </si>
  <si>
    <t>i=30</t>
  </si>
  <si>
    <t>i=31</t>
  </si>
  <si>
    <t>i=32</t>
  </si>
  <si>
    <t>i=33</t>
  </si>
  <si>
    <t>i=34</t>
  </si>
  <si>
    <t>i=35</t>
  </si>
  <si>
    <t>i=36</t>
  </si>
  <si>
    <t>i=37</t>
  </si>
  <si>
    <t>i=38</t>
  </si>
  <si>
    <t>i=39</t>
  </si>
  <si>
    <t>i=40</t>
  </si>
  <si>
    <t>i=41</t>
  </si>
  <si>
    <t>i=42</t>
  </si>
  <si>
    <t>i=43</t>
  </si>
  <si>
    <t>i=44</t>
  </si>
  <si>
    <t>i=45</t>
  </si>
  <si>
    <t>i=46</t>
  </si>
  <si>
    <t>i=47</t>
  </si>
  <si>
    <t>i=48</t>
  </si>
  <si>
    <t>i=49</t>
  </si>
  <si>
    <t>i=50</t>
  </si>
  <si>
    <t>i=51</t>
  </si>
  <si>
    <t>i=52</t>
  </si>
  <si>
    <t>i=53</t>
  </si>
  <si>
    <t>i=54</t>
  </si>
  <si>
    <t>i=55</t>
  </si>
  <si>
    <t>i=56</t>
  </si>
  <si>
    <t>i=57</t>
  </si>
  <si>
    <t>i=58</t>
  </si>
  <si>
    <t>i=59</t>
  </si>
  <si>
    <t>i=60</t>
  </si>
  <si>
    <t>i=61</t>
  </si>
  <si>
    <t>i=62</t>
  </si>
  <si>
    <t>i=63</t>
  </si>
  <si>
    <t>i=64</t>
  </si>
  <si>
    <t>i=65</t>
  </si>
  <si>
    <t>i=66</t>
  </si>
  <si>
    <t>i=67</t>
  </si>
  <si>
    <t>i=68</t>
  </si>
  <si>
    <t>i=69</t>
  </si>
  <si>
    <t>i=70</t>
  </si>
  <si>
    <t>i=71</t>
  </si>
  <si>
    <t>i=72</t>
  </si>
  <si>
    <t>i=73</t>
  </si>
  <si>
    <t>i=74</t>
  </si>
  <si>
    <t>i=75</t>
  </si>
  <si>
    <t>i=76</t>
  </si>
  <si>
    <t>i=77</t>
  </si>
  <si>
    <t>i=78</t>
  </si>
  <si>
    <t>i=79</t>
  </si>
  <si>
    <t>i=80</t>
  </si>
  <si>
    <t>i=81</t>
  </si>
  <si>
    <t>i=82</t>
  </si>
  <si>
    <t>i=83</t>
  </si>
  <si>
    <t>i=84</t>
  </si>
  <si>
    <t>i=85</t>
  </si>
  <si>
    <t>i=86</t>
  </si>
  <si>
    <t>i=87</t>
  </si>
  <si>
    <t>i=88</t>
  </si>
  <si>
    <t>i=89</t>
  </si>
  <si>
    <t>i=90</t>
  </si>
  <si>
    <t>i=91</t>
  </si>
  <si>
    <t>i=92</t>
  </si>
  <si>
    <t>i=93</t>
  </si>
  <si>
    <t>i=94</t>
  </si>
  <si>
    <t>i=95</t>
  </si>
  <si>
    <t>i=96</t>
  </si>
  <si>
    <t>i=97</t>
  </si>
  <si>
    <t>i=98</t>
  </si>
  <si>
    <t>i=99</t>
  </si>
  <si>
    <t>i=100</t>
  </si>
  <si>
    <t>i=101</t>
  </si>
  <si>
    <t>i=102</t>
  </si>
  <si>
    <t>i=103</t>
  </si>
  <si>
    <t>i=104</t>
  </si>
  <si>
    <t>i=105</t>
  </si>
  <si>
    <t>i=106</t>
  </si>
  <si>
    <t>i=107</t>
  </si>
  <si>
    <t>i=108</t>
  </si>
  <si>
    <t>i=109</t>
  </si>
  <si>
    <t>i=110</t>
  </si>
  <si>
    <t>i=111</t>
  </si>
  <si>
    <t>i=112</t>
  </si>
  <si>
    <t>i=113</t>
  </si>
  <si>
    <t>i=114</t>
  </si>
  <si>
    <t>i=115</t>
  </si>
  <si>
    <t>i=116</t>
  </si>
  <si>
    <t>i=117</t>
  </si>
  <si>
    <t>i=118</t>
  </si>
  <si>
    <t>i=119</t>
  </si>
  <si>
    <t>i=120</t>
  </si>
  <si>
    <t>(c)</t>
    <phoneticPr fontId="12"/>
  </si>
  <si>
    <t>i=121</t>
  </si>
  <si>
    <t>i=122</t>
  </si>
  <si>
    <t>i=123</t>
  </si>
  <si>
    <t>i=124</t>
  </si>
  <si>
    <t>i=125</t>
  </si>
  <si>
    <t>i=126</t>
  </si>
  <si>
    <t>i=127</t>
  </si>
  <si>
    <t>i=128</t>
  </si>
  <si>
    <t>i=129</t>
  </si>
  <si>
    <t>i=130</t>
  </si>
  <si>
    <t>i=131</t>
  </si>
  <si>
    <t>i=132</t>
  </si>
  <si>
    <t>i=133</t>
  </si>
  <si>
    <t>i=134</t>
  </si>
  <si>
    <t>i=135</t>
  </si>
  <si>
    <t>i=136</t>
  </si>
  <si>
    <t>i=137</t>
  </si>
  <si>
    <t>i=138</t>
  </si>
  <si>
    <t>i=139</t>
  </si>
  <si>
    <t>i=140</t>
  </si>
  <si>
    <t>i=141</t>
  </si>
  <si>
    <t>i=142</t>
  </si>
  <si>
    <t>i=143</t>
  </si>
  <si>
    <t>i=144</t>
  </si>
  <si>
    <t>i=145</t>
  </si>
  <si>
    <t>i=146</t>
  </si>
  <si>
    <t>i=147</t>
  </si>
  <si>
    <t>i=148</t>
  </si>
  <si>
    <t>i=149</t>
  </si>
  <si>
    <t>i=150</t>
  </si>
  <si>
    <t>kL/b</t>
    <phoneticPr fontId="2"/>
  </si>
  <si>
    <t>km/b</t>
    <phoneticPr fontId="2"/>
  </si>
  <si>
    <t>kL/km</t>
    <phoneticPr fontId="2"/>
  </si>
  <si>
    <t>Purchase bills or consumption records:
Data is obtained from newly added freight vehicles or comparable freight vehicles before activation of digital tachograph system for at least 60 days within 4 months of lower monthly mean temperature of the year (November, December, January and February).</t>
    <phoneticPr fontId="2"/>
  </si>
  <si>
    <t>Driver logs measured:
Data is obtained from newly added freight vehicles or comparable freight vehicles before activation of digital tachograph system for at least 60 days within 4 months of lower monthly mean temperature of the year (November, December, January and February).</t>
    <phoneticPr fontId="2"/>
  </si>
  <si>
    <t>Calculated data before activation of digital tachograph system</t>
    <phoneticPr fontId="2"/>
  </si>
  <si>
    <r>
      <t xml:space="preserve">Reference emissions during the period </t>
    </r>
    <r>
      <rPr>
        <i/>
        <sz val="11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</si>
  <si>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rFont val="Arial"/>
        <family val="2"/>
      </rPr>
      <t>p</t>
    </r>
    <phoneticPr fontId="2"/>
  </si>
  <si>
    <t>Country specific data or IPCC default value from “2006 IPCC Guidelines for National Greenhouse Gas Inventory”.
Lower limit value of the default net calorific value is applied.</t>
    <phoneticPr fontId="2"/>
  </si>
  <si>
    <t>Monitoring Structure Sheet [Attachment to Project Design Document]</t>
    <phoneticPr fontId="2"/>
  </si>
  <si>
    <t>Responsible personnel</t>
  </si>
  <si>
    <t>Role</t>
    <phoneticPr fontId="2"/>
  </si>
  <si>
    <r>
      <t xml:space="preserve">Table3: </t>
    </r>
    <r>
      <rPr>
        <b/>
        <i/>
        <sz val="11"/>
        <rFont val="Arial"/>
        <family val="2"/>
      </rPr>
      <t>Ex-ante</t>
    </r>
    <r>
      <rPr>
        <b/>
        <sz val="11"/>
        <rFont val="Arial"/>
        <family val="2"/>
      </rPr>
      <t xml:space="preserve"> estimation of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</si>
  <si>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theme="0"/>
        <rFont val="Arial"/>
        <family val="2"/>
      </rPr>
      <t>2</t>
    </r>
    <r>
      <rPr>
        <b/>
        <sz val="11"/>
        <color theme="0"/>
        <rFont val="Arial"/>
        <family val="2"/>
      </rPr>
      <t xml:space="preserve"> emission reductions</t>
    </r>
    <phoneticPr fontId="2"/>
  </si>
  <si>
    <r>
      <t>PFC</t>
    </r>
    <r>
      <rPr>
        <vertAlign val="subscript"/>
        <sz val="11"/>
        <rFont val="Arial"/>
        <family val="2"/>
      </rPr>
      <t xml:space="preserve"> i,p</t>
    </r>
    <phoneticPr fontId="2"/>
  </si>
  <si>
    <r>
      <t>PD</t>
    </r>
    <r>
      <rPr>
        <vertAlign val="subscript"/>
        <sz val="11"/>
        <rFont val="Arial"/>
        <family val="2"/>
      </rPr>
      <t xml:space="preserve"> i,p</t>
    </r>
    <phoneticPr fontId="2"/>
  </si>
  <si>
    <r>
      <t>NCV</t>
    </r>
    <r>
      <rPr>
        <vertAlign val="subscript"/>
        <sz val="11"/>
        <rFont val="Arial"/>
        <family val="2"/>
      </rPr>
      <t xml:space="preserve"> i</t>
    </r>
    <phoneticPr fontId="2"/>
  </si>
  <si>
    <r>
      <t>EF</t>
    </r>
    <r>
      <rPr>
        <vertAlign val="subscript"/>
        <sz val="11"/>
        <rFont val="Arial"/>
        <family val="2"/>
      </rPr>
      <t xml:space="preserve"> CO2,i</t>
    </r>
    <phoneticPr fontId="2"/>
  </si>
  <si>
    <r>
      <t>FC</t>
    </r>
    <r>
      <rPr>
        <vertAlign val="subscript"/>
        <sz val="11"/>
        <rFont val="Arial"/>
        <family val="2"/>
      </rPr>
      <t xml:space="preserve"> i,before</t>
    </r>
    <phoneticPr fontId="2"/>
  </si>
  <si>
    <r>
      <t>D</t>
    </r>
    <r>
      <rPr>
        <vertAlign val="subscript"/>
        <sz val="11"/>
        <rFont val="Arial"/>
        <family val="2"/>
      </rPr>
      <t xml:space="preserve"> i,before</t>
    </r>
    <phoneticPr fontId="2"/>
  </si>
  <si>
    <r>
      <t xml:space="preserve">η </t>
    </r>
    <r>
      <rPr>
        <vertAlign val="subscript"/>
        <sz val="11"/>
        <rFont val="Arial"/>
        <family val="2"/>
      </rPr>
      <t>RE,i</t>
    </r>
    <phoneticPr fontId="2"/>
  </si>
  <si>
    <r>
      <t xml:space="preserve">RE </t>
    </r>
    <r>
      <rPr>
        <vertAlign val="subscript"/>
        <sz val="11"/>
        <rFont val="Arial"/>
        <family val="2"/>
      </rPr>
      <t>p</t>
    </r>
    <phoneticPr fontId="2"/>
  </si>
  <si>
    <r>
      <t xml:space="preserve">PE </t>
    </r>
    <r>
      <rPr>
        <vertAlign val="subscript"/>
        <sz val="11"/>
        <rFont val="Arial"/>
        <family val="2"/>
      </rPr>
      <t>p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</si>
  <si>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"/>
  </si>
  <si>
    <r>
      <t xml:space="preserve">Project fuel consumption of freight vehicle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"/>
  </si>
  <si>
    <r>
      <t xml:space="preserve">Project distance travelled by freight vehicle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"/>
  </si>
  <si>
    <r>
      <t xml:space="preserve">Net calorific value of fuel used by freight vehicle </t>
    </r>
    <r>
      <rPr>
        <i/>
        <sz val="11"/>
        <rFont val="Arial"/>
        <family val="2"/>
      </rPr>
      <t>i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</si>
  <si>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fuel used by freight vehicle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</t>
    </r>
    <phoneticPr fontId="2"/>
  </si>
  <si>
    <r>
      <t xml:space="preserve">Fuel consumption by freight vehicle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measured during the period </t>
    </r>
    <r>
      <rPr>
        <i/>
        <sz val="11"/>
        <rFont val="Arial"/>
        <family val="2"/>
      </rPr>
      <t>b</t>
    </r>
    <r>
      <rPr>
        <sz val="11"/>
        <rFont val="Arial"/>
        <family val="2"/>
      </rPr>
      <t xml:space="preserve"> before activation of digital tachograph system</t>
    </r>
    <phoneticPr fontId="2"/>
  </si>
  <si>
    <r>
      <t xml:space="preserve">Distance travelled by freight vehicle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measured during the period </t>
    </r>
    <r>
      <rPr>
        <i/>
        <sz val="11"/>
        <rFont val="Arial"/>
        <family val="2"/>
      </rPr>
      <t>b</t>
    </r>
    <r>
      <rPr>
        <sz val="11"/>
        <rFont val="Arial"/>
        <family val="2"/>
      </rPr>
      <t xml:space="preserve"> before activation of digital tachograph system</t>
    </r>
    <phoneticPr fontId="2"/>
  </si>
  <si>
    <r>
      <t xml:space="preserve">Reference fuel efficiency of freight vehicle </t>
    </r>
    <r>
      <rPr>
        <i/>
        <sz val="11"/>
        <rFont val="Arial"/>
        <family val="2"/>
      </rPr>
      <t>i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</si>
  <si>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/GJ</t>
    </r>
    <phoneticPr fontId="2"/>
  </si>
  <si>
    <r>
      <t>[tCO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/p]</t>
    </r>
    <phoneticPr fontId="2"/>
  </si>
  <si>
    <t>1. Calculations for emission reductions</t>
    <phoneticPr fontId="2"/>
  </si>
  <si>
    <t>Fuel type</t>
    <phoneticPr fontId="2"/>
  </si>
  <si>
    <t>Value</t>
    <phoneticPr fontId="2"/>
  </si>
  <si>
    <t>Units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</si>
  <si>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</si>
  <si>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</si>
  <si>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</si>
  <si>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r>
      <t xml:space="preserve">Emission reductions during the period </t>
    </r>
    <r>
      <rPr>
        <i/>
        <sz val="11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</si>
  <si>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</si>
  <si>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</si>
  <si>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</si>
  <si>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</si>
  <si>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</si>
  <si>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</si>
  <si>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</si>
  <si>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t>Table 2: Project-specific parameters fixed ex ante</t>
    <phoneticPr fontId="12"/>
  </si>
  <si>
    <t>(1)</t>
    <phoneticPr fontId="2"/>
  </si>
  <si>
    <t>(2)</t>
    <phoneticPr fontId="2"/>
  </si>
  <si>
    <t>(1)</t>
    <phoneticPr fontId="12"/>
  </si>
  <si>
    <t>(2)</t>
    <phoneticPr fontId="12"/>
  </si>
  <si>
    <r>
      <t>Country specific data or IPCC default value from “2006 IPCC Guidelines for National Greenhouse Gas Inventory”.
Lower limit value of the default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is applied.</t>
    </r>
    <phoneticPr fontId="2"/>
  </si>
  <si>
    <t>N/A</t>
    <phoneticPr fontId="2"/>
  </si>
  <si>
    <t>N/A</t>
    <phoneticPr fontId="12"/>
  </si>
  <si>
    <t>Monitoring period</t>
    <phoneticPr fontId="2"/>
  </si>
  <si>
    <t>(b)</t>
    <phoneticPr fontId="2"/>
  </si>
  <si>
    <t>(d)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</si>
  <si>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</si>
  <si>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</si>
  <si>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</si>
  <si>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</si>
  <si>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</si>
  <si>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(k)</t>
    <phoneticPr fontId="2"/>
  </si>
  <si>
    <t>(e)</t>
    <phoneticPr fontId="12"/>
  </si>
  <si>
    <t>Monitoring Period</t>
    <phoneticPr fontId="2"/>
  </si>
  <si>
    <t>Monitored Value of vehicle i</t>
    <phoneticPr fontId="2"/>
  </si>
  <si>
    <t xml:space="preserve">Monitoring Plan Sheet (Input Sheet) [Attachment to Project Design Document]  </t>
    <phoneticPr fontId="2"/>
  </si>
  <si>
    <t>Monitoring Plan Sheet (Calculation Process Sheet) [Attachment to Project Design Document]</t>
    <phoneticPr fontId="2"/>
  </si>
  <si>
    <r>
      <t xml:space="preserve">Table 1: Parameters to be monitored </t>
    </r>
    <r>
      <rPr>
        <b/>
        <i/>
        <sz val="11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</si>
  <si>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1"/>
        <rFont val="Arial"/>
        <family val="2"/>
      </rPr>
      <t>ex ante</t>
    </r>
    <phoneticPr fontId="2"/>
  </si>
  <si>
    <t>Monitoring Report Sheet (Input Sheet) [For Verification]</t>
    <phoneticPr fontId="2"/>
  </si>
  <si>
    <t>Monitoring Report Sheet (Calculation Process Sheet) [For Verification]</t>
    <phoneticPr fontId="2"/>
  </si>
  <si>
    <t>Reference Number:</t>
    <phoneticPr fontId="2"/>
  </si>
  <si>
    <t>Monitoring Spreadsheet: JCM_VN_AM001_ver01.0</t>
    <phoneticPr fontId="2"/>
  </si>
  <si>
    <r>
      <t xml:space="preserve">Table 2: Project-specific parameters fixed </t>
    </r>
    <r>
      <rPr>
        <b/>
        <i/>
        <sz val="11"/>
        <rFont val="Arial"/>
        <family val="2"/>
      </rPr>
      <t>ex ante</t>
    </r>
    <phoneticPr fontId="12"/>
  </si>
  <si>
    <r>
      <t xml:space="preserve">Table3: </t>
    </r>
    <r>
      <rPr>
        <b/>
        <i/>
        <sz val="11"/>
        <rFont val="Arial"/>
        <family val="2"/>
      </rPr>
      <t>Ex-post</t>
    </r>
    <r>
      <rPr>
        <b/>
        <sz val="11"/>
        <rFont val="Arial"/>
        <family val="2"/>
      </rPr>
      <t xml:space="preserve"> calculation of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 reductions</t>
    </r>
    <phoneticPr fontId="12"/>
  </si>
  <si>
    <r>
      <t xml:space="preserve">Table3: </t>
    </r>
    <r>
      <rPr>
        <b/>
        <i/>
        <sz val="11"/>
        <rFont val="Arial"/>
        <family val="2"/>
      </rPr>
      <t>Ex-post</t>
    </r>
    <r>
      <rPr>
        <b/>
        <sz val="11"/>
        <rFont val="Arial"/>
        <family val="2"/>
      </rPr>
      <t xml:space="preserve"> calculation of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 reductions</t>
    </r>
    <phoneticPr fontId="12"/>
  </si>
  <si>
    <r>
      <t xml:space="preserve">Table3: </t>
    </r>
    <r>
      <rPr>
        <b/>
        <i/>
        <sz val="11"/>
        <rFont val="Arial"/>
        <family val="2"/>
      </rPr>
      <t>Ex-ante</t>
    </r>
    <r>
      <rPr>
        <b/>
        <sz val="11"/>
        <rFont val="Arial"/>
        <family val="2"/>
      </rPr>
      <t xml:space="preserve"> estimation of each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emission reductions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</si>
</sst>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#,##0_ ;[Red]\-#,##0\ "/>
    <numFmt numFmtId="178" formatCode="#,##0.0_ "/>
    <numFmt numFmtId="179" formatCode="#,##0.000_ "/>
    <numFmt numFmtId="180" formatCode="#,##0_ "/>
    <numFmt numFmtId="181" formatCode="0.000000_ "/>
    <numFmt numFmtId="182" formatCode="#,##0_);[Red]\(#,##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6"/>
      <name val="ＭＳ Ｐゴシック"/>
      <family val="3"/>
      <charset val="128"/>
      <scheme val="minor"/>
    </font>
    <font>
      <i/>
      <sz val="11"/>
      <name val="Arial"/>
      <family val="2"/>
    </font>
    <font>
      <b/>
      <sz val="12"/>
      <color theme="0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vertAlign val="subscript"/>
      <sz val="11"/>
      <color theme="0"/>
      <name val="Arial"/>
      <family val="2"/>
    </font>
    <font>
      <vertAlign val="subscript"/>
      <sz val="11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rgb="FFFF0000"/>
      </bottom>
      <diagonal/>
    </border>
    <border>
      <left/>
      <right style="thin">
        <color indexed="23"/>
      </right>
      <top style="thin">
        <color indexed="23"/>
      </top>
      <bottom style="medium">
        <color rgb="FFFF000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FF0000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medium">
        <color rgb="FFFF0000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5" borderId="6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>
      <alignment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7" borderId="6" xfId="0" applyFont="1" applyFill="1" applyBorder="1" applyAlignment="1">
      <alignment vertical="center" wrapText="1"/>
    </xf>
    <xf numFmtId="0" fontId="6" fillId="5" borderId="6" xfId="0" applyFont="1" applyFill="1" applyBorder="1">
      <alignment vertical="center"/>
    </xf>
    <xf numFmtId="0" fontId="9" fillId="5" borderId="6" xfId="0" applyFont="1" applyFill="1" applyBorder="1" applyAlignment="1">
      <alignment vertical="center" wrapText="1"/>
    </xf>
    <xf numFmtId="0" fontId="6" fillId="7" borderId="7" xfId="0" applyFont="1" applyFill="1" applyBorder="1">
      <alignment vertical="center"/>
    </xf>
    <xf numFmtId="0" fontId="6" fillId="7" borderId="8" xfId="0" applyFont="1" applyFill="1" applyBorder="1">
      <alignment vertical="center"/>
    </xf>
    <xf numFmtId="0" fontId="6" fillId="7" borderId="9" xfId="0" applyFont="1" applyFill="1" applyBorder="1" applyAlignment="1">
      <alignment vertical="center" wrapText="1"/>
    </xf>
    <xf numFmtId="0" fontId="9" fillId="5" borderId="6" xfId="0" applyFont="1" applyFill="1" applyBorder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6" fillId="7" borderId="10" xfId="0" applyFont="1" applyFill="1" applyBorder="1">
      <alignment vertical="center"/>
    </xf>
    <xf numFmtId="0" fontId="6" fillId="7" borderId="11" xfId="0" applyFont="1" applyFill="1" applyBorder="1">
      <alignment vertical="center"/>
    </xf>
    <xf numFmtId="0" fontId="6" fillId="6" borderId="7" xfId="0" applyFont="1" applyFill="1" applyBorder="1">
      <alignment vertical="center"/>
    </xf>
    <xf numFmtId="0" fontId="6" fillId="6" borderId="8" xfId="0" applyFont="1" applyFill="1" applyBorder="1">
      <alignment vertical="center"/>
    </xf>
    <xf numFmtId="0" fontId="6" fillId="6" borderId="9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0" fillId="0" borderId="0" xfId="0" applyFo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>
      <alignment vertical="center"/>
    </xf>
    <xf numFmtId="0" fontId="14" fillId="4" borderId="0" xfId="0" applyFont="1" applyFill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6" fillId="6" borderId="1" xfId="0" quotePrefix="1" applyFont="1" applyFill="1" applyBorder="1" applyAlignment="1">
      <alignment horizontal="center" vertical="center" wrapText="1"/>
    </xf>
    <xf numFmtId="0" fontId="6" fillId="6" borderId="1" xfId="0" quotePrefix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6" borderId="1" xfId="0" applyFont="1" applyFill="1" applyBorder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19" fillId="0" borderId="0" xfId="0" applyFont="1" applyFill="1" applyBorder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Protection="1">
      <alignment vertical="center"/>
      <protection locked="0"/>
    </xf>
    <xf numFmtId="38" fontId="6" fillId="2" borderId="1" xfId="2" applyFont="1" applyFill="1" applyBorder="1" applyAlignment="1" applyProtection="1">
      <alignment vertical="center" wrapText="1"/>
      <protection locked="0"/>
    </xf>
    <xf numFmtId="177" fontId="6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8" fontId="6" fillId="6" borderId="1" xfId="0" applyNumberFormat="1" applyFont="1" applyFill="1" applyBorder="1" applyAlignment="1">
      <alignment horizontal="center" vertical="center"/>
    </xf>
    <xf numFmtId="181" fontId="6" fillId="6" borderId="1" xfId="0" applyNumberFormat="1" applyFont="1" applyFill="1" applyBorder="1" applyAlignment="1">
      <alignment horizontal="center" vertical="center"/>
    </xf>
    <xf numFmtId="179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182" fontId="6" fillId="0" borderId="1" xfId="0" applyNumberFormat="1" applyFont="1" applyBorder="1" applyAlignment="1" applyProtection="1">
      <alignment horizontal="center" vertical="center"/>
      <protection locked="0"/>
    </xf>
    <xf numFmtId="178" fontId="3" fillId="0" borderId="19" xfId="0" applyNumberFormat="1" applyFont="1" applyBorder="1">
      <alignment vertical="center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178" fontId="6" fillId="6" borderId="1" xfId="0" applyNumberFormat="1" applyFont="1" applyFill="1" applyBorder="1" applyAlignment="1" applyProtection="1">
      <alignment horizontal="center" vertical="center" wrapText="1"/>
    </xf>
    <xf numFmtId="179" fontId="6" fillId="6" borderId="1" xfId="0" applyNumberFormat="1" applyFont="1" applyFill="1" applyBorder="1" applyAlignment="1" applyProtection="1">
      <alignment horizontal="center" vertical="center"/>
    </xf>
    <xf numFmtId="180" fontId="6" fillId="6" borderId="1" xfId="0" applyNumberFormat="1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77" fontId="6" fillId="2" borderId="4" xfId="2" applyNumberFormat="1" applyFont="1" applyFill="1" applyBorder="1" applyAlignment="1">
      <alignment horizontal="center" vertical="center"/>
    </xf>
    <xf numFmtId="177" fontId="6" fillId="2" borderId="5" xfId="2" applyNumberFormat="1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77" fontId="6" fillId="2" borderId="0" xfId="2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D165"/>
  <sheetViews>
    <sheetView showGridLines="0" tabSelected="1" view="pageBreakPreview" zoomScale="60" zoomScaleNormal="75" workbookViewId="0"/>
  </sheetViews>
  <sheetFormatPr defaultColWidth="9" defaultRowHeight="14.25" x14ac:dyDescent="0.15"/>
  <cols>
    <col min="1" max="1" width="3.625" style="24" customWidth="1"/>
    <col min="2" max="2" width="5.5" style="42" customWidth="1"/>
    <col min="3" max="3" width="18.125" style="40" customWidth="1"/>
    <col min="4" max="4" width="28.125" style="40" customWidth="1"/>
    <col min="5" max="5" width="28.125" style="24" customWidth="1"/>
    <col min="6" max="6" width="4.875" style="24" customWidth="1"/>
    <col min="7" max="7" width="6.375" style="42" customWidth="1"/>
    <col min="8" max="8" width="18" style="40" customWidth="1"/>
    <col min="9" max="9" width="25.5" style="40" customWidth="1"/>
    <col min="10" max="13" width="25.5" style="24" customWidth="1"/>
    <col min="14" max="14" width="3.875" style="24" customWidth="1"/>
    <col min="15" max="15" width="3.125" style="24" customWidth="1"/>
    <col min="16" max="16" width="5.125" style="24" customWidth="1"/>
    <col min="17" max="17" width="18.25" style="24" customWidth="1"/>
    <col min="18" max="19" width="22" style="24" customWidth="1"/>
    <col min="20" max="20" width="3.25" style="24" customWidth="1"/>
    <col min="21" max="21" width="6.25" style="24" customWidth="1"/>
    <col min="22" max="22" width="11.75" style="24" customWidth="1"/>
    <col min="23" max="24" width="9" style="24"/>
    <col min="25" max="29" width="5" style="24" customWidth="1"/>
    <col min="30" max="30" width="4.25" style="24" customWidth="1"/>
    <col min="31" max="16384" width="9" style="24"/>
  </cols>
  <sheetData>
    <row r="1" spans="1:30" ht="18" customHeight="1" x14ac:dyDescent="0.15"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 t="s">
        <v>266</v>
      </c>
    </row>
    <row r="2" spans="1:30" ht="18" customHeight="1" x14ac:dyDescent="0.15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7" t="s">
        <v>265</v>
      </c>
    </row>
    <row r="3" spans="1:30" s="29" customFormat="1" ht="27.75" customHeight="1" x14ac:dyDescent="0.15">
      <c r="A3" s="68" t="s">
        <v>259</v>
      </c>
      <c r="B3" s="43"/>
      <c r="C3" s="41"/>
      <c r="D3" s="41"/>
      <c r="E3" s="27"/>
      <c r="F3" s="27"/>
      <c r="G3" s="43"/>
      <c r="H3" s="41"/>
      <c r="I3" s="41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5" spans="1:30" ht="21" customHeight="1" x14ac:dyDescent="0.15">
      <c r="A5" s="69" t="s">
        <v>261</v>
      </c>
      <c r="B5" s="44"/>
      <c r="G5" s="70" t="s">
        <v>262</v>
      </c>
      <c r="P5" s="26" t="s">
        <v>270</v>
      </c>
      <c r="U5" s="26" t="s">
        <v>203</v>
      </c>
      <c r="V5" s="26"/>
    </row>
    <row r="6" spans="1:30" s="29" customFormat="1" ht="42.6" customHeight="1" thickBot="1" x14ac:dyDescent="0.2">
      <c r="A6" s="30"/>
      <c r="B6" s="71" t="s">
        <v>14</v>
      </c>
      <c r="C6" s="72" t="s">
        <v>24</v>
      </c>
      <c r="D6" s="73" t="s">
        <v>240</v>
      </c>
      <c r="E6" s="74" t="s">
        <v>241</v>
      </c>
      <c r="G6" s="45"/>
      <c r="V6" s="131" t="s">
        <v>204</v>
      </c>
      <c r="W6" s="132"/>
      <c r="X6" s="75" t="s">
        <v>0</v>
      </c>
    </row>
    <row r="7" spans="1:30" s="76" customFormat="1" ht="72.599999999999994" customHeight="1" thickBot="1" x14ac:dyDescent="0.2">
      <c r="B7" s="71" t="s">
        <v>15</v>
      </c>
      <c r="C7" s="72" t="s">
        <v>25</v>
      </c>
      <c r="D7" s="77" t="s">
        <v>205</v>
      </c>
      <c r="E7" s="78" t="s">
        <v>206</v>
      </c>
      <c r="G7" s="71" t="s">
        <v>14</v>
      </c>
      <c r="H7" s="72" t="s">
        <v>25</v>
      </c>
      <c r="I7" s="77" t="s">
        <v>207</v>
      </c>
      <c r="J7" s="78" t="s">
        <v>208</v>
      </c>
      <c r="K7" s="78" t="s">
        <v>209</v>
      </c>
      <c r="L7" s="78" t="s">
        <v>210</v>
      </c>
      <c r="M7" s="78" t="s">
        <v>211</v>
      </c>
      <c r="P7" s="71" t="s">
        <v>14</v>
      </c>
      <c r="Q7" s="71" t="s">
        <v>25</v>
      </c>
      <c r="R7" s="78" t="s">
        <v>212</v>
      </c>
      <c r="S7" s="78" t="s">
        <v>213</v>
      </c>
      <c r="U7" s="42"/>
      <c r="V7" s="133">
        <f>ROUNDDOWN('MPS(calc_process)'!G6, 0)</f>
        <v>0</v>
      </c>
      <c r="W7" s="134"/>
      <c r="X7" s="79" t="s">
        <v>214</v>
      </c>
    </row>
    <row r="8" spans="1:30" s="63" customFormat="1" ht="95.45" customHeight="1" x14ac:dyDescent="0.25">
      <c r="B8" s="71" t="s">
        <v>16</v>
      </c>
      <c r="C8" s="72" t="s">
        <v>26</v>
      </c>
      <c r="D8" s="80" t="s">
        <v>215</v>
      </c>
      <c r="E8" s="80" t="s">
        <v>216</v>
      </c>
      <c r="G8" s="81" t="s">
        <v>15</v>
      </c>
      <c r="H8" s="72" t="s">
        <v>26</v>
      </c>
      <c r="I8" s="82" t="s">
        <v>217</v>
      </c>
      <c r="J8" s="82" t="s">
        <v>218</v>
      </c>
      <c r="K8" s="82" t="s">
        <v>219</v>
      </c>
      <c r="L8" s="82" t="s">
        <v>220</v>
      </c>
      <c r="M8" s="82" t="s">
        <v>221</v>
      </c>
      <c r="O8" s="24"/>
      <c r="P8" s="118" t="s">
        <v>15</v>
      </c>
      <c r="Q8" s="121" t="s">
        <v>26</v>
      </c>
      <c r="R8" s="124" t="s">
        <v>197</v>
      </c>
      <c r="S8" s="124" t="s">
        <v>198</v>
      </c>
      <c r="U8" s="84" t="s">
        <v>8</v>
      </c>
      <c r="V8" s="24"/>
      <c r="W8" s="24"/>
      <c r="X8" s="24"/>
      <c r="Y8" s="24"/>
      <c r="Z8" s="24"/>
      <c r="AA8" s="24"/>
      <c r="AB8" s="24"/>
      <c r="AC8" s="24"/>
    </row>
    <row r="9" spans="1:30" s="63" customFormat="1" ht="72.599999999999994" customHeight="1" x14ac:dyDescent="0.15">
      <c r="B9" s="71" t="s">
        <v>18</v>
      </c>
      <c r="C9" s="72" t="s">
        <v>0</v>
      </c>
      <c r="D9" s="80" t="s">
        <v>35</v>
      </c>
      <c r="E9" s="85" t="s">
        <v>34</v>
      </c>
      <c r="G9" s="71" t="s">
        <v>17</v>
      </c>
      <c r="H9" s="72" t="s">
        <v>0</v>
      </c>
      <c r="I9" s="80" t="s">
        <v>33</v>
      </c>
      <c r="J9" s="85" t="s">
        <v>222</v>
      </c>
      <c r="K9" s="80" t="s">
        <v>191</v>
      </c>
      <c r="L9" s="80" t="s">
        <v>192</v>
      </c>
      <c r="M9" s="80" t="s">
        <v>193</v>
      </c>
      <c r="O9" s="24"/>
      <c r="P9" s="119"/>
      <c r="Q9" s="122"/>
      <c r="R9" s="125"/>
      <c r="S9" s="125"/>
      <c r="U9" s="24"/>
      <c r="V9" s="15" t="s">
        <v>9</v>
      </c>
      <c r="W9" s="113" t="s">
        <v>10</v>
      </c>
      <c r="X9" s="114"/>
      <c r="Y9" s="114"/>
      <c r="Z9" s="114"/>
      <c r="AA9" s="114"/>
      <c r="AB9" s="114"/>
      <c r="AC9" s="115"/>
    </row>
    <row r="10" spans="1:30" s="63" customFormat="1" ht="72.599999999999994" customHeight="1" x14ac:dyDescent="0.15">
      <c r="B10" s="71" t="s">
        <v>19</v>
      </c>
      <c r="C10" s="72" t="s">
        <v>27</v>
      </c>
      <c r="D10" s="92" t="s">
        <v>6</v>
      </c>
      <c r="E10" s="92" t="s">
        <v>4</v>
      </c>
      <c r="G10" s="117" t="s">
        <v>18</v>
      </c>
      <c r="H10" s="121" t="s">
        <v>28</v>
      </c>
      <c r="I10" s="137" t="s">
        <v>199</v>
      </c>
      <c r="J10" s="137" t="s">
        <v>244</v>
      </c>
      <c r="K10" s="137" t="s">
        <v>194</v>
      </c>
      <c r="L10" s="137" t="s">
        <v>195</v>
      </c>
      <c r="M10" s="137" t="s">
        <v>196</v>
      </c>
      <c r="O10" s="24"/>
      <c r="P10" s="119"/>
      <c r="Q10" s="122"/>
      <c r="R10" s="125"/>
      <c r="S10" s="125"/>
      <c r="U10" s="24"/>
      <c r="V10" s="15" t="s">
        <v>11</v>
      </c>
      <c r="W10" s="113" t="s">
        <v>12</v>
      </c>
      <c r="X10" s="114"/>
      <c r="Y10" s="114"/>
      <c r="Z10" s="114"/>
      <c r="AA10" s="114"/>
      <c r="AB10" s="114"/>
      <c r="AC10" s="115"/>
    </row>
    <row r="11" spans="1:30" s="63" customFormat="1" ht="72.599999999999994" customHeight="1" x14ac:dyDescent="0.15">
      <c r="B11" s="71" t="s">
        <v>20</v>
      </c>
      <c r="C11" s="72" t="s">
        <v>28</v>
      </c>
      <c r="D11" s="92" t="s">
        <v>3</v>
      </c>
      <c r="E11" s="92" t="s">
        <v>2</v>
      </c>
      <c r="G11" s="117"/>
      <c r="H11" s="122"/>
      <c r="I11" s="137"/>
      <c r="J11" s="137"/>
      <c r="K11" s="137"/>
      <c r="L11" s="137"/>
      <c r="M11" s="137"/>
      <c r="O11" s="24"/>
      <c r="P11" s="119"/>
      <c r="Q11" s="122"/>
      <c r="R11" s="125"/>
      <c r="S11" s="125"/>
      <c r="U11" s="24"/>
      <c r="V11" s="15" t="s">
        <v>4</v>
      </c>
      <c r="W11" s="116" t="s">
        <v>13</v>
      </c>
      <c r="X11" s="116"/>
      <c r="Y11" s="116"/>
      <c r="Z11" s="116"/>
      <c r="AA11" s="116"/>
      <c r="AB11" s="116"/>
      <c r="AC11" s="116"/>
    </row>
    <row r="12" spans="1:30" s="63" customFormat="1" ht="126" customHeight="1" x14ac:dyDescent="0.15">
      <c r="B12" s="71" t="s">
        <v>21</v>
      </c>
      <c r="C12" s="72" t="s">
        <v>29</v>
      </c>
      <c r="D12" s="93" t="s">
        <v>36</v>
      </c>
      <c r="E12" s="93" t="s">
        <v>32</v>
      </c>
      <c r="G12" s="117"/>
      <c r="H12" s="123"/>
      <c r="I12" s="137"/>
      <c r="J12" s="137"/>
      <c r="K12" s="137"/>
      <c r="L12" s="137"/>
      <c r="M12" s="137"/>
      <c r="O12" s="24"/>
      <c r="P12" s="120"/>
      <c r="Q12" s="123"/>
      <c r="R12" s="126"/>
      <c r="S12" s="126"/>
      <c r="U12" s="24"/>
      <c r="V12" s="24"/>
      <c r="W12" s="24"/>
      <c r="X12" s="24"/>
      <c r="Y12" s="24"/>
      <c r="Z12" s="24"/>
      <c r="AA12" s="24"/>
      <c r="AB12" s="24"/>
      <c r="AC12" s="24"/>
    </row>
    <row r="13" spans="1:30" s="63" customFormat="1" ht="52.9" customHeight="1" x14ac:dyDescent="0.15">
      <c r="B13" s="71" t="s">
        <v>22</v>
      </c>
      <c r="C13" s="72" t="s">
        <v>30</v>
      </c>
      <c r="D13" s="92" t="s">
        <v>7</v>
      </c>
      <c r="E13" s="94" t="s">
        <v>5</v>
      </c>
      <c r="G13" s="117" t="s">
        <v>19</v>
      </c>
      <c r="H13" s="121" t="s">
        <v>31</v>
      </c>
      <c r="I13" s="127"/>
      <c r="J13" s="127"/>
      <c r="K13" s="135"/>
      <c r="L13" s="135"/>
      <c r="M13" s="127"/>
      <c r="O13" s="24"/>
      <c r="P13" s="117" t="s">
        <v>17</v>
      </c>
      <c r="Q13" s="117" t="s">
        <v>0</v>
      </c>
      <c r="R13" s="130" t="s">
        <v>223</v>
      </c>
      <c r="S13" s="130" t="s">
        <v>223</v>
      </c>
    </row>
    <row r="14" spans="1:30" s="63" customFormat="1" ht="52.9" customHeight="1" x14ac:dyDescent="0.15">
      <c r="B14" s="71" t="s">
        <v>23</v>
      </c>
      <c r="C14" s="72" t="s">
        <v>31</v>
      </c>
      <c r="D14" s="95"/>
      <c r="E14" s="93"/>
      <c r="G14" s="117"/>
      <c r="H14" s="123"/>
      <c r="I14" s="127"/>
      <c r="J14" s="127"/>
      <c r="K14" s="136"/>
      <c r="L14" s="136"/>
      <c r="M14" s="127"/>
      <c r="O14" s="24"/>
      <c r="P14" s="117"/>
      <c r="Q14" s="117"/>
      <c r="R14" s="130"/>
      <c r="S14" s="130"/>
    </row>
    <row r="15" spans="1:30" s="63" customFormat="1" ht="29.45" customHeight="1" x14ac:dyDescent="0.15">
      <c r="B15" s="81" t="s">
        <v>37</v>
      </c>
      <c r="C15" s="128" t="s">
        <v>39</v>
      </c>
      <c r="D15" s="129"/>
      <c r="E15" s="129"/>
      <c r="G15" s="81" t="s">
        <v>160</v>
      </c>
      <c r="H15" s="128" t="s">
        <v>40</v>
      </c>
      <c r="I15" s="129"/>
      <c r="J15" s="129"/>
      <c r="K15" s="129"/>
      <c r="L15" s="129"/>
      <c r="M15" s="129"/>
      <c r="P15" s="81" t="s">
        <v>160</v>
      </c>
      <c r="Q15" s="128" t="s">
        <v>40</v>
      </c>
      <c r="R15" s="129"/>
      <c r="S15" s="129"/>
    </row>
    <row r="16" spans="1:30" s="63" customFormat="1" ht="15" x14ac:dyDescent="0.15">
      <c r="B16" s="87"/>
      <c r="C16" s="71" t="s">
        <v>38</v>
      </c>
      <c r="D16" s="102"/>
      <c r="E16" s="96"/>
      <c r="G16" s="87"/>
      <c r="H16" s="71" t="s">
        <v>38</v>
      </c>
      <c r="I16" s="98"/>
      <c r="J16" s="99"/>
      <c r="K16" s="99"/>
      <c r="L16" s="103"/>
      <c r="M16" s="101" t="str">
        <f>IF(L16="","-",K16/L16)</f>
        <v>-</v>
      </c>
      <c r="P16" s="87"/>
      <c r="Q16" s="71" t="s">
        <v>38</v>
      </c>
      <c r="R16" s="100" t="str">
        <f>IF(M16="-","-",M16*E16*I16*J16)</f>
        <v>-</v>
      </c>
      <c r="S16" s="100" t="str">
        <f>IF(M16="-","-",D16*I16*J16)</f>
        <v>-</v>
      </c>
      <c r="U16" s="24"/>
      <c r="V16" s="24"/>
      <c r="W16" s="24"/>
      <c r="X16" s="24"/>
      <c r="Y16" s="24"/>
      <c r="Z16" s="24"/>
      <c r="AA16" s="24"/>
      <c r="AB16" s="24"/>
      <c r="AC16" s="24"/>
    </row>
    <row r="17" spans="2:29" s="63" customFormat="1" ht="15" x14ac:dyDescent="0.15">
      <c r="B17" s="87"/>
      <c r="C17" s="71" t="s">
        <v>41</v>
      </c>
      <c r="D17" s="102"/>
      <c r="E17" s="96"/>
      <c r="G17" s="87"/>
      <c r="H17" s="71" t="s">
        <v>41</v>
      </c>
      <c r="I17" s="98"/>
      <c r="J17" s="99"/>
      <c r="K17" s="99"/>
      <c r="L17" s="103"/>
      <c r="M17" s="101" t="str">
        <f t="shared" ref="M17:M80" si="0">IF(L17="","-",K17/L17)</f>
        <v>-</v>
      </c>
      <c r="P17" s="87"/>
      <c r="Q17" s="71" t="s">
        <v>41</v>
      </c>
      <c r="R17" s="100" t="str">
        <f>IF(M17="-","-",M17*E17*I17*J17)</f>
        <v>-</v>
      </c>
      <c r="S17" s="100" t="str">
        <f t="shared" ref="S17:S80" si="1">IF(M17="-","-",D17*I17*J17)</f>
        <v>-</v>
      </c>
      <c r="U17" s="24"/>
      <c r="V17" s="24"/>
      <c r="W17" s="24"/>
      <c r="X17" s="24"/>
      <c r="Y17" s="24"/>
      <c r="Z17" s="24"/>
      <c r="AA17" s="24"/>
      <c r="AB17" s="24"/>
      <c r="AC17" s="24"/>
    </row>
    <row r="18" spans="2:29" s="63" customFormat="1" ht="15" x14ac:dyDescent="0.15">
      <c r="B18" s="87"/>
      <c r="C18" s="71" t="s">
        <v>42</v>
      </c>
      <c r="D18" s="102"/>
      <c r="E18" s="96"/>
      <c r="G18" s="87"/>
      <c r="H18" s="71" t="s">
        <v>42</v>
      </c>
      <c r="I18" s="98"/>
      <c r="J18" s="99"/>
      <c r="K18" s="99"/>
      <c r="L18" s="103"/>
      <c r="M18" s="101" t="str">
        <f t="shared" si="0"/>
        <v>-</v>
      </c>
      <c r="P18" s="87"/>
      <c r="Q18" s="71" t="s">
        <v>42</v>
      </c>
      <c r="R18" s="100" t="str">
        <f t="shared" ref="R18:R81" si="2">IF(M18="-","-",M18*E18*I18*J18)</f>
        <v>-</v>
      </c>
      <c r="S18" s="100" t="str">
        <f t="shared" si="1"/>
        <v>-</v>
      </c>
      <c r="U18" s="24"/>
      <c r="V18" s="24"/>
      <c r="W18" s="24"/>
      <c r="X18" s="24"/>
      <c r="Y18" s="24"/>
      <c r="Z18" s="24"/>
      <c r="AA18" s="24"/>
      <c r="AB18" s="24"/>
      <c r="AC18" s="24"/>
    </row>
    <row r="19" spans="2:29" s="63" customFormat="1" ht="15" x14ac:dyDescent="0.15">
      <c r="B19" s="87"/>
      <c r="C19" s="71" t="s">
        <v>43</v>
      </c>
      <c r="D19" s="102"/>
      <c r="E19" s="96"/>
      <c r="G19" s="87"/>
      <c r="H19" s="71" t="s">
        <v>43</v>
      </c>
      <c r="I19" s="98"/>
      <c r="J19" s="99"/>
      <c r="K19" s="99"/>
      <c r="L19" s="103"/>
      <c r="M19" s="101" t="str">
        <f t="shared" si="0"/>
        <v>-</v>
      </c>
      <c r="P19" s="87"/>
      <c r="Q19" s="71" t="s">
        <v>43</v>
      </c>
      <c r="R19" s="100" t="str">
        <f t="shared" si="2"/>
        <v>-</v>
      </c>
      <c r="S19" s="100" t="str">
        <f t="shared" si="1"/>
        <v>-</v>
      </c>
      <c r="U19" s="24"/>
      <c r="V19" s="24"/>
      <c r="W19" s="24"/>
      <c r="X19" s="24"/>
      <c r="Y19" s="24"/>
      <c r="Z19" s="24"/>
      <c r="AA19" s="24"/>
      <c r="AB19" s="24"/>
      <c r="AC19" s="24"/>
    </row>
    <row r="20" spans="2:29" s="63" customFormat="1" ht="15" x14ac:dyDescent="0.15">
      <c r="B20" s="87"/>
      <c r="C20" s="71" t="s">
        <v>44</v>
      </c>
      <c r="D20" s="102"/>
      <c r="E20" s="96"/>
      <c r="G20" s="87"/>
      <c r="H20" s="71" t="s">
        <v>44</v>
      </c>
      <c r="I20" s="98"/>
      <c r="J20" s="99"/>
      <c r="K20" s="99"/>
      <c r="L20" s="103"/>
      <c r="M20" s="101" t="str">
        <f t="shared" si="0"/>
        <v>-</v>
      </c>
      <c r="P20" s="87"/>
      <c r="Q20" s="71" t="s">
        <v>44</v>
      </c>
      <c r="R20" s="100" t="str">
        <f t="shared" si="2"/>
        <v>-</v>
      </c>
      <c r="S20" s="100" t="str">
        <f t="shared" si="1"/>
        <v>-</v>
      </c>
      <c r="U20" s="24"/>
      <c r="V20" s="24"/>
      <c r="W20" s="24"/>
      <c r="X20" s="24"/>
      <c r="Y20" s="24"/>
      <c r="Z20" s="24"/>
      <c r="AA20" s="24"/>
      <c r="AB20" s="24"/>
      <c r="AC20" s="24"/>
    </row>
    <row r="21" spans="2:29" s="63" customFormat="1" ht="15" x14ac:dyDescent="0.15">
      <c r="B21" s="87"/>
      <c r="C21" s="71" t="s">
        <v>45</v>
      </c>
      <c r="D21" s="102"/>
      <c r="E21" s="96"/>
      <c r="G21" s="87"/>
      <c r="H21" s="71" t="s">
        <v>45</v>
      </c>
      <c r="I21" s="98"/>
      <c r="J21" s="99"/>
      <c r="K21" s="99"/>
      <c r="L21" s="103"/>
      <c r="M21" s="101" t="str">
        <f t="shared" si="0"/>
        <v>-</v>
      </c>
      <c r="P21" s="87"/>
      <c r="Q21" s="71" t="s">
        <v>45</v>
      </c>
      <c r="R21" s="100" t="str">
        <f t="shared" si="2"/>
        <v>-</v>
      </c>
      <c r="S21" s="100" t="str">
        <f t="shared" si="1"/>
        <v>-</v>
      </c>
      <c r="U21" s="24"/>
      <c r="V21" s="24"/>
      <c r="W21" s="24"/>
      <c r="X21" s="24"/>
      <c r="Y21" s="24"/>
      <c r="Z21" s="24"/>
      <c r="AA21" s="24"/>
      <c r="AB21" s="24"/>
      <c r="AC21" s="24"/>
    </row>
    <row r="22" spans="2:29" s="63" customFormat="1" ht="15" x14ac:dyDescent="0.15">
      <c r="B22" s="87"/>
      <c r="C22" s="71" t="s">
        <v>46</v>
      </c>
      <c r="D22" s="102"/>
      <c r="E22" s="96"/>
      <c r="G22" s="87"/>
      <c r="H22" s="71" t="s">
        <v>46</v>
      </c>
      <c r="I22" s="98"/>
      <c r="J22" s="99"/>
      <c r="K22" s="99"/>
      <c r="L22" s="103"/>
      <c r="M22" s="101" t="str">
        <f t="shared" si="0"/>
        <v>-</v>
      </c>
      <c r="P22" s="87"/>
      <c r="Q22" s="71" t="s">
        <v>46</v>
      </c>
      <c r="R22" s="100" t="str">
        <f t="shared" si="2"/>
        <v>-</v>
      </c>
      <c r="S22" s="100" t="str">
        <f t="shared" si="1"/>
        <v>-</v>
      </c>
      <c r="U22" s="24"/>
      <c r="V22" s="24"/>
      <c r="W22" s="24"/>
      <c r="X22" s="24"/>
      <c r="Y22" s="24"/>
      <c r="Z22" s="24"/>
      <c r="AA22" s="24"/>
      <c r="AB22" s="24"/>
      <c r="AC22" s="24"/>
    </row>
    <row r="23" spans="2:29" s="63" customFormat="1" ht="15" x14ac:dyDescent="0.15">
      <c r="B23" s="87"/>
      <c r="C23" s="71" t="s">
        <v>47</v>
      </c>
      <c r="D23" s="102"/>
      <c r="E23" s="96"/>
      <c r="G23" s="87"/>
      <c r="H23" s="71" t="s">
        <v>47</v>
      </c>
      <c r="I23" s="98"/>
      <c r="J23" s="99"/>
      <c r="K23" s="99"/>
      <c r="L23" s="103"/>
      <c r="M23" s="101" t="str">
        <f t="shared" si="0"/>
        <v>-</v>
      </c>
      <c r="P23" s="87"/>
      <c r="Q23" s="71" t="s">
        <v>47</v>
      </c>
      <c r="R23" s="100" t="str">
        <f t="shared" si="2"/>
        <v>-</v>
      </c>
      <c r="S23" s="100" t="str">
        <f t="shared" si="1"/>
        <v>-</v>
      </c>
      <c r="U23" s="24"/>
      <c r="V23" s="24"/>
      <c r="W23" s="24"/>
      <c r="X23" s="24"/>
      <c r="Y23" s="24"/>
      <c r="Z23" s="24"/>
      <c r="AA23" s="24"/>
      <c r="AB23" s="24"/>
      <c r="AC23" s="24"/>
    </row>
    <row r="24" spans="2:29" s="63" customFormat="1" ht="15" x14ac:dyDescent="0.15">
      <c r="B24" s="87"/>
      <c r="C24" s="71" t="s">
        <v>48</v>
      </c>
      <c r="D24" s="102"/>
      <c r="E24" s="96"/>
      <c r="G24" s="87"/>
      <c r="H24" s="71" t="s">
        <v>48</v>
      </c>
      <c r="I24" s="98"/>
      <c r="J24" s="99"/>
      <c r="K24" s="99"/>
      <c r="L24" s="103"/>
      <c r="M24" s="101" t="str">
        <f t="shared" si="0"/>
        <v>-</v>
      </c>
      <c r="P24" s="87"/>
      <c r="Q24" s="71" t="s">
        <v>48</v>
      </c>
      <c r="R24" s="100" t="str">
        <f t="shared" si="2"/>
        <v>-</v>
      </c>
      <c r="S24" s="100" t="str">
        <f t="shared" si="1"/>
        <v>-</v>
      </c>
      <c r="U24" s="24"/>
      <c r="V24" s="24"/>
      <c r="W24" s="24"/>
      <c r="X24" s="24"/>
      <c r="Y24" s="24"/>
      <c r="Z24" s="24"/>
      <c r="AA24" s="24"/>
      <c r="AB24" s="24"/>
      <c r="AC24" s="24"/>
    </row>
    <row r="25" spans="2:29" s="63" customFormat="1" ht="15" x14ac:dyDescent="0.15">
      <c r="B25" s="87"/>
      <c r="C25" s="71" t="s">
        <v>49</v>
      </c>
      <c r="D25" s="102"/>
      <c r="E25" s="96"/>
      <c r="G25" s="87"/>
      <c r="H25" s="71" t="s">
        <v>49</v>
      </c>
      <c r="I25" s="98"/>
      <c r="J25" s="99"/>
      <c r="K25" s="99"/>
      <c r="L25" s="103"/>
      <c r="M25" s="101" t="str">
        <f t="shared" si="0"/>
        <v>-</v>
      </c>
      <c r="P25" s="87"/>
      <c r="Q25" s="71" t="s">
        <v>49</v>
      </c>
      <c r="R25" s="100" t="str">
        <f t="shared" si="2"/>
        <v>-</v>
      </c>
      <c r="S25" s="100" t="str">
        <f t="shared" si="1"/>
        <v>-</v>
      </c>
      <c r="U25" s="24"/>
      <c r="V25" s="24"/>
      <c r="W25" s="24"/>
      <c r="X25" s="24"/>
      <c r="Y25" s="24"/>
      <c r="Z25" s="24"/>
      <c r="AA25" s="24"/>
      <c r="AB25" s="24"/>
      <c r="AC25" s="24"/>
    </row>
    <row r="26" spans="2:29" s="63" customFormat="1" ht="15" x14ac:dyDescent="0.15">
      <c r="B26" s="87"/>
      <c r="C26" s="71" t="s">
        <v>50</v>
      </c>
      <c r="D26" s="102"/>
      <c r="E26" s="96"/>
      <c r="G26" s="87"/>
      <c r="H26" s="71" t="s">
        <v>50</v>
      </c>
      <c r="I26" s="98"/>
      <c r="J26" s="99"/>
      <c r="K26" s="99"/>
      <c r="L26" s="103"/>
      <c r="M26" s="101" t="str">
        <f t="shared" si="0"/>
        <v>-</v>
      </c>
      <c r="P26" s="87"/>
      <c r="Q26" s="71" t="s">
        <v>50</v>
      </c>
      <c r="R26" s="100" t="str">
        <f t="shared" si="2"/>
        <v>-</v>
      </c>
      <c r="S26" s="100" t="str">
        <f t="shared" si="1"/>
        <v>-</v>
      </c>
      <c r="U26" s="24"/>
      <c r="V26" s="24"/>
      <c r="W26" s="24"/>
      <c r="X26" s="24"/>
      <c r="Y26" s="24"/>
      <c r="Z26" s="24"/>
      <c r="AA26" s="24"/>
      <c r="AB26" s="24"/>
      <c r="AC26" s="24"/>
    </row>
    <row r="27" spans="2:29" s="63" customFormat="1" ht="15" x14ac:dyDescent="0.15">
      <c r="B27" s="87"/>
      <c r="C27" s="71" t="s">
        <v>51</v>
      </c>
      <c r="D27" s="102"/>
      <c r="E27" s="96"/>
      <c r="G27" s="87"/>
      <c r="H27" s="71" t="s">
        <v>51</v>
      </c>
      <c r="I27" s="98"/>
      <c r="J27" s="99"/>
      <c r="K27" s="99"/>
      <c r="L27" s="103"/>
      <c r="M27" s="101" t="str">
        <f t="shared" si="0"/>
        <v>-</v>
      </c>
      <c r="P27" s="87"/>
      <c r="Q27" s="71" t="s">
        <v>51</v>
      </c>
      <c r="R27" s="100" t="str">
        <f t="shared" si="2"/>
        <v>-</v>
      </c>
      <c r="S27" s="100" t="str">
        <f t="shared" si="1"/>
        <v>-</v>
      </c>
      <c r="U27" s="24"/>
      <c r="V27" s="24"/>
      <c r="W27" s="24"/>
      <c r="X27" s="24"/>
      <c r="Y27" s="24"/>
      <c r="Z27" s="24"/>
      <c r="AA27" s="24"/>
      <c r="AB27" s="24"/>
      <c r="AC27" s="24"/>
    </row>
    <row r="28" spans="2:29" s="63" customFormat="1" ht="15" x14ac:dyDescent="0.15">
      <c r="B28" s="87"/>
      <c r="C28" s="71" t="s">
        <v>52</v>
      </c>
      <c r="D28" s="102"/>
      <c r="E28" s="96"/>
      <c r="G28" s="87"/>
      <c r="H28" s="71" t="s">
        <v>52</v>
      </c>
      <c r="I28" s="98"/>
      <c r="J28" s="99"/>
      <c r="K28" s="99"/>
      <c r="L28" s="103"/>
      <c r="M28" s="101" t="str">
        <f t="shared" si="0"/>
        <v>-</v>
      </c>
      <c r="P28" s="87"/>
      <c r="Q28" s="71" t="s">
        <v>52</v>
      </c>
      <c r="R28" s="100" t="str">
        <f t="shared" si="2"/>
        <v>-</v>
      </c>
      <c r="S28" s="100" t="str">
        <f t="shared" si="1"/>
        <v>-</v>
      </c>
      <c r="U28" s="24"/>
      <c r="V28" s="24"/>
      <c r="W28" s="24"/>
      <c r="X28" s="24"/>
      <c r="Y28" s="24"/>
      <c r="Z28" s="24"/>
      <c r="AA28" s="24"/>
      <c r="AB28" s="24"/>
      <c r="AC28" s="24"/>
    </row>
    <row r="29" spans="2:29" s="63" customFormat="1" ht="15" x14ac:dyDescent="0.15">
      <c r="B29" s="87"/>
      <c r="C29" s="71" t="s">
        <v>53</v>
      </c>
      <c r="D29" s="102"/>
      <c r="E29" s="96"/>
      <c r="G29" s="87"/>
      <c r="H29" s="71" t="s">
        <v>53</v>
      </c>
      <c r="I29" s="98"/>
      <c r="J29" s="99"/>
      <c r="K29" s="99"/>
      <c r="L29" s="103"/>
      <c r="M29" s="101" t="str">
        <f t="shared" si="0"/>
        <v>-</v>
      </c>
      <c r="P29" s="87"/>
      <c r="Q29" s="71" t="s">
        <v>53</v>
      </c>
      <c r="R29" s="100" t="str">
        <f t="shared" si="2"/>
        <v>-</v>
      </c>
      <c r="S29" s="100" t="str">
        <f t="shared" si="1"/>
        <v>-</v>
      </c>
      <c r="U29" s="24"/>
      <c r="V29" s="24"/>
      <c r="W29" s="24"/>
      <c r="X29" s="24"/>
      <c r="Y29" s="24"/>
      <c r="Z29" s="24"/>
      <c r="AA29" s="24"/>
      <c r="AB29" s="24"/>
      <c r="AC29" s="24"/>
    </row>
    <row r="30" spans="2:29" s="63" customFormat="1" ht="15" x14ac:dyDescent="0.15">
      <c r="B30" s="87"/>
      <c r="C30" s="71" t="s">
        <v>54</v>
      </c>
      <c r="D30" s="102"/>
      <c r="E30" s="96"/>
      <c r="G30" s="87"/>
      <c r="H30" s="71" t="s">
        <v>54</v>
      </c>
      <c r="I30" s="98"/>
      <c r="J30" s="99"/>
      <c r="K30" s="99"/>
      <c r="L30" s="103"/>
      <c r="M30" s="101" t="str">
        <f t="shared" si="0"/>
        <v>-</v>
      </c>
      <c r="P30" s="87"/>
      <c r="Q30" s="71" t="s">
        <v>54</v>
      </c>
      <c r="R30" s="100" t="str">
        <f t="shared" si="2"/>
        <v>-</v>
      </c>
      <c r="S30" s="100" t="str">
        <f t="shared" si="1"/>
        <v>-</v>
      </c>
      <c r="U30" s="24"/>
      <c r="V30" s="24"/>
      <c r="W30" s="24"/>
      <c r="X30" s="24"/>
      <c r="Y30" s="24"/>
      <c r="Z30" s="24"/>
      <c r="AA30" s="24"/>
      <c r="AB30" s="24"/>
      <c r="AC30" s="24"/>
    </row>
    <row r="31" spans="2:29" s="63" customFormat="1" ht="15" x14ac:dyDescent="0.15">
      <c r="B31" s="87"/>
      <c r="C31" s="71" t="s">
        <v>55</v>
      </c>
      <c r="D31" s="102"/>
      <c r="E31" s="96"/>
      <c r="G31" s="87"/>
      <c r="H31" s="71" t="s">
        <v>55</v>
      </c>
      <c r="I31" s="98"/>
      <c r="J31" s="99"/>
      <c r="K31" s="99"/>
      <c r="L31" s="103"/>
      <c r="M31" s="101" t="str">
        <f t="shared" si="0"/>
        <v>-</v>
      </c>
      <c r="P31" s="87"/>
      <c r="Q31" s="71" t="s">
        <v>55</v>
      </c>
      <c r="R31" s="100" t="str">
        <f t="shared" si="2"/>
        <v>-</v>
      </c>
      <c r="S31" s="100" t="str">
        <f t="shared" si="1"/>
        <v>-</v>
      </c>
      <c r="U31" s="24"/>
      <c r="V31" s="24"/>
      <c r="W31" s="24"/>
      <c r="X31" s="24"/>
      <c r="Y31" s="24"/>
      <c r="Z31" s="24"/>
      <c r="AA31" s="24"/>
      <c r="AB31" s="24"/>
      <c r="AC31" s="24"/>
    </row>
    <row r="32" spans="2:29" s="63" customFormat="1" ht="15" x14ac:dyDescent="0.15">
      <c r="B32" s="87"/>
      <c r="C32" s="71" t="s">
        <v>56</v>
      </c>
      <c r="D32" s="102"/>
      <c r="E32" s="96"/>
      <c r="G32" s="87"/>
      <c r="H32" s="71" t="s">
        <v>56</v>
      </c>
      <c r="I32" s="98"/>
      <c r="J32" s="99"/>
      <c r="K32" s="99"/>
      <c r="L32" s="103"/>
      <c r="M32" s="101" t="str">
        <f t="shared" si="0"/>
        <v>-</v>
      </c>
      <c r="P32" s="87"/>
      <c r="Q32" s="71" t="s">
        <v>56</v>
      </c>
      <c r="R32" s="100" t="str">
        <f t="shared" si="2"/>
        <v>-</v>
      </c>
      <c r="S32" s="100" t="str">
        <f t="shared" si="1"/>
        <v>-</v>
      </c>
      <c r="U32" s="24"/>
      <c r="V32" s="24"/>
      <c r="W32" s="24"/>
      <c r="X32" s="24"/>
      <c r="Y32" s="24"/>
      <c r="Z32" s="24"/>
      <c r="AA32" s="24"/>
      <c r="AB32" s="24"/>
      <c r="AC32" s="24"/>
    </row>
    <row r="33" spans="2:29" s="63" customFormat="1" ht="15" x14ac:dyDescent="0.15">
      <c r="B33" s="87"/>
      <c r="C33" s="71" t="s">
        <v>57</v>
      </c>
      <c r="D33" s="102"/>
      <c r="E33" s="96"/>
      <c r="G33" s="87"/>
      <c r="H33" s="71" t="s">
        <v>57</v>
      </c>
      <c r="I33" s="98"/>
      <c r="J33" s="99"/>
      <c r="K33" s="99"/>
      <c r="L33" s="103"/>
      <c r="M33" s="101" t="str">
        <f t="shared" si="0"/>
        <v>-</v>
      </c>
      <c r="P33" s="87"/>
      <c r="Q33" s="71" t="s">
        <v>57</v>
      </c>
      <c r="R33" s="100" t="str">
        <f t="shared" si="2"/>
        <v>-</v>
      </c>
      <c r="S33" s="100" t="str">
        <f t="shared" si="1"/>
        <v>-</v>
      </c>
      <c r="U33" s="24"/>
      <c r="V33" s="24"/>
      <c r="W33" s="24"/>
      <c r="X33" s="24"/>
      <c r="Y33" s="24"/>
      <c r="Z33" s="24"/>
      <c r="AA33" s="24"/>
      <c r="AB33" s="24"/>
      <c r="AC33" s="24"/>
    </row>
    <row r="34" spans="2:29" s="63" customFormat="1" ht="15" x14ac:dyDescent="0.15">
      <c r="B34" s="87"/>
      <c r="C34" s="71" t="s">
        <v>58</v>
      </c>
      <c r="D34" s="102"/>
      <c r="E34" s="96"/>
      <c r="G34" s="87"/>
      <c r="H34" s="71" t="s">
        <v>58</v>
      </c>
      <c r="I34" s="98"/>
      <c r="J34" s="99"/>
      <c r="K34" s="99"/>
      <c r="L34" s="103"/>
      <c r="M34" s="101" t="str">
        <f t="shared" si="0"/>
        <v>-</v>
      </c>
      <c r="P34" s="87"/>
      <c r="Q34" s="71" t="s">
        <v>58</v>
      </c>
      <c r="R34" s="100" t="str">
        <f t="shared" si="2"/>
        <v>-</v>
      </c>
      <c r="S34" s="100" t="str">
        <f t="shared" si="1"/>
        <v>-</v>
      </c>
      <c r="U34" s="24"/>
      <c r="V34" s="24"/>
      <c r="W34" s="24"/>
      <c r="X34" s="24"/>
      <c r="Y34" s="24"/>
      <c r="Z34" s="24"/>
      <c r="AA34" s="24"/>
      <c r="AB34" s="24"/>
      <c r="AC34" s="24"/>
    </row>
    <row r="35" spans="2:29" s="63" customFormat="1" ht="15" x14ac:dyDescent="0.15">
      <c r="B35" s="87"/>
      <c r="C35" s="71" t="s">
        <v>59</v>
      </c>
      <c r="D35" s="102"/>
      <c r="E35" s="96"/>
      <c r="G35" s="87"/>
      <c r="H35" s="71" t="s">
        <v>59</v>
      </c>
      <c r="I35" s="98"/>
      <c r="J35" s="99"/>
      <c r="K35" s="99"/>
      <c r="L35" s="103"/>
      <c r="M35" s="101" t="str">
        <f t="shared" si="0"/>
        <v>-</v>
      </c>
      <c r="P35" s="87"/>
      <c r="Q35" s="71" t="s">
        <v>59</v>
      </c>
      <c r="R35" s="100" t="str">
        <f t="shared" si="2"/>
        <v>-</v>
      </c>
      <c r="S35" s="100" t="str">
        <f t="shared" si="1"/>
        <v>-</v>
      </c>
      <c r="U35" s="24"/>
      <c r="V35" s="24"/>
      <c r="W35" s="24"/>
      <c r="X35" s="24"/>
      <c r="Y35" s="24"/>
      <c r="Z35" s="24"/>
      <c r="AA35" s="24"/>
      <c r="AB35" s="24"/>
      <c r="AC35" s="24"/>
    </row>
    <row r="36" spans="2:29" s="63" customFormat="1" ht="15" x14ac:dyDescent="0.15">
      <c r="B36" s="87"/>
      <c r="C36" s="71" t="s">
        <v>60</v>
      </c>
      <c r="D36" s="102"/>
      <c r="E36" s="96"/>
      <c r="G36" s="87"/>
      <c r="H36" s="71" t="s">
        <v>60</v>
      </c>
      <c r="I36" s="98"/>
      <c r="J36" s="99"/>
      <c r="K36" s="99"/>
      <c r="L36" s="103"/>
      <c r="M36" s="101" t="str">
        <f t="shared" si="0"/>
        <v>-</v>
      </c>
      <c r="P36" s="87"/>
      <c r="Q36" s="71" t="s">
        <v>60</v>
      </c>
      <c r="R36" s="100" t="str">
        <f t="shared" si="2"/>
        <v>-</v>
      </c>
      <c r="S36" s="100" t="str">
        <f t="shared" si="1"/>
        <v>-</v>
      </c>
      <c r="U36" s="24"/>
      <c r="V36" s="24"/>
      <c r="W36" s="24"/>
      <c r="X36" s="24"/>
      <c r="Y36" s="24"/>
      <c r="Z36" s="24"/>
      <c r="AA36" s="24"/>
      <c r="AB36" s="24"/>
      <c r="AC36" s="24"/>
    </row>
    <row r="37" spans="2:29" s="63" customFormat="1" ht="15" x14ac:dyDescent="0.15">
      <c r="B37" s="87"/>
      <c r="C37" s="71" t="s">
        <v>61</v>
      </c>
      <c r="D37" s="102"/>
      <c r="E37" s="96"/>
      <c r="G37" s="87"/>
      <c r="H37" s="71" t="s">
        <v>61</v>
      </c>
      <c r="I37" s="98"/>
      <c r="J37" s="99"/>
      <c r="K37" s="99"/>
      <c r="L37" s="103"/>
      <c r="M37" s="101" t="str">
        <f t="shared" si="0"/>
        <v>-</v>
      </c>
      <c r="P37" s="87"/>
      <c r="Q37" s="71" t="s">
        <v>61</v>
      </c>
      <c r="R37" s="100" t="str">
        <f t="shared" si="2"/>
        <v>-</v>
      </c>
      <c r="S37" s="100" t="str">
        <f t="shared" si="1"/>
        <v>-</v>
      </c>
      <c r="U37" s="24"/>
      <c r="V37" s="24"/>
      <c r="W37" s="24"/>
      <c r="X37" s="24"/>
      <c r="Y37" s="24"/>
      <c r="Z37" s="24"/>
      <c r="AA37" s="24"/>
      <c r="AB37" s="24"/>
      <c r="AC37" s="24"/>
    </row>
    <row r="38" spans="2:29" s="63" customFormat="1" ht="15" x14ac:dyDescent="0.15">
      <c r="B38" s="87"/>
      <c r="C38" s="71" t="s">
        <v>62</v>
      </c>
      <c r="D38" s="102"/>
      <c r="E38" s="96"/>
      <c r="G38" s="87"/>
      <c r="H38" s="71" t="s">
        <v>62</v>
      </c>
      <c r="I38" s="98"/>
      <c r="J38" s="99"/>
      <c r="K38" s="99"/>
      <c r="L38" s="103"/>
      <c r="M38" s="101" t="str">
        <f t="shared" si="0"/>
        <v>-</v>
      </c>
      <c r="P38" s="87"/>
      <c r="Q38" s="71" t="s">
        <v>62</v>
      </c>
      <c r="R38" s="100" t="str">
        <f t="shared" si="2"/>
        <v>-</v>
      </c>
      <c r="S38" s="100" t="str">
        <f t="shared" si="1"/>
        <v>-</v>
      </c>
      <c r="U38" s="24"/>
      <c r="V38" s="24"/>
      <c r="W38" s="24"/>
      <c r="X38" s="24"/>
      <c r="Y38" s="24"/>
      <c r="Z38" s="24"/>
      <c r="AA38" s="24"/>
      <c r="AB38" s="24"/>
      <c r="AC38" s="24"/>
    </row>
    <row r="39" spans="2:29" s="63" customFormat="1" ht="15" x14ac:dyDescent="0.15">
      <c r="B39" s="87"/>
      <c r="C39" s="71" t="s">
        <v>63</v>
      </c>
      <c r="D39" s="102"/>
      <c r="E39" s="96"/>
      <c r="G39" s="87"/>
      <c r="H39" s="71" t="s">
        <v>63</v>
      </c>
      <c r="I39" s="98"/>
      <c r="J39" s="99"/>
      <c r="K39" s="99"/>
      <c r="L39" s="103"/>
      <c r="M39" s="101" t="str">
        <f t="shared" si="0"/>
        <v>-</v>
      </c>
      <c r="P39" s="87"/>
      <c r="Q39" s="71" t="s">
        <v>63</v>
      </c>
      <c r="R39" s="100" t="str">
        <f t="shared" si="2"/>
        <v>-</v>
      </c>
      <c r="S39" s="100" t="str">
        <f t="shared" si="1"/>
        <v>-</v>
      </c>
      <c r="U39" s="24"/>
      <c r="V39" s="24"/>
      <c r="W39" s="24"/>
      <c r="X39" s="24"/>
      <c r="Y39" s="24"/>
      <c r="Z39" s="24"/>
      <c r="AA39" s="24"/>
      <c r="AB39" s="24"/>
      <c r="AC39" s="24"/>
    </row>
    <row r="40" spans="2:29" s="63" customFormat="1" ht="15" x14ac:dyDescent="0.15">
      <c r="B40" s="87"/>
      <c r="C40" s="71" t="s">
        <v>64</v>
      </c>
      <c r="D40" s="102"/>
      <c r="E40" s="96"/>
      <c r="G40" s="87"/>
      <c r="H40" s="71" t="s">
        <v>64</v>
      </c>
      <c r="I40" s="98"/>
      <c r="J40" s="99"/>
      <c r="K40" s="99"/>
      <c r="L40" s="103"/>
      <c r="M40" s="101" t="str">
        <f t="shared" si="0"/>
        <v>-</v>
      </c>
      <c r="P40" s="87"/>
      <c r="Q40" s="71" t="s">
        <v>64</v>
      </c>
      <c r="R40" s="100" t="str">
        <f t="shared" si="2"/>
        <v>-</v>
      </c>
      <c r="S40" s="100" t="str">
        <f t="shared" si="1"/>
        <v>-</v>
      </c>
      <c r="U40" s="24"/>
      <c r="V40" s="24"/>
      <c r="W40" s="24"/>
      <c r="X40" s="24"/>
      <c r="Y40" s="24"/>
      <c r="Z40" s="24"/>
      <c r="AA40" s="24"/>
      <c r="AB40" s="24"/>
      <c r="AC40" s="24"/>
    </row>
    <row r="41" spans="2:29" s="63" customFormat="1" ht="15" x14ac:dyDescent="0.15">
      <c r="B41" s="87"/>
      <c r="C41" s="71" t="s">
        <v>65</v>
      </c>
      <c r="D41" s="102"/>
      <c r="E41" s="96"/>
      <c r="G41" s="87"/>
      <c r="H41" s="71" t="s">
        <v>65</v>
      </c>
      <c r="I41" s="98"/>
      <c r="J41" s="99"/>
      <c r="K41" s="99"/>
      <c r="L41" s="103"/>
      <c r="M41" s="101" t="str">
        <f t="shared" si="0"/>
        <v>-</v>
      </c>
      <c r="P41" s="87"/>
      <c r="Q41" s="71" t="s">
        <v>65</v>
      </c>
      <c r="R41" s="100" t="str">
        <f t="shared" si="2"/>
        <v>-</v>
      </c>
      <c r="S41" s="100" t="str">
        <f t="shared" si="1"/>
        <v>-</v>
      </c>
      <c r="U41" s="24"/>
      <c r="V41" s="24"/>
      <c r="W41" s="24"/>
      <c r="X41" s="24"/>
      <c r="Y41" s="24"/>
      <c r="Z41" s="24"/>
      <c r="AA41" s="24"/>
      <c r="AB41" s="24"/>
      <c r="AC41" s="24"/>
    </row>
    <row r="42" spans="2:29" s="63" customFormat="1" ht="15" x14ac:dyDescent="0.15">
      <c r="B42" s="87"/>
      <c r="C42" s="71" t="s">
        <v>66</v>
      </c>
      <c r="D42" s="102"/>
      <c r="E42" s="96"/>
      <c r="G42" s="87"/>
      <c r="H42" s="71" t="s">
        <v>66</v>
      </c>
      <c r="I42" s="98"/>
      <c r="J42" s="99"/>
      <c r="K42" s="99"/>
      <c r="L42" s="103"/>
      <c r="M42" s="101" t="str">
        <f t="shared" si="0"/>
        <v>-</v>
      </c>
      <c r="P42" s="87"/>
      <c r="Q42" s="71" t="s">
        <v>66</v>
      </c>
      <c r="R42" s="100" t="str">
        <f t="shared" si="2"/>
        <v>-</v>
      </c>
      <c r="S42" s="100" t="str">
        <f t="shared" si="1"/>
        <v>-</v>
      </c>
      <c r="U42" s="24"/>
      <c r="V42" s="24"/>
      <c r="W42" s="24"/>
      <c r="X42" s="24"/>
      <c r="Y42" s="24"/>
      <c r="Z42" s="24"/>
      <c r="AA42" s="24"/>
      <c r="AB42" s="24"/>
      <c r="AC42" s="24"/>
    </row>
    <row r="43" spans="2:29" s="63" customFormat="1" ht="15" x14ac:dyDescent="0.15">
      <c r="B43" s="87"/>
      <c r="C43" s="71" t="s">
        <v>67</v>
      </c>
      <c r="D43" s="102"/>
      <c r="E43" s="96"/>
      <c r="G43" s="87"/>
      <c r="H43" s="71" t="s">
        <v>67</v>
      </c>
      <c r="I43" s="98"/>
      <c r="J43" s="99"/>
      <c r="K43" s="99"/>
      <c r="L43" s="103"/>
      <c r="M43" s="101" t="str">
        <f t="shared" si="0"/>
        <v>-</v>
      </c>
      <c r="P43" s="87"/>
      <c r="Q43" s="71" t="s">
        <v>67</v>
      </c>
      <c r="R43" s="100" t="str">
        <f t="shared" si="2"/>
        <v>-</v>
      </c>
      <c r="S43" s="100" t="str">
        <f t="shared" si="1"/>
        <v>-</v>
      </c>
      <c r="U43" s="24"/>
      <c r="V43" s="24"/>
      <c r="W43" s="24"/>
      <c r="X43" s="24"/>
      <c r="Y43" s="24"/>
      <c r="Z43" s="24"/>
      <c r="AA43" s="24"/>
      <c r="AB43" s="24"/>
      <c r="AC43" s="24"/>
    </row>
    <row r="44" spans="2:29" s="63" customFormat="1" ht="15" x14ac:dyDescent="0.15">
      <c r="B44" s="87"/>
      <c r="C44" s="71" t="s">
        <v>68</v>
      </c>
      <c r="D44" s="102"/>
      <c r="E44" s="96"/>
      <c r="G44" s="87"/>
      <c r="H44" s="71" t="s">
        <v>68</v>
      </c>
      <c r="I44" s="98"/>
      <c r="J44" s="99"/>
      <c r="K44" s="99"/>
      <c r="L44" s="103"/>
      <c r="M44" s="101" t="str">
        <f t="shared" si="0"/>
        <v>-</v>
      </c>
      <c r="P44" s="87"/>
      <c r="Q44" s="71" t="s">
        <v>68</v>
      </c>
      <c r="R44" s="100" t="str">
        <f t="shared" si="2"/>
        <v>-</v>
      </c>
      <c r="S44" s="100" t="str">
        <f t="shared" si="1"/>
        <v>-</v>
      </c>
      <c r="U44" s="24"/>
      <c r="V44" s="24"/>
      <c r="W44" s="24"/>
      <c r="X44" s="24"/>
      <c r="Y44" s="24"/>
      <c r="Z44" s="24"/>
      <c r="AA44" s="24"/>
      <c r="AB44" s="24"/>
      <c r="AC44" s="24"/>
    </row>
    <row r="45" spans="2:29" s="63" customFormat="1" ht="15" x14ac:dyDescent="0.15">
      <c r="B45" s="87"/>
      <c r="C45" s="71" t="s">
        <v>69</v>
      </c>
      <c r="D45" s="102"/>
      <c r="E45" s="96"/>
      <c r="G45" s="87"/>
      <c r="H45" s="71" t="s">
        <v>69</v>
      </c>
      <c r="I45" s="98"/>
      <c r="J45" s="99"/>
      <c r="K45" s="99"/>
      <c r="L45" s="103"/>
      <c r="M45" s="101" t="str">
        <f t="shared" si="0"/>
        <v>-</v>
      </c>
      <c r="P45" s="87"/>
      <c r="Q45" s="71" t="s">
        <v>69</v>
      </c>
      <c r="R45" s="100" t="str">
        <f t="shared" si="2"/>
        <v>-</v>
      </c>
      <c r="S45" s="100" t="str">
        <f t="shared" si="1"/>
        <v>-</v>
      </c>
      <c r="U45" s="24"/>
      <c r="V45" s="24"/>
      <c r="W45" s="24"/>
      <c r="X45" s="24"/>
      <c r="Y45" s="24"/>
      <c r="Z45" s="24"/>
      <c r="AA45" s="24"/>
      <c r="AB45" s="24"/>
      <c r="AC45" s="24"/>
    </row>
    <row r="46" spans="2:29" s="63" customFormat="1" ht="15" x14ac:dyDescent="0.15">
      <c r="B46" s="87"/>
      <c r="C46" s="71" t="s">
        <v>70</v>
      </c>
      <c r="D46" s="102"/>
      <c r="E46" s="96"/>
      <c r="G46" s="87"/>
      <c r="H46" s="71" t="s">
        <v>70</v>
      </c>
      <c r="I46" s="98"/>
      <c r="J46" s="99"/>
      <c r="K46" s="99"/>
      <c r="L46" s="103"/>
      <c r="M46" s="101" t="str">
        <f t="shared" si="0"/>
        <v>-</v>
      </c>
      <c r="P46" s="87"/>
      <c r="Q46" s="71" t="s">
        <v>70</v>
      </c>
      <c r="R46" s="100" t="str">
        <f t="shared" si="2"/>
        <v>-</v>
      </c>
      <c r="S46" s="100" t="str">
        <f t="shared" si="1"/>
        <v>-</v>
      </c>
      <c r="U46" s="24"/>
      <c r="V46" s="24"/>
      <c r="W46" s="24"/>
      <c r="X46" s="24"/>
      <c r="Y46" s="24"/>
      <c r="Z46" s="24"/>
      <c r="AA46" s="24"/>
      <c r="AB46" s="24"/>
      <c r="AC46" s="24"/>
    </row>
    <row r="47" spans="2:29" s="63" customFormat="1" ht="15" x14ac:dyDescent="0.15">
      <c r="B47" s="87"/>
      <c r="C47" s="71" t="s">
        <v>71</v>
      </c>
      <c r="D47" s="102"/>
      <c r="E47" s="96"/>
      <c r="G47" s="87"/>
      <c r="H47" s="71" t="s">
        <v>71</v>
      </c>
      <c r="I47" s="98"/>
      <c r="J47" s="99"/>
      <c r="K47" s="99"/>
      <c r="L47" s="103"/>
      <c r="M47" s="101" t="str">
        <f t="shared" si="0"/>
        <v>-</v>
      </c>
      <c r="P47" s="87"/>
      <c r="Q47" s="71" t="s">
        <v>71</v>
      </c>
      <c r="R47" s="100" t="str">
        <f t="shared" si="2"/>
        <v>-</v>
      </c>
      <c r="S47" s="100" t="str">
        <f t="shared" si="1"/>
        <v>-</v>
      </c>
      <c r="U47" s="24"/>
      <c r="V47" s="24"/>
      <c r="W47" s="24"/>
      <c r="X47" s="24"/>
      <c r="Y47" s="24"/>
      <c r="Z47" s="24"/>
      <c r="AA47" s="24"/>
      <c r="AB47" s="24"/>
      <c r="AC47" s="24"/>
    </row>
    <row r="48" spans="2:29" s="63" customFormat="1" ht="15" x14ac:dyDescent="0.15">
      <c r="B48" s="87"/>
      <c r="C48" s="71" t="s">
        <v>72</v>
      </c>
      <c r="D48" s="102"/>
      <c r="E48" s="96"/>
      <c r="G48" s="87"/>
      <c r="H48" s="71" t="s">
        <v>72</v>
      </c>
      <c r="I48" s="98"/>
      <c r="J48" s="99"/>
      <c r="K48" s="99"/>
      <c r="L48" s="103"/>
      <c r="M48" s="101" t="str">
        <f t="shared" si="0"/>
        <v>-</v>
      </c>
      <c r="P48" s="87"/>
      <c r="Q48" s="71" t="s">
        <v>72</v>
      </c>
      <c r="R48" s="100" t="str">
        <f t="shared" si="2"/>
        <v>-</v>
      </c>
      <c r="S48" s="100" t="str">
        <f t="shared" si="1"/>
        <v>-</v>
      </c>
      <c r="U48" s="24"/>
      <c r="V48" s="24"/>
      <c r="W48" s="24"/>
      <c r="X48" s="24"/>
      <c r="Y48" s="24"/>
      <c r="Z48" s="24"/>
      <c r="AA48" s="24"/>
      <c r="AB48" s="24"/>
      <c r="AC48" s="24"/>
    </row>
    <row r="49" spans="2:29" s="63" customFormat="1" ht="15" x14ac:dyDescent="0.15">
      <c r="B49" s="87"/>
      <c r="C49" s="71" t="s">
        <v>73</v>
      </c>
      <c r="D49" s="102"/>
      <c r="E49" s="96"/>
      <c r="G49" s="87"/>
      <c r="H49" s="71" t="s">
        <v>73</v>
      </c>
      <c r="I49" s="98"/>
      <c r="J49" s="99"/>
      <c r="K49" s="99"/>
      <c r="L49" s="103"/>
      <c r="M49" s="101" t="str">
        <f t="shared" si="0"/>
        <v>-</v>
      </c>
      <c r="P49" s="87"/>
      <c r="Q49" s="71" t="s">
        <v>73</v>
      </c>
      <c r="R49" s="100" t="str">
        <f t="shared" si="2"/>
        <v>-</v>
      </c>
      <c r="S49" s="100" t="str">
        <f t="shared" si="1"/>
        <v>-</v>
      </c>
      <c r="U49" s="24"/>
      <c r="V49" s="24"/>
      <c r="W49" s="24"/>
      <c r="X49" s="24"/>
      <c r="Y49" s="24"/>
      <c r="Z49" s="24"/>
      <c r="AA49" s="24"/>
      <c r="AB49" s="24"/>
      <c r="AC49" s="24"/>
    </row>
    <row r="50" spans="2:29" s="63" customFormat="1" ht="15" x14ac:dyDescent="0.15">
      <c r="B50" s="87"/>
      <c r="C50" s="71" t="s">
        <v>74</v>
      </c>
      <c r="D50" s="102"/>
      <c r="E50" s="96"/>
      <c r="G50" s="87"/>
      <c r="H50" s="71" t="s">
        <v>74</v>
      </c>
      <c r="I50" s="98"/>
      <c r="J50" s="99"/>
      <c r="K50" s="99"/>
      <c r="L50" s="103"/>
      <c r="M50" s="101" t="str">
        <f t="shared" si="0"/>
        <v>-</v>
      </c>
      <c r="P50" s="87"/>
      <c r="Q50" s="71" t="s">
        <v>74</v>
      </c>
      <c r="R50" s="100" t="str">
        <f t="shared" si="2"/>
        <v>-</v>
      </c>
      <c r="S50" s="100" t="str">
        <f t="shared" si="1"/>
        <v>-</v>
      </c>
      <c r="U50" s="24"/>
      <c r="V50" s="24"/>
      <c r="W50" s="24"/>
      <c r="X50" s="24"/>
      <c r="Y50" s="24"/>
      <c r="Z50" s="24"/>
      <c r="AA50" s="24"/>
      <c r="AB50" s="24"/>
      <c r="AC50" s="24"/>
    </row>
    <row r="51" spans="2:29" s="63" customFormat="1" ht="15" x14ac:dyDescent="0.15">
      <c r="B51" s="87"/>
      <c r="C51" s="71" t="s">
        <v>75</v>
      </c>
      <c r="D51" s="102"/>
      <c r="E51" s="96"/>
      <c r="G51" s="87"/>
      <c r="H51" s="71" t="s">
        <v>75</v>
      </c>
      <c r="I51" s="98"/>
      <c r="J51" s="99"/>
      <c r="K51" s="99"/>
      <c r="L51" s="103"/>
      <c r="M51" s="101" t="str">
        <f t="shared" si="0"/>
        <v>-</v>
      </c>
      <c r="P51" s="87"/>
      <c r="Q51" s="71" t="s">
        <v>75</v>
      </c>
      <c r="R51" s="100" t="str">
        <f t="shared" si="2"/>
        <v>-</v>
      </c>
      <c r="S51" s="100" t="str">
        <f t="shared" si="1"/>
        <v>-</v>
      </c>
      <c r="U51" s="24"/>
      <c r="V51" s="24"/>
      <c r="W51" s="24"/>
      <c r="X51" s="24"/>
      <c r="Y51" s="24"/>
      <c r="Z51" s="24"/>
      <c r="AA51" s="24"/>
      <c r="AB51" s="24"/>
      <c r="AC51" s="24"/>
    </row>
    <row r="52" spans="2:29" s="63" customFormat="1" ht="15" x14ac:dyDescent="0.15">
      <c r="B52" s="87"/>
      <c r="C52" s="71" t="s">
        <v>76</v>
      </c>
      <c r="D52" s="102"/>
      <c r="E52" s="96"/>
      <c r="G52" s="87"/>
      <c r="H52" s="71" t="s">
        <v>76</v>
      </c>
      <c r="I52" s="98"/>
      <c r="J52" s="99"/>
      <c r="K52" s="99"/>
      <c r="L52" s="103"/>
      <c r="M52" s="101" t="str">
        <f t="shared" si="0"/>
        <v>-</v>
      </c>
      <c r="P52" s="87"/>
      <c r="Q52" s="71" t="s">
        <v>76</v>
      </c>
      <c r="R52" s="100" t="str">
        <f t="shared" si="2"/>
        <v>-</v>
      </c>
      <c r="S52" s="100" t="str">
        <f t="shared" si="1"/>
        <v>-</v>
      </c>
      <c r="U52" s="24"/>
      <c r="V52" s="24"/>
      <c r="W52" s="24"/>
      <c r="X52" s="24"/>
      <c r="Y52" s="24"/>
      <c r="Z52" s="24"/>
      <c r="AA52" s="24"/>
      <c r="AB52" s="24"/>
      <c r="AC52" s="24"/>
    </row>
    <row r="53" spans="2:29" s="63" customFormat="1" ht="15" x14ac:dyDescent="0.15">
      <c r="B53" s="87"/>
      <c r="C53" s="71" t="s">
        <v>77</v>
      </c>
      <c r="D53" s="102"/>
      <c r="E53" s="96"/>
      <c r="G53" s="87"/>
      <c r="H53" s="71" t="s">
        <v>77</v>
      </c>
      <c r="I53" s="98"/>
      <c r="J53" s="99"/>
      <c r="K53" s="99"/>
      <c r="L53" s="103"/>
      <c r="M53" s="101" t="str">
        <f t="shared" si="0"/>
        <v>-</v>
      </c>
      <c r="P53" s="87"/>
      <c r="Q53" s="71" t="s">
        <v>77</v>
      </c>
      <c r="R53" s="100" t="str">
        <f t="shared" si="2"/>
        <v>-</v>
      </c>
      <c r="S53" s="100" t="str">
        <f t="shared" si="1"/>
        <v>-</v>
      </c>
      <c r="U53" s="24"/>
      <c r="V53" s="24"/>
      <c r="W53" s="24"/>
      <c r="X53" s="24"/>
      <c r="Y53" s="24"/>
      <c r="Z53" s="24"/>
      <c r="AA53" s="24"/>
      <c r="AB53" s="24"/>
      <c r="AC53" s="24"/>
    </row>
    <row r="54" spans="2:29" s="63" customFormat="1" ht="15" x14ac:dyDescent="0.15">
      <c r="B54" s="87"/>
      <c r="C54" s="71" t="s">
        <v>78</v>
      </c>
      <c r="D54" s="102"/>
      <c r="E54" s="96"/>
      <c r="G54" s="87"/>
      <c r="H54" s="71" t="s">
        <v>78</v>
      </c>
      <c r="I54" s="98"/>
      <c r="J54" s="99"/>
      <c r="K54" s="99"/>
      <c r="L54" s="103"/>
      <c r="M54" s="101" t="str">
        <f t="shared" si="0"/>
        <v>-</v>
      </c>
      <c r="P54" s="87"/>
      <c r="Q54" s="71" t="s">
        <v>78</v>
      </c>
      <c r="R54" s="100" t="str">
        <f t="shared" si="2"/>
        <v>-</v>
      </c>
      <c r="S54" s="100" t="str">
        <f t="shared" si="1"/>
        <v>-</v>
      </c>
      <c r="U54" s="24"/>
      <c r="V54" s="24"/>
      <c r="W54" s="24"/>
      <c r="X54" s="24"/>
      <c r="Y54" s="24"/>
      <c r="Z54" s="24"/>
      <c r="AA54" s="24"/>
      <c r="AB54" s="24"/>
      <c r="AC54" s="24"/>
    </row>
    <row r="55" spans="2:29" s="63" customFormat="1" ht="15" x14ac:dyDescent="0.15">
      <c r="B55" s="87"/>
      <c r="C55" s="71" t="s">
        <v>79</v>
      </c>
      <c r="D55" s="102"/>
      <c r="E55" s="96"/>
      <c r="G55" s="87"/>
      <c r="H55" s="71" t="s">
        <v>79</v>
      </c>
      <c r="I55" s="98"/>
      <c r="J55" s="99"/>
      <c r="K55" s="99"/>
      <c r="L55" s="103"/>
      <c r="M55" s="101" t="str">
        <f t="shared" si="0"/>
        <v>-</v>
      </c>
      <c r="P55" s="87"/>
      <c r="Q55" s="71" t="s">
        <v>79</v>
      </c>
      <c r="R55" s="100" t="str">
        <f t="shared" si="2"/>
        <v>-</v>
      </c>
      <c r="S55" s="100" t="str">
        <f t="shared" si="1"/>
        <v>-</v>
      </c>
      <c r="U55" s="24"/>
      <c r="V55" s="24"/>
      <c r="W55" s="24"/>
      <c r="X55" s="24"/>
      <c r="Y55" s="24"/>
      <c r="Z55" s="24"/>
      <c r="AA55" s="24"/>
      <c r="AB55" s="24"/>
      <c r="AC55" s="24"/>
    </row>
    <row r="56" spans="2:29" s="63" customFormat="1" ht="15" x14ac:dyDescent="0.15">
      <c r="B56" s="87"/>
      <c r="C56" s="71" t="s">
        <v>80</v>
      </c>
      <c r="D56" s="102"/>
      <c r="E56" s="96"/>
      <c r="G56" s="87"/>
      <c r="H56" s="71" t="s">
        <v>80</v>
      </c>
      <c r="I56" s="98"/>
      <c r="J56" s="99"/>
      <c r="K56" s="99"/>
      <c r="L56" s="103"/>
      <c r="M56" s="101" t="str">
        <f t="shared" si="0"/>
        <v>-</v>
      </c>
      <c r="P56" s="87"/>
      <c r="Q56" s="71" t="s">
        <v>80</v>
      </c>
      <c r="R56" s="100" t="str">
        <f t="shared" si="2"/>
        <v>-</v>
      </c>
      <c r="S56" s="100" t="str">
        <f t="shared" si="1"/>
        <v>-</v>
      </c>
      <c r="U56" s="24"/>
      <c r="V56" s="24"/>
      <c r="W56" s="24"/>
      <c r="X56" s="24"/>
      <c r="Y56" s="24"/>
      <c r="Z56" s="24"/>
      <c r="AA56" s="24"/>
      <c r="AB56" s="24"/>
      <c r="AC56" s="24"/>
    </row>
    <row r="57" spans="2:29" s="63" customFormat="1" ht="15" x14ac:dyDescent="0.15">
      <c r="B57" s="87"/>
      <c r="C57" s="71" t="s">
        <v>81</v>
      </c>
      <c r="D57" s="102"/>
      <c r="E57" s="96"/>
      <c r="G57" s="87"/>
      <c r="H57" s="71" t="s">
        <v>81</v>
      </c>
      <c r="I57" s="98"/>
      <c r="J57" s="99"/>
      <c r="K57" s="99"/>
      <c r="L57" s="103"/>
      <c r="M57" s="101" t="str">
        <f t="shared" si="0"/>
        <v>-</v>
      </c>
      <c r="P57" s="87"/>
      <c r="Q57" s="71" t="s">
        <v>81</v>
      </c>
      <c r="R57" s="100" t="str">
        <f t="shared" si="2"/>
        <v>-</v>
      </c>
      <c r="S57" s="100" t="str">
        <f t="shared" si="1"/>
        <v>-</v>
      </c>
      <c r="U57" s="24"/>
      <c r="V57" s="24"/>
      <c r="W57" s="24"/>
      <c r="X57" s="24"/>
      <c r="Y57" s="24"/>
      <c r="Z57" s="24"/>
      <c r="AA57" s="24"/>
      <c r="AB57" s="24"/>
      <c r="AC57" s="24"/>
    </row>
    <row r="58" spans="2:29" s="63" customFormat="1" ht="15" x14ac:dyDescent="0.15">
      <c r="B58" s="87"/>
      <c r="C58" s="71" t="s">
        <v>82</v>
      </c>
      <c r="D58" s="102"/>
      <c r="E58" s="96"/>
      <c r="G58" s="87"/>
      <c r="H58" s="71" t="s">
        <v>82</v>
      </c>
      <c r="I58" s="98"/>
      <c r="J58" s="99"/>
      <c r="K58" s="99"/>
      <c r="L58" s="103"/>
      <c r="M58" s="101" t="str">
        <f t="shared" si="0"/>
        <v>-</v>
      </c>
      <c r="P58" s="87"/>
      <c r="Q58" s="71" t="s">
        <v>82</v>
      </c>
      <c r="R58" s="100" t="str">
        <f t="shared" si="2"/>
        <v>-</v>
      </c>
      <c r="S58" s="100" t="str">
        <f t="shared" si="1"/>
        <v>-</v>
      </c>
      <c r="U58" s="24"/>
      <c r="V58" s="24"/>
      <c r="W58" s="24"/>
      <c r="X58" s="24"/>
      <c r="Y58" s="24"/>
      <c r="Z58" s="24"/>
      <c r="AA58" s="24"/>
      <c r="AB58" s="24"/>
      <c r="AC58" s="24"/>
    </row>
    <row r="59" spans="2:29" s="63" customFormat="1" ht="15" x14ac:dyDescent="0.15">
      <c r="B59" s="87"/>
      <c r="C59" s="71" t="s">
        <v>83</v>
      </c>
      <c r="D59" s="102"/>
      <c r="E59" s="96"/>
      <c r="G59" s="87"/>
      <c r="H59" s="71" t="s">
        <v>83</v>
      </c>
      <c r="I59" s="98"/>
      <c r="J59" s="99"/>
      <c r="K59" s="99"/>
      <c r="L59" s="103"/>
      <c r="M59" s="101" t="str">
        <f t="shared" si="0"/>
        <v>-</v>
      </c>
      <c r="P59" s="87"/>
      <c r="Q59" s="71" t="s">
        <v>83</v>
      </c>
      <c r="R59" s="100" t="str">
        <f t="shared" si="2"/>
        <v>-</v>
      </c>
      <c r="S59" s="100" t="str">
        <f t="shared" si="1"/>
        <v>-</v>
      </c>
      <c r="U59" s="24"/>
      <c r="V59" s="24"/>
      <c r="W59" s="24"/>
      <c r="X59" s="24"/>
      <c r="Y59" s="24"/>
      <c r="Z59" s="24"/>
      <c r="AA59" s="24"/>
      <c r="AB59" s="24"/>
      <c r="AC59" s="24"/>
    </row>
    <row r="60" spans="2:29" s="63" customFormat="1" ht="15" x14ac:dyDescent="0.15">
      <c r="B60" s="87"/>
      <c r="C60" s="71" t="s">
        <v>84</v>
      </c>
      <c r="D60" s="102"/>
      <c r="E60" s="96"/>
      <c r="G60" s="87"/>
      <c r="H60" s="71" t="s">
        <v>84</v>
      </c>
      <c r="I60" s="98"/>
      <c r="J60" s="99"/>
      <c r="K60" s="99"/>
      <c r="L60" s="103"/>
      <c r="M60" s="101" t="str">
        <f t="shared" si="0"/>
        <v>-</v>
      </c>
      <c r="P60" s="87"/>
      <c r="Q60" s="71" t="s">
        <v>84</v>
      </c>
      <c r="R60" s="100" t="str">
        <f t="shared" si="2"/>
        <v>-</v>
      </c>
      <c r="S60" s="100" t="str">
        <f t="shared" si="1"/>
        <v>-</v>
      </c>
      <c r="U60" s="24"/>
      <c r="V60" s="24"/>
      <c r="W60" s="24"/>
      <c r="X60" s="24"/>
      <c r="Y60" s="24"/>
      <c r="Z60" s="24"/>
      <c r="AA60" s="24"/>
      <c r="AB60" s="24"/>
      <c r="AC60" s="24"/>
    </row>
    <row r="61" spans="2:29" s="63" customFormat="1" ht="15" x14ac:dyDescent="0.15">
      <c r="B61" s="87"/>
      <c r="C61" s="71" t="s">
        <v>85</v>
      </c>
      <c r="D61" s="102"/>
      <c r="E61" s="96"/>
      <c r="G61" s="87"/>
      <c r="H61" s="71" t="s">
        <v>85</v>
      </c>
      <c r="I61" s="98"/>
      <c r="J61" s="99"/>
      <c r="K61" s="99"/>
      <c r="L61" s="103"/>
      <c r="M61" s="101" t="str">
        <f t="shared" si="0"/>
        <v>-</v>
      </c>
      <c r="P61" s="87"/>
      <c r="Q61" s="71" t="s">
        <v>85</v>
      </c>
      <c r="R61" s="100" t="str">
        <f t="shared" si="2"/>
        <v>-</v>
      </c>
      <c r="S61" s="100" t="str">
        <f t="shared" si="1"/>
        <v>-</v>
      </c>
      <c r="U61" s="24"/>
      <c r="V61" s="24"/>
      <c r="W61" s="24"/>
      <c r="X61" s="24"/>
      <c r="Y61" s="24"/>
      <c r="Z61" s="24"/>
      <c r="AA61" s="24"/>
      <c r="AB61" s="24"/>
      <c r="AC61" s="24"/>
    </row>
    <row r="62" spans="2:29" s="63" customFormat="1" ht="15" x14ac:dyDescent="0.15">
      <c r="B62" s="87"/>
      <c r="C62" s="71" t="s">
        <v>86</v>
      </c>
      <c r="D62" s="102"/>
      <c r="E62" s="96"/>
      <c r="G62" s="87"/>
      <c r="H62" s="71" t="s">
        <v>86</v>
      </c>
      <c r="I62" s="98"/>
      <c r="J62" s="99"/>
      <c r="K62" s="99"/>
      <c r="L62" s="103"/>
      <c r="M62" s="101" t="str">
        <f t="shared" si="0"/>
        <v>-</v>
      </c>
      <c r="P62" s="87"/>
      <c r="Q62" s="71" t="s">
        <v>86</v>
      </c>
      <c r="R62" s="100" t="str">
        <f t="shared" si="2"/>
        <v>-</v>
      </c>
      <c r="S62" s="100" t="str">
        <f t="shared" si="1"/>
        <v>-</v>
      </c>
      <c r="U62" s="24"/>
      <c r="V62" s="24"/>
      <c r="W62" s="24"/>
      <c r="X62" s="24"/>
      <c r="Y62" s="24"/>
      <c r="Z62" s="24"/>
      <c r="AA62" s="24"/>
      <c r="AB62" s="24"/>
      <c r="AC62" s="24"/>
    </row>
    <row r="63" spans="2:29" s="63" customFormat="1" ht="15" x14ac:dyDescent="0.15">
      <c r="B63" s="87"/>
      <c r="C63" s="71" t="s">
        <v>87</v>
      </c>
      <c r="D63" s="102"/>
      <c r="E63" s="96"/>
      <c r="G63" s="87"/>
      <c r="H63" s="71" t="s">
        <v>87</v>
      </c>
      <c r="I63" s="98"/>
      <c r="J63" s="99"/>
      <c r="K63" s="99"/>
      <c r="L63" s="103"/>
      <c r="M63" s="101" t="str">
        <f t="shared" si="0"/>
        <v>-</v>
      </c>
      <c r="P63" s="87"/>
      <c r="Q63" s="71" t="s">
        <v>87</v>
      </c>
      <c r="R63" s="100" t="str">
        <f t="shared" si="2"/>
        <v>-</v>
      </c>
      <c r="S63" s="100" t="str">
        <f t="shared" si="1"/>
        <v>-</v>
      </c>
      <c r="U63" s="24"/>
      <c r="V63" s="24"/>
      <c r="W63" s="24"/>
      <c r="X63" s="24"/>
      <c r="Y63" s="24"/>
      <c r="Z63" s="24"/>
      <c r="AA63" s="24"/>
      <c r="AB63" s="24"/>
      <c r="AC63" s="24"/>
    </row>
    <row r="64" spans="2:29" s="63" customFormat="1" ht="15" x14ac:dyDescent="0.15">
      <c r="B64" s="87"/>
      <c r="C64" s="71" t="s">
        <v>88</v>
      </c>
      <c r="D64" s="102"/>
      <c r="E64" s="96"/>
      <c r="G64" s="87"/>
      <c r="H64" s="71" t="s">
        <v>88</v>
      </c>
      <c r="I64" s="98"/>
      <c r="J64" s="99"/>
      <c r="K64" s="99"/>
      <c r="L64" s="103"/>
      <c r="M64" s="101" t="str">
        <f t="shared" si="0"/>
        <v>-</v>
      </c>
      <c r="P64" s="87"/>
      <c r="Q64" s="71" t="s">
        <v>88</v>
      </c>
      <c r="R64" s="100" t="str">
        <f t="shared" si="2"/>
        <v>-</v>
      </c>
      <c r="S64" s="100" t="str">
        <f t="shared" si="1"/>
        <v>-</v>
      </c>
      <c r="U64" s="24"/>
      <c r="V64" s="24"/>
      <c r="W64" s="24"/>
      <c r="X64" s="24"/>
      <c r="Y64" s="24"/>
      <c r="Z64" s="24"/>
      <c r="AA64" s="24"/>
      <c r="AB64" s="24"/>
      <c r="AC64" s="24"/>
    </row>
    <row r="65" spans="2:29" s="63" customFormat="1" ht="15" x14ac:dyDescent="0.15">
      <c r="B65" s="87"/>
      <c r="C65" s="71" t="s">
        <v>89</v>
      </c>
      <c r="D65" s="102"/>
      <c r="E65" s="96"/>
      <c r="G65" s="87"/>
      <c r="H65" s="71" t="s">
        <v>89</v>
      </c>
      <c r="I65" s="98"/>
      <c r="J65" s="99"/>
      <c r="K65" s="99"/>
      <c r="L65" s="103"/>
      <c r="M65" s="101" t="str">
        <f t="shared" si="0"/>
        <v>-</v>
      </c>
      <c r="P65" s="87"/>
      <c r="Q65" s="71" t="s">
        <v>89</v>
      </c>
      <c r="R65" s="100" t="str">
        <f t="shared" si="2"/>
        <v>-</v>
      </c>
      <c r="S65" s="100" t="str">
        <f t="shared" si="1"/>
        <v>-</v>
      </c>
      <c r="U65" s="24"/>
      <c r="V65" s="24"/>
      <c r="W65" s="24"/>
      <c r="X65" s="24"/>
      <c r="Y65" s="24"/>
      <c r="Z65" s="24"/>
      <c r="AA65" s="24"/>
      <c r="AB65" s="24"/>
      <c r="AC65" s="24"/>
    </row>
    <row r="66" spans="2:29" s="63" customFormat="1" ht="15" x14ac:dyDescent="0.15">
      <c r="B66" s="87"/>
      <c r="C66" s="71" t="s">
        <v>90</v>
      </c>
      <c r="D66" s="102"/>
      <c r="E66" s="96"/>
      <c r="G66" s="87"/>
      <c r="H66" s="71" t="s">
        <v>90</v>
      </c>
      <c r="I66" s="98"/>
      <c r="J66" s="99"/>
      <c r="K66" s="99"/>
      <c r="L66" s="103"/>
      <c r="M66" s="101" t="str">
        <f t="shared" si="0"/>
        <v>-</v>
      </c>
      <c r="P66" s="87"/>
      <c r="Q66" s="71" t="s">
        <v>90</v>
      </c>
      <c r="R66" s="100" t="str">
        <f t="shared" si="2"/>
        <v>-</v>
      </c>
      <c r="S66" s="100" t="str">
        <f t="shared" si="1"/>
        <v>-</v>
      </c>
      <c r="U66" s="24"/>
      <c r="V66" s="24"/>
      <c r="W66" s="24"/>
      <c r="X66" s="24"/>
      <c r="Y66" s="24"/>
      <c r="Z66" s="24"/>
      <c r="AA66" s="24"/>
      <c r="AB66" s="24"/>
      <c r="AC66" s="24"/>
    </row>
    <row r="67" spans="2:29" s="63" customFormat="1" ht="15" x14ac:dyDescent="0.15">
      <c r="B67" s="87"/>
      <c r="C67" s="71" t="s">
        <v>91</v>
      </c>
      <c r="D67" s="102"/>
      <c r="E67" s="96"/>
      <c r="G67" s="87"/>
      <c r="H67" s="71" t="s">
        <v>91</v>
      </c>
      <c r="I67" s="98"/>
      <c r="J67" s="99"/>
      <c r="K67" s="99"/>
      <c r="L67" s="103"/>
      <c r="M67" s="101" t="str">
        <f t="shared" si="0"/>
        <v>-</v>
      </c>
      <c r="P67" s="87"/>
      <c r="Q67" s="71" t="s">
        <v>91</v>
      </c>
      <c r="R67" s="100" t="str">
        <f t="shared" si="2"/>
        <v>-</v>
      </c>
      <c r="S67" s="100" t="str">
        <f t="shared" si="1"/>
        <v>-</v>
      </c>
      <c r="U67" s="24"/>
      <c r="V67" s="24"/>
      <c r="W67" s="24"/>
      <c r="X67" s="24"/>
      <c r="Y67" s="24"/>
      <c r="Z67" s="24"/>
      <c r="AA67" s="24"/>
      <c r="AB67" s="24"/>
      <c r="AC67" s="24"/>
    </row>
    <row r="68" spans="2:29" s="63" customFormat="1" ht="15" x14ac:dyDescent="0.15">
      <c r="B68" s="87"/>
      <c r="C68" s="71" t="s">
        <v>92</v>
      </c>
      <c r="D68" s="102"/>
      <c r="E68" s="96"/>
      <c r="G68" s="87"/>
      <c r="H68" s="71" t="s">
        <v>92</v>
      </c>
      <c r="I68" s="98"/>
      <c r="J68" s="99"/>
      <c r="K68" s="99"/>
      <c r="L68" s="103"/>
      <c r="M68" s="101" t="str">
        <f t="shared" si="0"/>
        <v>-</v>
      </c>
      <c r="P68" s="87"/>
      <c r="Q68" s="71" t="s">
        <v>92</v>
      </c>
      <c r="R68" s="100" t="str">
        <f t="shared" si="2"/>
        <v>-</v>
      </c>
      <c r="S68" s="100" t="str">
        <f t="shared" si="1"/>
        <v>-</v>
      </c>
      <c r="U68" s="24"/>
      <c r="V68" s="24"/>
      <c r="W68" s="24"/>
      <c r="X68" s="24"/>
      <c r="Y68" s="24"/>
      <c r="Z68" s="24"/>
      <c r="AA68" s="24"/>
      <c r="AB68" s="24"/>
      <c r="AC68" s="24"/>
    </row>
    <row r="69" spans="2:29" s="63" customFormat="1" ht="15" x14ac:dyDescent="0.15">
      <c r="B69" s="87"/>
      <c r="C69" s="71" t="s">
        <v>93</v>
      </c>
      <c r="D69" s="102"/>
      <c r="E69" s="96"/>
      <c r="G69" s="87"/>
      <c r="H69" s="71" t="s">
        <v>93</v>
      </c>
      <c r="I69" s="98"/>
      <c r="J69" s="99"/>
      <c r="K69" s="99"/>
      <c r="L69" s="103"/>
      <c r="M69" s="101" t="str">
        <f t="shared" si="0"/>
        <v>-</v>
      </c>
      <c r="P69" s="87"/>
      <c r="Q69" s="71" t="s">
        <v>93</v>
      </c>
      <c r="R69" s="100" t="str">
        <f t="shared" si="2"/>
        <v>-</v>
      </c>
      <c r="S69" s="100" t="str">
        <f t="shared" si="1"/>
        <v>-</v>
      </c>
      <c r="U69" s="24"/>
      <c r="V69" s="24"/>
      <c r="W69" s="24"/>
      <c r="X69" s="24"/>
      <c r="Y69" s="24"/>
      <c r="Z69" s="24"/>
      <c r="AA69" s="24"/>
      <c r="AB69" s="24"/>
      <c r="AC69" s="24"/>
    </row>
    <row r="70" spans="2:29" s="63" customFormat="1" ht="15" x14ac:dyDescent="0.15">
      <c r="B70" s="87"/>
      <c r="C70" s="71" t="s">
        <v>94</v>
      </c>
      <c r="D70" s="102"/>
      <c r="E70" s="96"/>
      <c r="G70" s="87"/>
      <c r="H70" s="71" t="s">
        <v>94</v>
      </c>
      <c r="I70" s="98"/>
      <c r="J70" s="99"/>
      <c r="K70" s="99"/>
      <c r="L70" s="103"/>
      <c r="M70" s="101" t="str">
        <f t="shared" si="0"/>
        <v>-</v>
      </c>
      <c r="P70" s="87"/>
      <c r="Q70" s="71" t="s">
        <v>94</v>
      </c>
      <c r="R70" s="100" t="str">
        <f t="shared" si="2"/>
        <v>-</v>
      </c>
      <c r="S70" s="100" t="str">
        <f t="shared" si="1"/>
        <v>-</v>
      </c>
      <c r="U70" s="24"/>
      <c r="V70" s="24"/>
      <c r="W70" s="24"/>
      <c r="X70" s="24"/>
      <c r="Y70" s="24"/>
      <c r="Z70" s="24"/>
      <c r="AA70" s="24"/>
      <c r="AB70" s="24"/>
      <c r="AC70" s="24"/>
    </row>
    <row r="71" spans="2:29" s="63" customFormat="1" ht="15" x14ac:dyDescent="0.15">
      <c r="B71" s="87"/>
      <c r="C71" s="71" t="s">
        <v>95</v>
      </c>
      <c r="D71" s="102"/>
      <c r="E71" s="96"/>
      <c r="G71" s="87"/>
      <c r="H71" s="71" t="s">
        <v>95</v>
      </c>
      <c r="I71" s="98"/>
      <c r="J71" s="99"/>
      <c r="K71" s="99"/>
      <c r="L71" s="103"/>
      <c r="M71" s="101" t="str">
        <f t="shared" si="0"/>
        <v>-</v>
      </c>
      <c r="P71" s="87"/>
      <c r="Q71" s="71" t="s">
        <v>95</v>
      </c>
      <c r="R71" s="100" t="str">
        <f t="shared" si="2"/>
        <v>-</v>
      </c>
      <c r="S71" s="100" t="str">
        <f t="shared" si="1"/>
        <v>-</v>
      </c>
      <c r="U71" s="24"/>
      <c r="V71" s="24"/>
      <c r="W71" s="24"/>
      <c r="X71" s="24"/>
      <c r="Y71" s="24"/>
      <c r="Z71" s="24"/>
      <c r="AA71" s="24"/>
      <c r="AB71" s="24"/>
      <c r="AC71" s="24"/>
    </row>
    <row r="72" spans="2:29" s="63" customFormat="1" ht="15" x14ac:dyDescent="0.15">
      <c r="B72" s="87"/>
      <c r="C72" s="71" t="s">
        <v>96</v>
      </c>
      <c r="D72" s="102"/>
      <c r="E72" s="96"/>
      <c r="G72" s="87"/>
      <c r="H72" s="71" t="s">
        <v>96</v>
      </c>
      <c r="I72" s="98"/>
      <c r="J72" s="99"/>
      <c r="K72" s="99"/>
      <c r="L72" s="103"/>
      <c r="M72" s="101" t="str">
        <f t="shared" si="0"/>
        <v>-</v>
      </c>
      <c r="P72" s="87"/>
      <c r="Q72" s="71" t="s">
        <v>96</v>
      </c>
      <c r="R72" s="100" t="str">
        <f t="shared" si="2"/>
        <v>-</v>
      </c>
      <c r="S72" s="100" t="str">
        <f t="shared" si="1"/>
        <v>-</v>
      </c>
      <c r="U72" s="24"/>
      <c r="V72" s="24"/>
      <c r="W72" s="24"/>
      <c r="X72" s="24"/>
      <c r="Y72" s="24"/>
      <c r="Z72" s="24"/>
      <c r="AA72" s="24"/>
      <c r="AB72" s="24"/>
      <c r="AC72" s="24"/>
    </row>
    <row r="73" spans="2:29" s="63" customFormat="1" ht="15" x14ac:dyDescent="0.15">
      <c r="B73" s="87"/>
      <c r="C73" s="71" t="s">
        <v>97</v>
      </c>
      <c r="D73" s="102"/>
      <c r="E73" s="96"/>
      <c r="G73" s="87"/>
      <c r="H73" s="71" t="s">
        <v>97</v>
      </c>
      <c r="I73" s="98"/>
      <c r="J73" s="99"/>
      <c r="K73" s="99"/>
      <c r="L73" s="103"/>
      <c r="M73" s="101" t="str">
        <f t="shared" si="0"/>
        <v>-</v>
      </c>
      <c r="P73" s="87"/>
      <c r="Q73" s="71" t="s">
        <v>97</v>
      </c>
      <c r="R73" s="100" t="str">
        <f t="shared" si="2"/>
        <v>-</v>
      </c>
      <c r="S73" s="100" t="str">
        <f t="shared" si="1"/>
        <v>-</v>
      </c>
      <c r="U73" s="24"/>
      <c r="V73" s="24"/>
      <c r="W73" s="24"/>
      <c r="X73" s="24"/>
      <c r="Y73" s="24"/>
      <c r="Z73" s="24"/>
      <c r="AA73" s="24"/>
      <c r="AB73" s="24"/>
      <c r="AC73" s="24"/>
    </row>
    <row r="74" spans="2:29" s="63" customFormat="1" ht="15" x14ac:dyDescent="0.15">
      <c r="B74" s="87"/>
      <c r="C74" s="71" t="s">
        <v>98</v>
      </c>
      <c r="D74" s="102"/>
      <c r="E74" s="96"/>
      <c r="G74" s="87"/>
      <c r="H74" s="71" t="s">
        <v>98</v>
      </c>
      <c r="I74" s="98"/>
      <c r="J74" s="99"/>
      <c r="K74" s="99"/>
      <c r="L74" s="103"/>
      <c r="M74" s="101" t="str">
        <f t="shared" si="0"/>
        <v>-</v>
      </c>
      <c r="P74" s="87"/>
      <c r="Q74" s="71" t="s">
        <v>98</v>
      </c>
      <c r="R74" s="100" t="str">
        <f t="shared" si="2"/>
        <v>-</v>
      </c>
      <c r="S74" s="100" t="str">
        <f t="shared" si="1"/>
        <v>-</v>
      </c>
      <c r="U74" s="24"/>
      <c r="V74" s="24"/>
      <c r="W74" s="24"/>
      <c r="X74" s="24"/>
      <c r="Y74" s="24"/>
      <c r="Z74" s="24"/>
      <c r="AA74" s="24"/>
      <c r="AB74" s="24"/>
      <c r="AC74" s="24"/>
    </row>
    <row r="75" spans="2:29" s="63" customFormat="1" ht="15" x14ac:dyDescent="0.15">
      <c r="B75" s="87"/>
      <c r="C75" s="71" t="s">
        <v>99</v>
      </c>
      <c r="D75" s="102"/>
      <c r="E75" s="96"/>
      <c r="G75" s="87"/>
      <c r="H75" s="71" t="s">
        <v>99</v>
      </c>
      <c r="I75" s="98"/>
      <c r="J75" s="99"/>
      <c r="K75" s="99"/>
      <c r="L75" s="103"/>
      <c r="M75" s="101" t="str">
        <f t="shared" si="0"/>
        <v>-</v>
      </c>
      <c r="P75" s="87"/>
      <c r="Q75" s="71" t="s">
        <v>99</v>
      </c>
      <c r="R75" s="100" t="str">
        <f t="shared" si="2"/>
        <v>-</v>
      </c>
      <c r="S75" s="100" t="str">
        <f t="shared" si="1"/>
        <v>-</v>
      </c>
      <c r="U75" s="24"/>
      <c r="V75" s="24"/>
      <c r="W75" s="24"/>
      <c r="X75" s="24"/>
      <c r="Y75" s="24"/>
      <c r="Z75" s="24"/>
      <c r="AA75" s="24"/>
      <c r="AB75" s="24"/>
      <c r="AC75" s="24"/>
    </row>
    <row r="76" spans="2:29" s="63" customFormat="1" ht="15" x14ac:dyDescent="0.15">
      <c r="B76" s="87"/>
      <c r="C76" s="71" t="s">
        <v>100</v>
      </c>
      <c r="D76" s="102"/>
      <c r="E76" s="96"/>
      <c r="G76" s="87"/>
      <c r="H76" s="71" t="s">
        <v>100</v>
      </c>
      <c r="I76" s="98"/>
      <c r="J76" s="99"/>
      <c r="K76" s="99"/>
      <c r="L76" s="103"/>
      <c r="M76" s="101" t="str">
        <f t="shared" si="0"/>
        <v>-</v>
      </c>
      <c r="P76" s="87"/>
      <c r="Q76" s="71" t="s">
        <v>100</v>
      </c>
      <c r="R76" s="100" t="str">
        <f t="shared" si="2"/>
        <v>-</v>
      </c>
      <c r="S76" s="100" t="str">
        <f t="shared" si="1"/>
        <v>-</v>
      </c>
      <c r="U76" s="24"/>
      <c r="V76" s="24"/>
      <c r="W76" s="24"/>
      <c r="X76" s="24"/>
      <c r="Y76" s="24"/>
      <c r="Z76" s="24"/>
      <c r="AA76" s="24"/>
      <c r="AB76" s="24"/>
      <c r="AC76" s="24"/>
    </row>
    <row r="77" spans="2:29" s="63" customFormat="1" ht="15" x14ac:dyDescent="0.15">
      <c r="B77" s="87"/>
      <c r="C77" s="71" t="s">
        <v>101</v>
      </c>
      <c r="D77" s="102"/>
      <c r="E77" s="96"/>
      <c r="G77" s="87"/>
      <c r="H77" s="71" t="s">
        <v>101</v>
      </c>
      <c r="I77" s="98"/>
      <c r="J77" s="99"/>
      <c r="K77" s="99"/>
      <c r="L77" s="103"/>
      <c r="M77" s="101" t="str">
        <f t="shared" si="0"/>
        <v>-</v>
      </c>
      <c r="P77" s="87"/>
      <c r="Q77" s="71" t="s">
        <v>101</v>
      </c>
      <c r="R77" s="100" t="str">
        <f t="shared" si="2"/>
        <v>-</v>
      </c>
      <c r="S77" s="100" t="str">
        <f t="shared" si="1"/>
        <v>-</v>
      </c>
      <c r="U77" s="24"/>
      <c r="V77" s="24"/>
      <c r="W77" s="24"/>
      <c r="X77" s="24"/>
      <c r="Y77" s="24"/>
      <c r="Z77" s="24"/>
      <c r="AA77" s="24"/>
      <c r="AB77" s="24"/>
      <c r="AC77" s="24"/>
    </row>
    <row r="78" spans="2:29" s="63" customFormat="1" ht="15" x14ac:dyDescent="0.15">
      <c r="B78" s="87"/>
      <c r="C78" s="71" t="s">
        <v>102</v>
      </c>
      <c r="D78" s="102"/>
      <c r="E78" s="96"/>
      <c r="G78" s="87"/>
      <c r="H78" s="71" t="s">
        <v>102</v>
      </c>
      <c r="I78" s="98"/>
      <c r="J78" s="99"/>
      <c r="K78" s="99"/>
      <c r="L78" s="103"/>
      <c r="M78" s="101" t="str">
        <f t="shared" si="0"/>
        <v>-</v>
      </c>
      <c r="P78" s="87"/>
      <c r="Q78" s="71" t="s">
        <v>102</v>
      </c>
      <c r="R78" s="100" t="str">
        <f t="shared" si="2"/>
        <v>-</v>
      </c>
      <c r="S78" s="100" t="str">
        <f t="shared" si="1"/>
        <v>-</v>
      </c>
      <c r="U78" s="24"/>
      <c r="V78" s="24"/>
      <c r="W78" s="24"/>
      <c r="X78" s="24"/>
      <c r="Y78" s="24"/>
      <c r="Z78" s="24"/>
      <c r="AA78" s="24"/>
      <c r="AB78" s="24"/>
      <c r="AC78" s="24"/>
    </row>
    <row r="79" spans="2:29" s="63" customFormat="1" ht="15" x14ac:dyDescent="0.15">
      <c r="B79" s="87"/>
      <c r="C79" s="71" t="s">
        <v>103</v>
      </c>
      <c r="D79" s="102"/>
      <c r="E79" s="96"/>
      <c r="G79" s="87"/>
      <c r="H79" s="71" t="s">
        <v>103</v>
      </c>
      <c r="I79" s="98"/>
      <c r="J79" s="99"/>
      <c r="K79" s="99"/>
      <c r="L79" s="103"/>
      <c r="M79" s="101" t="str">
        <f t="shared" si="0"/>
        <v>-</v>
      </c>
      <c r="P79" s="87"/>
      <c r="Q79" s="71" t="s">
        <v>103</v>
      </c>
      <c r="R79" s="100" t="str">
        <f t="shared" si="2"/>
        <v>-</v>
      </c>
      <c r="S79" s="100" t="str">
        <f t="shared" si="1"/>
        <v>-</v>
      </c>
      <c r="U79" s="24"/>
      <c r="V79" s="24"/>
      <c r="W79" s="24"/>
      <c r="X79" s="24"/>
      <c r="Y79" s="24"/>
      <c r="Z79" s="24"/>
      <c r="AA79" s="24"/>
      <c r="AB79" s="24"/>
      <c r="AC79" s="24"/>
    </row>
    <row r="80" spans="2:29" s="63" customFormat="1" ht="15" x14ac:dyDescent="0.15">
      <c r="B80" s="87"/>
      <c r="C80" s="71" t="s">
        <v>104</v>
      </c>
      <c r="D80" s="102"/>
      <c r="E80" s="96"/>
      <c r="G80" s="87"/>
      <c r="H80" s="71" t="s">
        <v>104</v>
      </c>
      <c r="I80" s="98"/>
      <c r="J80" s="99"/>
      <c r="K80" s="99"/>
      <c r="L80" s="103"/>
      <c r="M80" s="101" t="str">
        <f t="shared" si="0"/>
        <v>-</v>
      </c>
      <c r="P80" s="87"/>
      <c r="Q80" s="71" t="s">
        <v>104</v>
      </c>
      <c r="R80" s="100" t="str">
        <f t="shared" si="2"/>
        <v>-</v>
      </c>
      <c r="S80" s="100" t="str">
        <f t="shared" si="1"/>
        <v>-</v>
      </c>
      <c r="U80" s="24"/>
      <c r="V80" s="24"/>
      <c r="W80" s="24"/>
      <c r="X80" s="24"/>
      <c r="Y80" s="24"/>
      <c r="Z80" s="24"/>
      <c r="AA80" s="24"/>
      <c r="AB80" s="24"/>
      <c r="AC80" s="24"/>
    </row>
    <row r="81" spans="2:29" s="63" customFormat="1" ht="15" x14ac:dyDescent="0.15">
      <c r="B81" s="87"/>
      <c r="C81" s="71" t="s">
        <v>105</v>
      </c>
      <c r="D81" s="102"/>
      <c r="E81" s="96"/>
      <c r="G81" s="87"/>
      <c r="H81" s="71" t="s">
        <v>105</v>
      </c>
      <c r="I81" s="98"/>
      <c r="J81" s="99"/>
      <c r="K81" s="99"/>
      <c r="L81" s="103"/>
      <c r="M81" s="101" t="str">
        <f t="shared" ref="M81:M135" si="3">IF(L81="","-",K81/L81)</f>
        <v>-</v>
      </c>
      <c r="P81" s="87"/>
      <c r="Q81" s="71" t="s">
        <v>105</v>
      </c>
      <c r="R81" s="100" t="str">
        <f t="shared" si="2"/>
        <v>-</v>
      </c>
      <c r="S81" s="100" t="str">
        <f t="shared" ref="S81:S135" si="4">IF(M81="-","-",D81*I81*J81)</f>
        <v>-</v>
      </c>
      <c r="U81" s="24"/>
      <c r="V81" s="24"/>
      <c r="W81" s="24"/>
      <c r="X81" s="24"/>
      <c r="Y81" s="24"/>
      <c r="Z81" s="24"/>
      <c r="AA81" s="24"/>
      <c r="AB81" s="24"/>
      <c r="AC81" s="24"/>
    </row>
    <row r="82" spans="2:29" s="63" customFormat="1" ht="15" x14ac:dyDescent="0.15">
      <c r="B82" s="87"/>
      <c r="C82" s="71" t="s">
        <v>106</v>
      </c>
      <c r="D82" s="102"/>
      <c r="E82" s="96"/>
      <c r="G82" s="87"/>
      <c r="H82" s="71" t="s">
        <v>106</v>
      </c>
      <c r="I82" s="98"/>
      <c r="J82" s="99"/>
      <c r="K82" s="99"/>
      <c r="L82" s="103"/>
      <c r="M82" s="101" t="str">
        <f t="shared" si="3"/>
        <v>-</v>
      </c>
      <c r="P82" s="87"/>
      <c r="Q82" s="71" t="s">
        <v>106</v>
      </c>
      <c r="R82" s="100" t="str">
        <f t="shared" ref="R82:R135" si="5">IF(M82="-","-",M82*E82*I82*J82)</f>
        <v>-</v>
      </c>
      <c r="S82" s="100" t="str">
        <f t="shared" si="4"/>
        <v>-</v>
      </c>
      <c r="U82" s="24"/>
      <c r="V82" s="24"/>
      <c r="W82" s="24"/>
      <c r="X82" s="24"/>
      <c r="Y82" s="24"/>
      <c r="Z82" s="24"/>
      <c r="AA82" s="24"/>
      <c r="AB82" s="24"/>
      <c r="AC82" s="24"/>
    </row>
    <row r="83" spans="2:29" s="63" customFormat="1" ht="15" x14ac:dyDescent="0.15">
      <c r="B83" s="87"/>
      <c r="C83" s="71" t="s">
        <v>107</v>
      </c>
      <c r="D83" s="102"/>
      <c r="E83" s="96"/>
      <c r="G83" s="87"/>
      <c r="H83" s="71" t="s">
        <v>107</v>
      </c>
      <c r="I83" s="98"/>
      <c r="J83" s="99"/>
      <c r="K83" s="99"/>
      <c r="L83" s="103"/>
      <c r="M83" s="101" t="str">
        <f t="shared" si="3"/>
        <v>-</v>
      </c>
      <c r="P83" s="87"/>
      <c r="Q83" s="71" t="s">
        <v>107</v>
      </c>
      <c r="R83" s="100" t="str">
        <f t="shared" si="5"/>
        <v>-</v>
      </c>
      <c r="S83" s="100" t="str">
        <f t="shared" si="4"/>
        <v>-</v>
      </c>
      <c r="U83" s="24"/>
      <c r="V83" s="24"/>
      <c r="W83" s="24"/>
      <c r="X83" s="24"/>
      <c r="Y83" s="24"/>
      <c r="Z83" s="24"/>
      <c r="AA83" s="24"/>
      <c r="AB83" s="24"/>
      <c r="AC83" s="24"/>
    </row>
    <row r="84" spans="2:29" s="63" customFormat="1" ht="15" x14ac:dyDescent="0.15">
      <c r="B84" s="87"/>
      <c r="C84" s="71" t="s">
        <v>108</v>
      </c>
      <c r="D84" s="102"/>
      <c r="E84" s="96"/>
      <c r="G84" s="87"/>
      <c r="H84" s="71" t="s">
        <v>108</v>
      </c>
      <c r="I84" s="98"/>
      <c r="J84" s="99"/>
      <c r="K84" s="99"/>
      <c r="L84" s="103"/>
      <c r="M84" s="101" t="str">
        <f t="shared" si="3"/>
        <v>-</v>
      </c>
      <c r="P84" s="87"/>
      <c r="Q84" s="71" t="s">
        <v>108</v>
      </c>
      <c r="R84" s="100" t="str">
        <f t="shared" si="5"/>
        <v>-</v>
      </c>
      <c r="S84" s="100" t="str">
        <f t="shared" si="4"/>
        <v>-</v>
      </c>
      <c r="U84" s="24"/>
      <c r="V84" s="24"/>
      <c r="W84" s="24"/>
      <c r="X84" s="24"/>
      <c r="Y84" s="24"/>
      <c r="Z84" s="24"/>
      <c r="AA84" s="24"/>
      <c r="AB84" s="24"/>
      <c r="AC84" s="24"/>
    </row>
    <row r="85" spans="2:29" s="63" customFormat="1" ht="15" x14ac:dyDescent="0.15">
      <c r="B85" s="87"/>
      <c r="C85" s="71" t="s">
        <v>109</v>
      </c>
      <c r="D85" s="102"/>
      <c r="E85" s="96"/>
      <c r="G85" s="87"/>
      <c r="H85" s="71" t="s">
        <v>109</v>
      </c>
      <c r="I85" s="98"/>
      <c r="J85" s="99"/>
      <c r="K85" s="99"/>
      <c r="L85" s="103"/>
      <c r="M85" s="101" t="str">
        <f t="shared" si="3"/>
        <v>-</v>
      </c>
      <c r="P85" s="87"/>
      <c r="Q85" s="71" t="s">
        <v>109</v>
      </c>
      <c r="R85" s="100" t="str">
        <f t="shared" si="5"/>
        <v>-</v>
      </c>
      <c r="S85" s="100" t="str">
        <f t="shared" si="4"/>
        <v>-</v>
      </c>
      <c r="U85" s="24"/>
      <c r="V85" s="24"/>
      <c r="W85" s="24"/>
      <c r="X85" s="24"/>
      <c r="Y85" s="24"/>
      <c r="Z85" s="24"/>
      <c r="AA85" s="24"/>
      <c r="AB85" s="24"/>
      <c r="AC85" s="24"/>
    </row>
    <row r="86" spans="2:29" s="63" customFormat="1" ht="15" x14ac:dyDescent="0.15">
      <c r="B86" s="87"/>
      <c r="C86" s="71" t="s">
        <v>110</v>
      </c>
      <c r="D86" s="102"/>
      <c r="E86" s="96"/>
      <c r="G86" s="87"/>
      <c r="H86" s="71" t="s">
        <v>110</v>
      </c>
      <c r="I86" s="98"/>
      <c r="J86" s="99"/>
      <c r="K86" s="99"/>
      <c r="L86" s="103"/>
      <c r="M86" s="101" t="str">
        <f t="shared" si="3"/>
        <v>-</v>
      </c>
      <c r="P86" s="87"/>
      <c r="Q86" s="71" t="s">
        <v>110</v>
      </c>
      <c r="R86" s="100" t="str">
        <f t="shared" si="5"/>
        <v>-</v>
      </c>
      <c r="S86" s="100" t="str">
        <f t="shared" si="4"/>
        <v>-</v>
      </c>
      <c r="U86" s="24"/>
      <c r="V86" s="24"/>
      <c r="W86" s="24"/>
      <c r="X86" s="24"/>
      <c r="Y86" s="24"/>
      <c r="Z86" s="24"/>
      <c r="AA86" s="24"/>
      <c r="AB86" s="24"/>
      <c r="AC86" s="24"/>
    </row>
    <row r="87" spans="2:29" s="63" customFormat="1" ht="15" x14ac:dyDescent="0.15">
      <c r="B87" s="87"/>
      <c r="C87" s="71" t="s">
        <v>111</v>
      </c>
      <c r="D87" s="102"/>
      <c r="E87" s="96"/>
      <c r="G87" s="87"/>
      <c r="H87" s="71" t="s">
        <v>111</v>
      </c>
      <c r="I87" s="98"/>
      <c r="J87" s="99"/>
      <c r="K87" s="99"/>
      <c r="L87" s="103"/>
      <c r="M87" s="101" t="str">
        <f t="shared" si="3"/>
        <v>-</v>
      </c>
      <c r="P87" s="87"/>
      <c r="Q87" s="71" t="s">
        <v>111</v>
      </c>
      <c r="R87" s="100" t="str">
        <f t="shared" si="5"/>
        <v>-</v>
      </c>
      <c r="S87" s="100" t="str">
        <f t="shared" si="4"/>
        <v>-</v>
      </c>
      <c r="U87" s="24"/>
      <c r="V87" s="24"/>
      <c r="W87" s="24"/>
      <c r="X87" s="24"/>
      <c r="Y87" s="24"/>
      <c r="Z87" s="24"/>
      <c r="AA87" s="24"/>
      <c r="AB87" s="24"/>
      <c r="AC87" s="24"/>
    </row>
    <row r="88" spans="2:29" s="63" customFormat="1" ht="15" x14ac:dyDescent="0.15">
      <c r="B88" s="87"/>
      <c r="C88" s="71" t="s">
        <v>112</v>
      </c>
      <c r="D88" s="102"/>
      <c r="E88" s="96"/>
      <c r="G88" s="87"/>
      <c r="H88" s="71" t="s">
        <v>112</v>
      </c>
      <c r="I88" s="98"/>
      <c r="J88" s="99"/>
      <c r="K88" s="99"/>
      <c r="L88" s="103"/>
      <c r="M88" s="101" t="str">
        <f t="shared" si="3"/>
        <v>-</v>
      </c>
      <c r="P88" s="87"/>
      <c r="Q88" s="71" t="s">
        <v>112</v>
      </c>
      <c r="R88" s="100" t="str">
        <f t="shared" si="5"/>
        <v>-</v>
      </c>
      <c r="S88" s="100" t="str">
        <f t="shared" si="4"/>
        <v>-</v>
      </c>
      <c r="U88" s="24"/>
      <c r="V88" s="24"/>
      <c r="W88" s="24"/>
      <c r="X88" s="24"/>
      <c r="Y88" s="24"/>
      <c r="Z88" s="24"/>
      <c r="AA88" s="24"/>
      <c r="AB88" s="24"/>
      <c r="AC88" s="24"/>
    </row>
    <row r="89" spans="2:29" s="63" customFormat="1" ht="15" x14ac:dyDescent="0.15">
      <c r="B89" s="87"/>
      <c r="C89" s="71" t="s">
        <v>113</v>
      </c>
      <c r="D89" s="102"/>
      <c r="E89" s="96"/>
      <c r="G89" s="87"/>
      <c r="H89" s="71" t="s">
        <v>113</v>
      </c>
      <c r="I89" s="98"/>
      <c r="J89" s="99"/>
      <c r="K89" s="99"/>
      <c r="L89" s="103"/>
      <c r="M89" s="101" t="str">
        <f t="shared" si="3"/>
        <v>-</v>
      </c>
      <c r="P89" s="87"/>
      <c r="Q89" s="71" t="s">
        <v>113</v>
      </c>
      <c r="R89" s="100" t="str">
        <f t="shared" si="5"/>
        <v>-</v>
      </c>
      <c r="S89" s="100" t="str">
        <f t="shared" si="4"/>
        <v>-</v>
      </c>
      <c r="U89" s="24"/>
      <c r="V89" s="24"/>
      <c r="W89" s="24"/>
      <c r="X89" s="24"/>
      <c r="Y89" s="24"/>
      <c r="Z89" s="24"/>
      <c r="AA89" s="24"/>
      <c r="AB89" s="24"/>
      <c r="AC89" s="24"/>
    </row>
    <row r="90" spans="2:29" s="63" customFormat="1" ht="15" x14ac:dyDescent="0.15">
      <c r="B90" s="87"/>
      <c r="C90" s="71" t="s">
        <v>114</v>
      </c>
      <c r="D90" s="102"/>
      <c r="E90" s="96"/>
      <c r="G90" s="87"/>
      <c r="H90" s="71" t="s">
        <v>114</v>
      </c>
      <c r="I90" s="98"/>
      <c r="J90" s="99"/>
      <c r="K90" s="99"/>
      <c r="L90" s="103"/>
      <c r="M90" s="101" t="str">
        <f t="shared" si="3"/>
        <v>-</v>
      </c>
      <c r="P90" s="87"/>
      <c r="Q90" s="71" t="s">
        <v>114</v>
      </c>
      <c r="R90" s="100" t="str">
        <f t="shared" si="5"/>
        <v>-</v>
      </c>
      <c r="S90" s="100" t="str">
        <f t="shared" si="4"/>
        <v>-</v>
      </c>
      <c r="U90" s="24"/>
      <c r="V90" s="24"/>
      <c r="W90" s="24"/>
      <c r="X90" s="24"/>
      <c r="Y90" s="24"/>
      <c r="Z90" s="24"/>
      <c r="AA90" s="24"/>
      <c r="AB90" s="24"/>
      <c r="AC90" s="24"/>
    </row>
    <row r="91" spans="2:29" s="63" customFormat="1" ht="15" x14ac:dyDescent="0.15">
      <c r="B91" s="87"/>
      <c r="C91" s="71" t="s">
        <v>115</v>
      </c>
      <c r="D91" s="102"/>
      <c r="E91" s="96"/>
      <c r="G91" s="87"/>
      <c r="H91" s="71" t="s">
        <v>115</v>
      </c>
      <c r="I91" s="98"/>
      <c r="J91" s="99"/>
      <c r="K91" s="99"/>
      <c r="L91" s="103"/>
      <c r="M91" s="101" t="str">
        <f t="shared" si="3"/>
        <v>-</v>
      </c>
      <c r="P91" s="87"/>
      <c r="Q91" s="71" t="s">
        <v>115</v>
      </c>
      <c r="R91" s="100" t="str">
        <f t="shared" si="5"/>
        <v>-</v>
      </c>
      <c r="S91" s="100" t="str">
        <f t="shared" si="4"/>
        <v>-</v>
      </c>
      <c r="U91" s="24"/>
      <c r="V91" s="24"/>
      <c r="W91" s="24"/>
      <c r="X91" s="24"/>
      <c r="Y91" s="24"/>
      <c r="Z91" s="24"/>
      <c r="AA91" s="24"/>
      <c r="AB91" s="24"/>
      <c r="AC91" s="24"/>
    </row>
    <row r="92" spans="2:29" s="63" customFormat="1" ht="15" x14ac:dyDescent="0.15">
      <c r="B92" s="87"/>
      <c r="C92" s="71" t="s">
        <v>116</v>
      </c>
      <c r="D92" s="102"/>
      <c r="E92" s="96"/>
      <c r="G92" s="87"/>
      <c r="H92" s="71" t="s">
        <v>116</v>
      </c>
      <c r="I92" s="98"/>
      <c r="J92" s="99"/>
      <c r="K92" s="99"/>
      <c r="L92" s="103"/>
      <c r="M92" s="101" t="str">
        <f t="shared" si="3"/>
        <v>-</v>
      </c>
      <c r="P92" s="87"/>
      <c r="Q92" s="71" t="s">
        <v>116</v>
      </c>
      <c r="R92" s="100" t="str">
        <f t="shared" si="5"/>
        <v>-</v>
      </c>
      <c r="S92" s="100" t="str">
        <f t="shared" si="4"/>
        <v>-</v>
      </c>
      <c r="U92" s="24"/>
      <c r="V92" s="24"/>
      <c r="W92" s="24"/>
      <c r="X92" s="24"/>
      <c r="Y92" s="24"/>
      <c r="Z92" s="24"/>
      <c r="AA92" s="24"/>
      <c r="AB92" s="24"/>
      <c r="AC92" s="24"/>
    </row>
    <row r="93" spans="2:29" s="63" customFormat="1" ht="15" x14ac:dyDescent="0.15">
      <c r="B93" s="87"/>
      <c r="C93" s="71" t="s">
        <v>117</v>
      </c>
      <c r="D93" s="102"/>
      <c r="E93" s="96"/>
      <c r="G93" s="87"/>
      <c r="H93" s="71" t="s">
        <v>117</v>
      </c>
      <c r="I93" s="98"/>
      <c r="J93" s="99"/>
      <c r="K93" s="99"/>
      <c r="L93" s="103"/>
      <c r="M93" s="101" t="str">
        <f t="shared" si="3"/>
        <v>-</v>
      </c>
      <c r="P93" s="87"/>
      <c r="Q93" s="71" t="s">
        <v>117</v>
      </c>
      <c r="R93" s="100" t="str">
        <f t="shared" si="5"/>
        <v>-</v>
      </c>
      <c r="S93" s="100" t="str">
        <f t="shared" si="4"/>
        <v>-</v>
      </c>
      <c r="U93" s="24"/>
      <c r="V93" s="24"/>
      <c r="W93" s="24"/>
      <c r="X93" s="24"/>
      <c r="Y93" s="24"/>
      <c r="Z93" s="24"/>
      <c r="AA93" s="24"/>
      <c r="AB93" s="24"/>
      <c r="AC93" s="24"/>
    </row>
    <row r="94" spans="2:29" s="63" customFormat="1" ht="15" x14ac:dyDescent="0.15">
      <c r="B94" s="87"/>
      <c r="C94" s="71" t="s">
        <v>118</v>
      </c>
      <c r="D94" s="102"/>
      <c r="E94" s="96"/>
      <c r="G94" s="87"/>
      <c r="H94" s="71" t="s">
        <v>118</v>
      </c>
      <c r="I94" s="98"/>
      <c r="J94" s="99"/>
      <c r="K94" s="99"/>
      <c r="L94" s="103"/>
      <c r="M94" s="101" t="str">
        <f t="shared" si="3"/>
        <v>-</v>
      </c>
      <c r="P94" s="87"/>
      <c r="Q94" s="71" t="s">
        <v>118</v>
      </c>
      <c r="R94" s="100" t="str">
        <f t="shared" si="5"/>
        <v>-</v>
      </c>
      <c r="S94" s="100" t="str">
        <f t="shared" si="4"/>
        <v>-</v>
      </c>
      <c r="U94" s="24"/>
      <c r="V94" s="24"/>
      <c r="W94" s="24"/>
      <c r="X94" s="24"/>
      <c r="Y94" s="24"/>
      <c r="Z94" s="24"/>
      <c r="AA94" s="24"/>
      <c r="AB94" s="24"/>
      <c r="AC94" s="24"/>
    </row>
    <row r="95" spans="2:29" s="63" customFormat="1" ht="15" x14ac:dyDescent="0.15">
      <c r="B95" s="87"/>
      <c r="C95" s="71" t="s">
        <v>119</v>
      </c>
      <c r="D95" s="102"/>
      <c r="E95" s="96"/>
      <c r="G95" s="87"/>
      <c r="H95" s="71" t="s">
        <v>119</v>
      </c>
      <c r="I95" s="98"/>
      <c r="J95" s="99"/>
      <c r="K95" s="99"/>
      <c r="L95" s="103"/>
      <c r="M95" s="101" t="str">
        <f t="shared" si="3"/>
        <v>-</v>
      </c>
      <c r="P95" s="87"/>
      <c r="Q95" s="71" t="s">
        <v>119</v>
      </c>
      <c r="R95" s="100" t="str">
        <f t="shared" si="5"/>
        <v>-</v>
      </c>
      <c r="S95" s="100" t="str">
        <f t="shared" si="4"/>
        <v>-</v>
      </c>
      <c r="U95" s="24"/>
      <c r="V95" s="24"/>
      <c r="W95" s="24"/>
      <c r="X95" s="24"/>
      <c r="Y95" s="24"/>
      <c r="Z95" s="24"/>
      <c r="AA95" s="24"/>
      <c r="AB95" s="24"/>
      <c r="AC95" s="24"/>
    </row>
    <row r="96" spans="2:29" s="63" customFormat="1" ht="15" x14ac:dyDescent="0.15">
      <c r="B96" s="87"/>
      <c r="C96" s="71" t="s">
        <v>120</v>
      </c>
      <c r="D96" s="102"/>
      <c r="E96" s="96"/>
      <c r="G96" s="87"/>
      <c r="H96" s="71" t="s">
        <v>120</v>
      </c>
      <c r="I96" s="98"/>
      <c r="J96" s="99"/>
      <c r="K96" s="99"/>
      <c r="L96" s="103"/>
      <c r="M96" s="101" t="str">
        <f t="shared" si="3"/>
        <v>-</v>
      </c>
      <c r="P96" s="87"/>
      <c r="Q96" s="71" t="s">
        <v>120</v>
      </c>
      <c r="R96" s="100" t="str">
        <f t="shared" si="5"/>
        <v>-</v>
      </c>
      <c r="S96" s="100" t="str">
        <f t="shared" si="4"/>
        <v>-</v>
      </c>
      <c r="U96" s="24"/>
      <c r="V96" s="24"/>
      <c r="W96" s="24"/>
      <c r="X96" s="24"/>
      <c r="Y96" s="24"/>
      <c r="Z96" s="24"/>
      <c r="AA96" s="24"/>
      <c r="AB96" s="24"/>
      <c r="AC96" s="24"/>
    </row>
    <row r="97" spans="2:29" s="63" customFormat="1" ht="15" x14ac:dyDescent="0.15">
      <c r="B97" s="87"/>
      <c r="C97" s="71" t="s">
        <v>121</v>
      </c>
      <c r="D97" s="102"/>
      <c r="E97" s="96"/>
      <c r="G97" s="87"/>
      <c r="H97" s="71" t="s">
        <v>121</v>
      </c>
      <c r="I97" s="98"/>
      <c r="J97" s="99"/>
      <c r="K97" s="99"/>
      <c r="L97" s="103"/>
      <c r="M97" s="101" t="str">
        <f t="shared" si="3"/>
        <v>-</v>
      </c>
      <c r="P97" s="87"/>
      <c r="Q97" s="71" t="s">
        <v>121</v>
      </c>
      <c r="R97" s="100" t="str">
        <f t="shared" si="5"/>
        <v>-</v>
      </c>
      <c r="S97" s="100" t="str">
        <f t="shared" si="4"/>
        <v>-</v>
      </c>
      <c r="U97" s="24"/>
      <c r="V97" s="24"/>
      <c r="W97" s="24"/>
      <c r="X97" s="24"/>
      <c r="Y97" s="24"/>
      <c r="Z97" s="24"/>
      <c r="AA97" s="24"/>
      <c r="AB97" s="24"/>
      <c r="AC97" s="24"/>
    </row>
    <row r="98" spans="2:29" s="63" customFormat="1" ht="15" x14ac:dyDescent="0.15">
      <c r="B98" s="87"/>
      <c r="C98" s="71" t="s">
        <v>122</v>
      </c>
      <c r="D98" s="102"/>
      <c r="E98" s="96"/>
      <c r="G98" s="87"/>
      <c r="H98" s="71" t="s">
        <v>122</v>
      </c>
      <c r="I98" s="98"/>
      <c r="J98" s="99"/>
      <c r="K98" s="99"/>
      <c r="L98" s="103"/>
      <c r="M98" s="101" t="str">
        <f t="shared" si="3"/>
        <v>-</v>
      </c>
      <c r="P98" s="87"/>
      <c r="Q98" s="71" t="s">
        <v>122</v>
      </c>
      <c r="R98" s="100" t="str">
        <f t="shared" si="5"/>
        <v>-</v>
      </c>
      <c r="S98" s="100" t="str">
        <f t="shared" si="4"/>
        <v>-</v>
      </c>
      <c r="U98" s="24"/>
      <c r="V98" s="24"/>
      <c r="W98" s="24"/>
      <c r="X98" s="24"/>
      <c r="Y98" s="24"/>
      <c r="Z98" s="24"/>
      <c r="AA98" s="24"/>
      <c r="AB98" s="24"/>
      <c r="AC98" s="24"/>
    </row>
    <row r="99" spans="2:29" s="63" customFormat="1" ht="15" x14ac:dyDescent="0.15">
      <c r="B99" s="87"/>
      <c r="C99" s="71" t="s">
        <v>123</v>
      </c>
      <c r="D99" s="102"/>
      <c r="E99" s="96"/>
      <c r="G99" s="87"/>
      <c r="H99" s="71" t="s">
        <v>123</v>
      </c>
      <c r="I99" s="98"/>
      <c r="J99" s="99"/>
      <c r="K99" s="99"/>
      <c r="L99" s="103"/>
      <c r="M99" s="101" t="str">
        <f t="shared" si="3"/>
        <v>-</v>
      </c>
      <c r="P99" s="87"/>
      <c r="Q99" s="71" t="s">
        <v>123</v>
      </c>
      <c r="R99" s="100" t="str">
        <f t="shared" si="5"/>
        <v>-</v>
      </c>
      <c r="S99" s="100" t="str">
        <f t="shared" si="4"/>
        <v>-</v>
      </c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s="63" customFormat="1" ht="15" x14ac:dyDescent="0.15">
      <c r="B100" s="87"/>
      <c r="C100" s="71" t="s">
        <v>124</v>
      </c>
      <c r="D100" s="102"/>
      <c r="E100" s="96"/>
      <c r="G100" s="87"/>
      <c r="H100" s="71" t="s">
        <v>124</v>
      </c>
      <c r="I100" s="98"/>
      <c r="J100" s="99"/>
      <c r="K100" s="99"/>
      <c r="L100" s="103"/>
      <c r="M100" s="101" t="str">
        <f t="shared" si="3"/>
        <v>-</v>
      </c>
      <c r="P100" s="87"/>
      <c r="Q100" s="71" t="s">
        <v>124</v>
      </c>
      <c r="R100" s="100" t="str">
        <f t="shared" si="5"/>
        <v>-</v>
      </c>
      <c r="S100" s="100" t="str">
        <f t="shared" si="4"/>
        <v>-</v>
      </c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s="63" customFormat="1" ht="15" x14ac:dyDescent="0.15">
      <c r="B101" s="87"/>
      <c r="C101" s="71" t="s">
        <v>125</v>
      </c>
      <c r="D101" s="102"/>
      <c r="E101" s="96"/>
      <c r="G101" s="87"/>
      <c r="H101" s="71" t="s">
        <v>125</v>
      </c>
      <c r="I101" s="98"/>
      <c r="J101" s="99"/>
      <c r="K101" s="99"/>
      <c r="L101" s="103"/>
      <c r="M101" s="101" t="str">
        <f t="shared" si="3"/>
        <v>-</v>
      </c>
      <c r="P101" s="87"/>
      <c r="Q101" s="71" t="s">
        <v>125</v>
      </c>
      <c r="R101" s="100" t="str">
        <f t="shared" si="5"/>
        <v>-</v>
      </c>
      <c r="S101" s="100" t="str">
        <f t="shared" si="4"/>
        <v>-</v>
      </c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s="63" customFormat="1" ht="15" x14ac:dyDescent="0.15">
      <c r="B102" s="87"/>
      <c r="C102" s="71" t="s">
        <v>126</v>
      </c>
      <c r="D102" s="102"/>
      <c r="E102" s="96"/>
      <c r="G102" s="87"/>
      <c r="H102" s="71" t="s">
        <v>126</v>
      </c>
      <c r="I102" s="98"/>
      <c r="J102" s="99"/>
      <c r="K102" s="99"/>
      <c r="L102" s="103"/>
      <c r="M102" s="101" t="str">
        <f t="shared" si="3"/>
        <v>-</v>
      </c>
      <c r="P102" s="87"/>
      <c r="Q102" s="71" t="s">
        <v>126</v>
      </c>
      <c r="R102" s="100" t="str">
        <f t="shared" si="5"/>
        <v>-</v>
      </c>
      <c r="S102" s="100" t="str">
        <f t="shared" si="4"/>
        <v>-</v>
      </c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s="63" customFormat="1" ht="15" x14ac:dyDescent="0.15">
      <c r="B103" s="87"/>
      <c r="C103" s="71" t="s">
        <v>127</v>
      </c>
      <c r="D103" s="102"/>
      <c r="E103" s="96"/>
      <c r="G103" s="87"/>
      <c r="H103" s="71" t="s">
        <v>127</v>
      </c>
      <c r="I103" s="98"/>
      <c r="J103" s="99"/>
      <c r="K103" s="99"/>
      <c r="L103" s="103"/>
      <c r="M103" s="101" t="str">
        <f t="shared" si="3"/>
        <v>-</v>
      </c>
      <c r="P103" s="87"/>
      <c r="Q103" s="71" t="s">
        <v>127</v>
      </c>
      <c r="R103" s="100" t="str">
        <f t="shared" si="5"/>
        <v>-</v>
      </c>
      <c r="S103" s="100" t="str">
        <f t="shared" si="4"/>
        <v>-</v>
      </c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s="63" customFormat="1" ht="15" x14ac:dyDescent="0.15">
      <c r="B104" s="87"/>
      <c r="C104" s="71" t="s">
        <v>128</v>
      </c>
      <c r="D104" s="102"/>
      <c r="E104" s="96"/>
      <c r="G104" s="87"/>
      <c r="H104" s="71" t="s">
        <v>128</v>
      </c>
      <c r="I104" s="98"/>
      <c r="J104" s="99"/>
      <c r="K104" s="99"/>
      <c r="L104" s="103"/>
      <c r="M104" s="101" t="str">
        <f t="shared" si="3"/>
        <v>-</v>
      </c>
      <c r="P104" s="87"/>
      <c r="Q104" s="71" t="s">
        <v>128</v>
      </c>
      <c r="R104" s="100" t="str">
        <f t="shared" si="5"/>
        <v>-</v>
      </c>
      <c r="S104" s="100" t="str">
        <f t="shared" si="4"/>
        <v>-</v>
      </c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s="63" customFormat="1" ht="15" x14ac:dyDescent="0.15">
      <c r="B105" s="87"/>
      <c r="C105" s="71" t="s">
        <v>129</v>
      </c>
      <c r="D105" s="102"/>
      <c r="E105" s="96"/>
      <c r="G105" s="87"/>
      <c r="H105" s="71" t="s">
        <v>129</v>
      </c>
      <c r="I105" s="98"/>
      <c r="J105" s="99"/>
      <c r="K105" s="99"/>
      <c r="L105" s="103"/>
      <c r="M105" s="101" t="str">
        <f t="shared" si="3"/>
        <v>-</v>
      </c>
      <c r="P105" s="87"/>
      <c r="Q105" s="71" t="s">
        <v>129</v>
      </c>
      <c r="R105" s="100" t="str">
        <f t="shared" si="5"/>
        <v>-</v>
      </c>
      <c r="S105" s="100" t="str">
        <f t="shared" si="4"/>
        <v>-</v>
      </c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s="63" customFormat="1" ht="15" x14ac:dyDescent="0.15">
      <c r="B106" s="87"/>
      <c r="C106" s="71" t="s">
        <v>130</v>
      </c>
      <c r="D106" s="102"/>
      <c r="E106" s="96"/>
      <c r="G106" s="87"/>
      <c r="H106" s="71" t="s">
        <v>130</v>
      </c>
      <c r="I106" s="98"/>
      <c r="J106" s="99"/>
      <c r="K106" s="99"/>
      <c r="L106" s="103"/>
      <c r="M106" s="101" t="str">
        <f t="shared" si="3"/>
        <v>-</v>
      </c>
      <c r="P106" s="87"/>
      <c r="Q106" s="71" t="s">
        <v>130</v>
      </c>
      <c r="R106" s="100" t="str">
        <f t="shared" si="5"/>
        <v>-</v>
      </c>
      <c r="S106" s="100" t="str">
        <f t="shared" si="4"/>
        <v>-</v>
      </c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s="63" customFormat="1" ht="15" x14ac:dyDescent="0.15">
      <c r="B107" s="87"/>
      <c r="C107" s="71" t="s">
        <v>131</v>
      </c>
      <c r="D107" s="102"/>
      <c r="E107" s="96"/>
      <c r="G107" s="87"/>
      <c r="H107" s="71" t="s">
        <v>131</v>
      </c>
      <c r="I107" s="98"/>
      <c r="J107" s="99"/>
      <c r="K107" s="99"/>
      <c r="L107" s="103"/>
      <c r="M107" s="101" t="str">
        <f t="shared" si="3"/>
        <v>-</v>
      </c>
      <c r="P107" s="87"/>
      <c r="Q107" s="71" t="s">
        <v>131</v>
      </c>
      <c r="R107" s="100" t="str">
        <f t="shared" si="5"/>
        <v>-</v>
      </c>
      <c r="S107" s="100" t="str">
        <f t="shared" si="4"/>
        <v>-</v>
      </c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s="63" customFormat="1" ht="15" x14ac:dyDescent="0.15">
      <c r="B108" s="87"/>
      <c r="C108" s="71" t="s">
        <v>132</v>
      </c>
      <c r="D108" s="102"/>
      <c r="E108" s="96"/>
      <c r="G108" s="87"/>
      <c r="H108" s="71" t="s">
        <v>132</v>
      </c>
      <c r="I108" s="98"/>
      <c r="J108" s="99"/>
      <c r="K108" s="99"/>
      <c r="L108" s="103"/>
      <c r="M108" s="101" t="str">
        <f t="shared" si="3"/>
        <v>-</v>
      </c>
      <c r="P108" s="87"/>
      <c r="Q108" s="71" t="s">
        <v>132</v>
      </c>
      <c r="R108" s="100" t="str">
        <f t="shared" si="5"/>
        <v>-</v>
      </c>
      <c r="S108" s="100" t="str">
        <f t="shared" si="4"/>
        <v>-</v>
      </c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s="63" customFormat="1" ht="15" x14ac:dyDescent="0.15">
      <c r="B109" s="87"/>
      <c r="C109" s="71" t="s">
        <v>133</v>
      </c>
      <c r="D109" s="102"/>
      <c r="E109" s="96"/>
      <c r="G109" s="87"/>
      <c r="H109" s="71" t="s">
        <v>133</v>
      </c>
      <c r="I109" s="98"/>
      <c r="J109" s="99"/>
      <c r="K109" s="99"/>
      <c r="L109" s="103"/>
      <c r="M109" s="101" t="str">
        <f t="shared" si="3"/>
        <v>-</v>
      </c>
      <c r="P109" s="87"/>
      <c r="Q109" s="71" t="s">
        <v>133</v>
      </c>
      <c r="R109" s="100" t="str">
        <f t="shared" si="5"/>
        <v>-</v>
      </c>
      <c r="S109" s="100" t="str">
        <f t="shared" si="4"/>
        <v>-</v>
      </c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s="63" customFormat="1" ht="15" x14ac:dyDescent="0.15">
      <c r="B110" s="87"/>
      <c r="C110" s="71" t="s">
        <v>134</v>
      </c>
      <c r="D110" s="102"/>
      <c r="E110" s="96"/>
      <c r="G110" s="87"/>
      <c r="H110" s="71" t="s">
        <v>134</v>
      </c>
      <c r="I110" s="98"/>
      <c r="J110" s="99"/>
      <c r="K110" s="99"/>
      <c r="L110" s="103"/>
      <c r="M110" s="101" t="str">
        <f t="shared" si="3"/>
        <v>-</v>
      </c>
      <c r="P110" s="87"/>
      <c r="Q110" s="71" t="s">
        <v>134</v>
      </c>
      <c r="R110" s="100" t="str">
        <f t="shared" si="5"/>
        <v>-</v>
      </c>
      <c r="S110" s="100" t="str">
        <f t="shared" si="4"/>
        <v>-</v>
      </c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s="63" customFormat="1" ht="15" x14ac:dyDescent="0.15">
      <c r="B111" s="87"/>
      <c r="C111" s="71" t="s">
        <v>135</v>
      </c>
      <c r="D111" s="102"/>
      <c r="E111" s="96"/>
      <c r="G111" s="87"/>
      <c r="H111" s="71" t="s">
        <v>135</v>
      </c>
      <c r="I111" s="98"/>
      <c r="J111" s="99"/>
      <c r="K111" s="99"/>
      <c r="L111" s="103"/>
      <c r="M111" s="101" t="str">
        <f t="shared" si="3"/>
        <v>-</v>
      </c>
      <c r="P111" s="87"/>
      <c r="Q111" s="71" t="s">
        <v>135</v>
      </c>
      <c r="R111" s="100" t="str">
        <f t="shared" si="5"/>
        <v>-</v>
      </c>
      <c r="S111" s="100" t="str">
        <f t="shared" si="4"/>
        <v>-</v>
      </c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s="63" customFormat="1" ht="15" x14ac:dyDescent="0.15">
      <c r="B112" s="87"/>
      <c r="C112" s="71" t="s">
        <v>136</v>
      </c>
      <c r="D112" s="102"/>
      <c r="E112" s="96"/>
      <c r="G112" s="87"/>
      <c r="H112" s="71" t="s">
        <v>136</v>
      </c>
      <c r="I112" s="98"/>
      <c r="J112" s="99"/>
      <c r="K112" s="99"/>
      <c r="L112" s="103"/>
      <c r="M112" s="101" t="str">
        <f t="shared" si="3"/>
        <v>-</v>
      </c>
      <c r="P112" s="87"/>
      <c r="Q112" s="71" t="s">
        <v>136</v>
      </c>
      <c r="R112" s="100" t="str">
        <f t="shared" si="5"/>
        <v>-</v>
      </c>
      <c r="S112" s="100" t="str">
        <f t="shared" si="4"/>
        <v>-</v>
      </c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s="63" customFormat="1" ht="15" x14ac:dyDescent="0.15">
      <c r="B113" s="87"/>
      <c r="C113" s="71" t="s">
        <v>137</v>
      </c>
      <c r="D113" s="102"/>
      <c r="E113" s="96"/>
      <c r="G113" s="87"/>
      <c r="H113" s="71" t="s">
        <v>137</v>
      </c>
      <c r="I113" s="98"/>
      <c r="J113" s="99"/>
      <c r="K113" s="99"/>
      <c r="L113" s="103"/>
      <c r="M113" s="101" t="str">
        <f t="shared" si="3"/>
        <v>-</v>
      </c>
      <c r="P113" s="87"/>
      <c r="Q113" s="71" t="s">
        <v>137</v>
      </c>
      <c r="R113" s="100" t="str">
        <f t="shared" si="5"/>
        <v>-</v>
      </c>
      <c r="S113" s="100" t="str">
        <f t="shared" si="4"/>
        <v>-</v>
      </c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s="63" customFormat="1" ht="15" x14ac:dyDescent="0.15">
      <c r="B114" s="87"/>
      <c r="C114" s="71" t="s">
        <v>138</v>
      </c>
      <c r="D114" s="102"/>
      <c r="E114" s="96"/>
      <c r="G114" s="87"/>
      <c r="H114" s="71" t="s">
        <v>138</v>
      </c>
      <c r="I114" s="98"/>
      <c r="J114" s="99"/>
      <c r="K114" s="99"/>
      <c r="L114" s="103"/>
      <c r="M114" s="101" t="str">
        <f t="shared" si="3"/>
        <v>-</v>
      </c>
      <c r="P114" s="87"/>
      <c r="Q114" s="71" t="s">
        <v>138</v>
      </c>
      <c r="R114" s="100" t="str">
        <f t="shared" si="5"/>
        <v>-</v>
      </c>
      <c r="S114" s="100" t="str">
        <f t="shared" si="4"/>
        <v>-</v>
      </c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s="63" customFormat="1" ht="15" x14ac:dyDescent="0.15">
      <c r="B115" s="87"/>
      <c r="C115" s="71" t="s">
        <v>139</v>
      </c>
      <c r="D115" s="102"/>
      <c r="E115" s="96"/>
      <c r="G115" s="87"/>
      <c r="H115" s="71" t="s">
        <v>139</v>
      </c>
      <c r="I115" s="98"/>
      <c r="J115" s="99"/>
      <c r="K115" s="99"/>
      <c r="L115" s="103"/>
      <c r="M115" s="101" t="str">
        <f t="shared" si="3"/>
        <v>-</v>
      </c>
      <c r="P115" s="87"/>
      <c r="Q115" s="71" t="s">
        <v>139</v>
      </c>
      <c r="R115" s="100" t="str">
        <f t="shared" si="5"/>
        <v>-</v>
      </c>
      <c r="S115" s="100" t="str">
        <f t="shared" si="4"/>
        <v>-</v>
      </c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s="63" customFormat="1" ht="15" x14ac:dyDescent="0.15">
      <c r="B116" s="87"/>
      <c r="C116" s="71" t="s">
        <v>140</v>
      </c>
      <c r="D116" s="102"/>
      <c r="E116" s="96"/>
      <c r="G116" s="87"/>
      <c r="H116" s="71" t="s">
        <v>140</v>
      </c>
      <c r="I116" s="98"/>
      <c r="J116" s="99"/>
      <c r="K116" s="99"/>
      <c r="L116" s="103"/>
      <c r="M116" s="101" t="str">
        <f t="shared" si="3"/>
        <v>-</v>
      </c>
      <c r="P116" s="87"/>
      <c r="Q116" s="71" t="s">
        <v>140</v>
      </c>
      <c r="R116" s="100" t="str">
        <f t="shared" si="5"/>
        <v>-</v>
      </c>
      <c r="S116" s="100" t="str">
        <f t="shared" si="4"/>
        <v>-</v>
      </c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s="63" customFormat="1" ht="15" x14ac:dyDescent="0.15">
      <c r="B117" s="87"/>
      <c r="C117" s="71" t="s">
        <v>141</v>
      </c>
      <c r="D117" s="102"/>
      <c r="E117" s="96"/>
      <c r="G117" s="87"/>
      <c r="H117" s="71" t="s">
        <v>141</v>
      </c>
      <c r="I117" s="98"/>
      <c r="J117" s="99"/>
      <c r="K117" s="99"/>
      <c r="L117" s="103"/>
      <c r="M117" s="101" t="str">
        <f t="shared" si="3"/>
        <v>-</v>
      </c>
      <c r="P117" s="87"/>
      <c r="Q117" s="71" t="s">
        <v>141</v>
      </c>
      <c r="R117" s="100" t="str">
        <f t="shared" si="5"/>
        <v>-</v>
      </c>
      <c r="S117" s="100" t="str">
        <f t="shared" si="4"/>
        <v>-</v>
      </c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s="63" customFormat="1" ht="15" x14ac:dyDescent="0.15">
      <c r="B118" s="87"/>
      <c r="C118" s="71" t="s">
        <v>142</v>
      </c>
      <c r="D118" s="102"/>
      <c r="E118" s="96"/>
      <c r="G118" s="87"/>
      <c r="H118" s="71" t="s">
        <v>142</v>
      </c>
      <c r="I118" s="98"/>
      <c r="J118" s="99"/>
      <c r="K118" s="99"/>
      <c r="L118" s="103"/>
      <c r="M118" s="101" t="str">
        <f t="shared" si="3"/>
        <v>-</v>
      </c>
      <c r="P118" s="87"/>
      <c r="Q118" s="71" t="s">
        <v>142</v>
      </c>
      <c r="R118" s="100" t="str">
        <f t="shared" si="5"/>
        <v>-</v>
      </c>
      <c r="S118" s="100" t="str">
        <f t="shared" si="4"/>
        <v>-</v>
      </c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s="63" customFormat="1" ht="15" x14ac:dyDescent="0.15">
      <c r="B119" s="87"/>
      <c r="C119" s="71" t="s">
        <v>143</v>
      </c>
      <c r="D119" s="102"/>
      <c r="E119" s="96"/>
      <c r="G119" s="87"/>
      <c r="H119" s="71" t="s">
        <v>143</v>
      </c>
      <c r="I119" s="98"/>
      <c r="J119" s="99"/>
      <c r="K119" s="99"/>
      <c r="L119" s="103"/>
      <c r="M119" s="101" t="str">
        <f t="shared" si="3"/>
        <v>-</v>
      </c>
      <c r="P119" s="87"/>
      <c r="Q119" s="71" t="s">
        <v>143</v>
      </c>
      <c r="R119" s="100" t="str">
        <f t="shared" si="5"/>
        <v>-</v>
      </c>
      <c r="S119" s="100" t="str">
        <f t="shared" si="4"/>
        <v>-</v>
      </c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s="63" customFormat="1" ht="15" x14ac:dyDescent="0.15">
      <c r="B120" s="87"/>
      <c r="C120" s="71" t="s">
        <v>144</v>
      </c>
      <c r="D120" s="102"/>
      <c r="E120" s="96"/>
      <c r="G120" s="87"/>
      <c r="H120" s="71" t="s">
        <v>144</v>
      </c>
      <c r="I120" s="98"/>
      <c r="J120" s="99"/>
      <c r="K120" s="99"/>
      <c r="L120" s="103"/>
      <c r="M120" s="101" t="str">
        <f t="shared" si="3"/>
        <v>-</v>
      </c>
      <c r="P120" s="87"/>
      <c r="Q120" s="71" t="s">
        <v>144</v>
      </c>
      <c r="R120" s="100" t="str">
        <f t="shared" si="5"/>
        <v>-</v>
      </c>
      <c r="S120" s="100" t="str">
        <f t="shared" si="4"/>
        <v>-</v>
      </c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s="63" customFormat="1" ht="15" x14ac:dyDescent="0.15">
      <c r="B121" s="87"/>
      <c r="C121" s="71" t="s">
        <v>145</v>
      </c>
      <c r="D121" s="102"/>
      <c r="E121" s="96"/>
      <c r="G121" s="87"/>
      <c r="H121" s="71" t="s">
        <v>145</v>
      </c>
      <c r="I121" s="98"/>
      <c r="J121" s="99"/>
      <c r="K121" s="99"/>
      <c r="L121" s="103"/>
      <c r="M121" s="101" t="str">
        <f t="shared" si="3"/>
        <v>-</v>
      </c>
      <c r="P121" s="87"/>
      <c r="Q121" s="71" t="s">
        <v>145</v>
      </c>
      <c r="R121" s="100" t="str">
        <f t="shared" si="5"/>
        <v>-</v>
      </c>
      <c r="S121" s="100" t="str">
        <f t="shared" si="4"/>
        <v>-</v>
      </c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s="63" customFormat="1" ht="15" x14ac:dyDescent="0.15">
      <c r="B122" s="87"/>
      <c r="C122" s="71" t="s">
        <v>146</v>
      </c>
      <c r="D122" s="102"/>
      <c r="E122" s="96"/>
      <c r="G122" s="87"/>
      <c r="H122" s="71" t="s">
        <v>146</v>
      </c>
      <c r="I122" s="98"/>
      <c r="J122" s="99"/>
      <c r="K122" s="99"/>
      <c r="L122" s="103"/>
      <c r="M122" s="101" t="str">
        <f t="shared" si="3"/>
        <v>-</v>
      </c>
      <c r="P122" s="87"/>
      <c r="Q122" s="71" t="s">
        <v>146</v>
      </c>
      <c r="R122" s="100" t="str">
        <f t="shared" si="5"/>
        <v>-</v>
      </c>
      <c r="S122" s="100" t="str">
        <f t="shared" si="4"/>
        <v>-</v>
      </c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s="63" customFormat="1" ht="15" x14ac:dyDescent="0.15">
      <c r="B123" s="87"/>
      <c r="C123" s="71" t="s">
        <v>147</v>
      </c>
      <c r="D123" s="102"/>
      <c r="E123" s="96"/>
      <c r="G123" s="87"/>
      <c r="H123" s="71" t="s">
        <v>147</v>
      </c>
      <c r="I123" s="98"/>
      <c r="J123" s="99"/>
      <c r="K123" s="99"/>
      <c r="L123" s="103"/>
      <c r="M123" s="101" t="str">
        <f t="shared" si="3"/>
        <v>-</v>
      </c>
      <c r="P123" s="87"/>
      <c r="Q123" s="71" t="s">
        <v>147</v>
      </c>
      <c r="R123" s="100" t="str">
        <f t="shared" si="5"/>
        <v>-</v>
      </c>
      <c r="S123" s="100" t="str">
        <f t="shared" si="4"/>
        <v>-</v>
      </c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s="63" customFormat="1" ht="15" x14ac:dyDescent="0.15">
      <c r="B124" s="87"/>
      <c r="C124" s="71" t="s">
        <v>148</v>
      </c>
      <c r="D124" s="102"/>
      <c r="E124" s="96"/>
      <c r="G124" s="87"/>
      <c r="H124" s="71" t="s">
        <v>148</v>
      </c>
      <c r="I124" s="98"/>
      <c r="J124" s="99"/>
      <c r="K124" s="99"/>
      <c r="L124" s="103"/>
      <c r="M124" s="101" t="str">
        <f t="shared" si="3"/>
        <v>-</v>
      </c>
      <c r="P124" s="87"/>
      <c r="Q124" s="71" t="s">
        <v>148</v>
      </c>
      <c r="R124" s="100" t="str">
        <f t="shared" si="5"/>
        <v>-</v>
      </c>
      <c r="S124" s="100" t="str">
        <f t="shared" si="4"/>
        <v>-</v>
      </c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s="63" customFormat="1" ht="15" x14ac:dyDescent="0.15">
      <c r="B125" s="87"/>
      <c r="C125" s="71" t="s">
        <v>149</v>
      </c>
      <c r="D125" s="102"/>
      <c r="E125" s="96"/>
      <c r="G125" s="87"/>
      <c r="H125" s="71" t="s">
        <v>149</v>
      </c>
      <c r="I125" s="98"/>
      <c r="J125" s="99"/>
      <c r="K125" s="99"/>
      <c r="L125" s="103"/>
      <c r="M125" s="101" t="str">
        <f t="shared" si="3"/>
        <v>-</v>
      </c>
      <c r="P125" s="87"/>
      <c r="Q125" s="71" t="s">
        <v>149</v>
      </c>
      <c r="R125" s="100" t="str">
        <f t="shared" si="5"/>
        <v>-</v>
      </c>
      <c r="S125" s="100" t="str">
        <f t="shared" si="4"/>
        <v>-</v>
      </c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s="63" customFormat="1" ht="15" x14ac:dyDescent="0.15">
      <c r="B126" s="87"/>
      <c r="C126" s="71" t="s">
        <v>150</v>
      </c>
      <c r="D126" s="102"/>
      <c r="E126" s="96"/>
      <c r="G126" s="87"/>
      <c r="H126" s="71" t="s">
        <v>150</v>
      </c>
      <c r="I126" s="98"/>
      <c r="J126" s="99"/>
      <c r="K126" s="99"/>
      <c r="L126" s="103"/>
      <c r="M126" s="101" t="str">
        <f t="shared" si="3"/>
        <v>-</v>
      </c>
      <c r="P126" s="87"/>
      <c r="Q126" s="71" t="s">
        <v>150</v>
      </c>
      <c r="R126" s="100" t="str">
        <f t="shared" si="5"/>
        <v>-</v>
      </c>
      <c r="S126" s="100" t="str">
        <f t="shared" si="4"/>
        <v>-</v>
      </c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s="63" customFormat="1" ht="15" x14ac:dyDescent="0.15">
      <c r="B127" s="87"/>
      <c r="C127" s="71" t="s">
        <v>151</v>
      </c>
      <c r="D127" s="102"/>
      <c r="E127" s="96"/>
      <c r="G127" s="87"/>
      <c r="H127" s="71" t="s">
        <v>151</v>
      </c>
      <c r="I127" s="98"/>
      <c r="J127" s="99"/>
      <c r="K127" s="99"/>
      <c r="L127" s="103"/>
      <c r="M127" s="101" t="str">
        <f t="shared" si="3"/>
        <v>-</v>
      </c>
      <c r="P127" s="87"/>
      <c r="Q127" s="71" t="s">
        <v>151</v>
      </c>
      <c r="R127" s="100" t="str">
        <f t="shared" si="5"/>
        <v>-</v>
      </c>
      <c r="S127" s="100" t="str">
        <f t="shared" si="4"/>
        <v>-</v>
      </c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s="63" customFormat="1" ht="15" x14ac:dyDescent="0.15">
      <c r="B128" s="87"/>
      <c r="C128" s="71" t="s">
        <v>152</v>
      </c>
      <c r="D128" s="102"/>
      <c r="E128" s="96"/>
      <c r="G128" s="87"/>
      <c r="H128" s="71" t="s">
        <v>152</v>
      </c>
      <c r="I128" s="98"/>
      <c r="J128" s="99"/>
      <c r="K128" s="99"/>
      <c r="L128" s="103"/>
      <c r="M128" s="101" t="str">
        <f t="shared" si="3"/>
        <v>-</v>
      </c>
      <c r="P128" s="87"/>
      <c r="Q128" s="71" t="s">
        <v>152</v>
      </c>
      <c r="R128" s="100" t="str">
        <f t="shared" si="5"/>
        <v>-</v>
      </c>
      <c r="S128" s="100" t="str">
        <f t="shared" si="4"/>
        <v>-</v>
      </c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s="63" customFormat="1" ht="15" x14ac:dyDescent="0.15">
      <c r="B129" s="87"/>
      <c r="C129" s="71" t="s">
        <v>153</v>
      </c>
      <c r="D129" s="102"/>
      <c r="E129" s="96"/>
      <c r="G129" s="87"/>
      <c r="H129" s="71" t="s">
        <v>153</v>
      </c>
      <c r="I129" s="98"/>
      <c r="J129" s="99"/>
      <c r="K129" s="99"/>
      <c r="L129" s="103"/>
      <c r="M129" s="101" t="str">
        <f t="shared" si="3"/>
        <v>-</v>
      </c>
      <c r="P129" s="87"/>
      <c r="Q129" s="71" t="s">
        <v>153</v>
      </c>
      <c r="R129" s="100" t="str">
        <f t="shared" si="5"/>
        <v>-</v>
      </c>
      <c r="S129" s="100" t="str">
        <f t="shared" si="4"/>
        <v>-</v>
      </c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s="63" customFormat="1" ht="15" x14ac:dyDescent="0.15">
      <c r="B130" s="87"/>
      <c r="C130" s="71" t="s">
        <v>154</v>
      </c>
      <c r="D130" s="102"/>
      <c r="E130" s="96"/>
      <c r="G130" s="87"/>
      <c r="H130" s="71" t="s">
        <v>154</v>
      </c>
      <c r="I130" s="98"/>
      <c r="J130" s="99"/>
      <c r="K130" s="99"/>
      <c r="L130" s="103"/>
      <c r="M130" s="101" t="str">
        <f t="shared" si="3"/>
        <v>-</v>
      </c>
      <c r="P130" s="87"/>
      <c r="Q130" s="71" t="s">
        <v>154</v>
      </c>
      <c r="R130" s="100" t="str">
        <f t="shared" si="5"/>
        <v>-</v>
      </c>
      <c r="S130" s="100" t="str">
        <f t="shared" si="4"/>
        <v>-</v>
      </c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s="63" customFormat="1" ht="15" x14ac:dyDescent="0.15">
      <c r="B131" s="87"/>
      <c r="C131" s="71" t="s">
        <v>155</v>
      </c>
      <c r="D131" s="102"/>
      <c r="E131" s="96"/>
      <c r="G131" s="87"/>
      <c r="H131" s="71" t="s">
        <v>155</v>
      </c>
      <c r="I131" s="98"/>
      <c r="J131" s="99"/>
      <c r="K131" s="99"/>
      <c r="L131" s="103"/>
      <c r="M131" s="101" t="str">
        <f t="shared" si="3"/>
        <v>-</v>
      </c>
      <c r="P131" s="87"/>
      <c r="Q131" s="71" t="s">
        <v>155</v>
      </c>
      <c r="R131" s="100" t="str">
        <f t="shared" si="5"/>
        <v>-</v>
      </c>
      <c r="S131" s="100" t="str">
        <f t="shared" si="4"/>
        <v>-</v>
      </c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s="63" customFormat="1" ht="15" x14ac:dyDescent="0.15">
      <c r="B132" s="87"/>
      <c r="C132" s="71" t="s">
        <v>156</v>
      </c>
      <c r="D132" s="102"/>
      <c r="E132" s="96"/>
      <c r="G132" s="87"/>
      <c r="H132" s="71" t="s">
        <v>156</v>
      </c>
      <c r="I132" s="98"/>
      <c r="J132" s="99"/>
      <c r="K132" s="99"/>
      <c r="L132" s="103"/>
      <c r="M132" s="101" t="str">
        <f t="shared" si="3"/>
        <v>-</v>
      </c>
      <c r="P132" s="87"/>
      <c r="Q132" s="71" t="s">
        <v>156</v>
      </c>
      <c r="R132" s="100" t="str">
        <f t="shared" si="5"/>
        <v>-</v>
      </c>
      <c r="S132" s="100" t="str">
        <f t="shared" si="4"/>
        <v>-</v>
      </c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s="63" customFormat="1" ht="15" x14ac:dyDescent="0.15">
      <c r="B133" s="87"/>
      <c r="C133" s="71" t="s">
        <v>157</v>
      </c>
      <c r="D133" s="102"/>
      <c r="E133" s="96"/>
      <c r="G133" s="87"/>
      <c r="H133" s="71" t="s">
        <v>157</v>
      </c>
      <c r="I133" s="98"/>
      <c r="J133" s="99"/>
      <c r="K133" s="99"/>
      <c r="L133" s="103"/>
      <c r="M133" s="101" t="str">
        <f t="shared" si="3"/>
        <v>-</v>
      </c>
      <c r="P133" s="87"/>
      <c r="Q133" s="71" t="s">
        <v>157</v>
      </c>
      <c r="R133" s="100" t="str">
        <f t="shared" si="5"/>
        <v>-</v>
      </c>
      <c r="S133" s="100" t="str">
        <f t="shared" si="4"/>
        <v>-</v>
      </c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s="63" customFormat="1" ht="15" x14ac:dyDescent="0.15">
      <c r="B134" s="87"/>
      <c r="C134" s="71" t="s">
        <v>158</v>
      </c>
      <c r="D134" s="102"/>
      <c r="E134" s="96"/>
      <c r="G134" s="87"/>
      <c r="H134" s="71" t="s">
        <v>158</v>
      </c>
      <c r="I134" s="98"/>
      <c r="J134" s="99"/>
      <c r="K134" s="99"/>
      <c r="L134" s="103"/>
      <c r="M134" s="101" t="str">
        <f t="shared" si="3"/>
        <v>-</v>
      </c>
      <c r="P134" s="87"/>
      <c r="Q134" s="71" t="s">
        <v>158</v>
      </c>
      <c r="R134" s="100" t="str">
        <f t="shared" si="5"/>
        <v>-</v>
      </c>
      <c r="S134" s="100" t="str">
        <f t="shared" si="4"/>
        <v>-</v>
      </c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s="63" customFormat="1" ht="15" x14ac:dyDescent="0.15">
      <c r="B135" s="87"/>
      <c r="C135" s="71" t="s">
        <v>159</v>
      </c>
      <c r="D135" s="102"/>
      <c r="E135" s="96"/>
      <c r="G135" s="87"/>
      <c r="H135" s="71" t="s">
        <v>159</v>
      </c>
      <c r="I135" s="98"/>
      <c r="J135" s="99"/>
      <c r="K135" s="99"/>
      <c r="L135" s="103"/>
      <c r="M135" s="101" t="str">
        <f t="shared" si="3"/>
        <v>-</v>
      </c>
      <c r="P135" s="87"/>
      <c r="Q135" s="71" t="s">
        <v>159</v>
      </c>
      <c r="R135" s="100" t="str">
        <f t="shared" si="5"/>
        <v>-</v>
      </c>
      <c r="S135" s="100" t="str">
        <f t="shared" si="4"/>
        <v>-</v>
      </c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ht="15" x14ac:dyDescent="0.15">
      <c r="B136" s="87"/>
      <c r="C136" s="71" t="s">
        <v>161</v>
      </c>
      <c r="D136" s="102"/>
      <c r="E136" s="96"/>
      <c r="G136" s="87"/>
      <c r="H136" s="71" t="s">
        <v>161</v>
      </c>
      <c r="I136" s="98"/>
      <c r="J136" s="99"/>
      <c r="K136" s="99"/>
      <c r="L136" s="103"/>
      <c r="M136" s="101" t="str">
        <f t="shared" ref="M136:M165" si="6">IF(L136="","-",K136/L136)</f>
        <v>-</v>
      </c>
      <c r="P136" s="87"/>
      <c r="Q136" s="71" t="s">
        <v>161</v>
      </c>
      <c r="R136" s="100" t="str">
        <f t="shared" ref="R136:R165" si="7">IF(M136="-","-",M136*E136*I136*J136)</f>
        <v>-</v>
      </c>
      <c r="S136" s="100" t="str">
        <f t="shared" ref="S136:S165" si="8">IF(M136="-","-",D136*I136*J136)</f>
        <v>-</v>
      </c>
    </row>
    <row r="137" spans="2:29" ht="15" x14ac:dyDescent="0.15">
      <c r="B137" s="87"/>
      <c r="C137" s="71" t="s">
        <v>162</v>
      </c>
      <c r="D137" s="102"/>
      <c r="E137" s="96"/>
      <c r="G137" s="87"/>
      <c r="H137" s="71" t="s">
        <v>162</v>
      </c>
      <c r="I137" s="98"/>
      <c r="J137" s="99"/>
      <c r="K137" s="99"/>
      <c r="L137" s="103"/>
      <c r="M137" s="101" t="str">
        <f t="shared" si="6"/>
        <v>-</v>
      </c>
      <c r="P137" s="87"/>
      <c r="Q137" s="71" t="s">
        <v>162</v>
      </c>
      <c r="R137" s="100" t="str">
        <f t="shared" si="7"/>
        <v>-</v>
      </c>
      <c r="S137" s="100" t="str">
        <f t="shared" si="8"/>
        <v>-</v>
      </c>
    </row>
    <row r="138" spans="2:29" ht="15" x14ac:dyDescent="0.15">
      <c r="B138" s="87"/>
      <c r="C138" s="71" t="s">
        <v>163</v>
      </c>
      <c r="D138" s="102"/>
      <c r="E138" s="96"/>
      <c r="G138" s="87"/>
      <c r="H138" s="71" t="s">
        <v>163</v>
      </c>
      <c r="I138" s="98"/>
      <c r="J138" s="99"/>
      <c r="K138" s="99"/>
      <c r="L138" s="103"/>
      <c r="M138" s="101" t="str">
        <f t="shared" si="6"/>
        <v>-</v>
      </c>
      <c r="P138" s="87"/>
      <c r="Q138" s="71" t="s">
        <v>163</v>
      </c>
      <c r="R138" s="100" t="str">
        <f t="shared" si="7"/>
        <v>-</v>
      </c>
      <c r="S138" s="100" t="str">
        <f t="shared" si="8"/>
        <v>-</v>
      </c>
    </row>
    <row r="139" spans="2:29" ht="15" x14ac:dyDescent="0.15">
      <c r="B139" s="87"/>
      <c r="C139" s="71" t="s">
        <v>164</v>
      </c>
      <c r="D139" s="102"/>
      <c r="E139" s="96"/>
      <c r="G139" s="87"/>
      <c r="H139" s="71" t="s">
        <v>164</v>
      </c>
      <c r="I139" s="98"/>
      <c r="J139" s="99"/>
      <c r="K139" s="99"/>
      <c r="L139" s="103"/>
      <c r="M139" s="101" t="str">
        <f t="shared" si="6"/>
        <v>-</v>
      </c>
      <c r="P139" s="87"/>
      <c r="Q139" s="71" t="s">
        <v>164</v>
      </c>
      <c r="R139" s="100" t="str">
        <f t="shared" si="7"/>
        <v>-</v>
      </c>
      <c r="S139" s="100" t="str">
        <f t="shared" si="8"/>
        <v>-</v>
      </c>
    </row>
    <row r="140" spans="2:29" ht="15" x14ac:dyDescent="0.15">
      <c r="B140" s="87"/>
      <c r="C140" s="71" t="s">
        <v>165</v>
      </c>
      <c r="D140" s="102"/>
      <c r="E140" s="96"/>
      <c r="G140" s="87"/>
      <c r="H140" s="71" t="s">
        <v>165</v>
      </c>
      <c r="I140" s="98"/>
      <c r="J140" s="99"/>
      <c r="K140" s="99"/>
      <c r="L140" s="103"/>
      <c r="M140" s="101" t="str">
        <f t="shared" si="6"/>
        <v>-</v>
      </c>
      <c r="P140" s="87"/>
      <c r="Q140" s="71" t="s">
        <v>165</v>
      </c>
      <c r="R140" s="100" t="str">
        <f t="shared" si="7"/>
        <v>-</v>
      </c>
      <c r="S140" s="100" t="str">
        <f t="shared" si="8"/>
        <v>-</v>
      </c>
    </row>
    <row r="141" spans="2:29" ht="15" x14ac:dyDescent="0.15">
      <c r="B141" s="87"/>
      <c r="C141" s="71" t="s">
        <v>166</v>
      </c>
      <c r="D141" s="102"/>
      <c r="E141" s="96"/>
      <c r="G141" s="87"/>
      <c r="H141" s="71" t="s">
        <v>166</v>
      </c>
      <c r="I141" s="98"/>
      <c r="J141" s="99"/>
      <c r="K141" s="99"/>
      <c r="L141" s="103"/>
      <c r="M141" s="101" t="str">
        <f t="shared" si="6"/>
        <v>-</v>
      </c>
      <c r="P141" s="87"/>
      <c r="Q141" s="71" t="s">
        <v>166</v>
      </c>
      <c r="R141" s="100" t="str">
        <f t="shared" si="7"/>
        <v>-</v>
      </c>
      <c r="S141" s="100" t="str">
        <f t="shared" si="8"/>
        <v>-</v>
      </c>
    </row>
    <row r="142" spans="2:29" ht="15" x14ac:dyDescent="0.15">
      <c r="B142" s="87"/>
      <c r="C142" s="71" t="s">
        <v>167</v>
      </c>
      <c r="D142" s="102"/>
      <c r="E142" s="96"/>
      <c r="G142" s="87"/>
      <c r="H142" s="71" t="s">
        <v>167</v>
      </c>
      <c r="I142" s="98"/>
      <c r="J142" s="99"/>
      <c r="K142" s="99"/>
      <c r="L142" s="103"/>
      <c r="M142" s="101" t="str">
        <f t="shared" si="6"/>
        <v>-</v>
      </c>
      <c r="P142" s="87"/>
      <c r="Q142" s="71" t="s">
        <v>167</v>
      </c>
      <c r="R142" s="100" t="str">
        <f t="shared" si="7"/>
        <v>-</v>
      </c>
      <c r="S142" s="100" t="str">
        <f t="shared" si="8"/>
        <v>-</v>
      </c>
    </row>
    <row r="143" spans="2:29" ht="15" x14ac:dyDescent="0.15">
      <c r="B143" s="87"/>
      <c r="C143" s="71" t="s">
        <v>168</v>
      </c>
      <c r="D143" s="102"/>
      <c r="E143" s="96"/>
      <c r="G143" s="87"/>
      <c r="H143" s="71" t="s">
        <v>168</v>
      </c>
      <c r="I143" s="98"/>
      <c r="J143" s="99"/>
      <c r="K143" s="99"/>
      <c r="L143" s="103"/>
      <c r="M143" s="101" t="str">
        <f t="shared" si="6"/>
        <v>-</v>
      </c>
      <c r="P143" s="87"/>
      <c r="Q143" s="71" t="s">
        <v>168</v>
      </c>
      <c r="R143" s="100" t="str">
        <f t="shared" si="7"/>
        <v>-</v>
      </c>
      <c r="S143" s="100" t="str">
        <f t="shared" si="8"/>
        <v>-</v>
      </c>
    </row>
    <row r="144" spans="2:29" ht="15" x14ac:dyDescent="0.15">
      <c r="B144" s="87"/>
      <c r="C144" s="71" t="s">
        <v>169</v>
      </c>
      <c r="D144" s="102"/>
      <c r="E144" s="96"/>
      <c r="G144" s="87"/>
      <c r="H144" s="71" t="s">
        <v>169</v>
      </c>
      <c r="I144" s="98"/>
      <c r="J144" s="99"/>
      <c r="K144" s="99"/>
      <c r="L144" s="103"/>
      <c r="M144" s="101" t="str">
        <f t="shared" si="6"/>
        <v>-</v>
      </c>
      <c r="P144" s="87"/>
      <c r="Q144" s="71" t="s">
        <v>169</v>
      </c>
      <c r="R144" s="100" t="str">
        <f t="shared" si="7"/>
        <v>-</v>
      </c>
      <c r="S144" s="100" t="str">
        <f t="shared" si="8"/>
        <v>-</v>
      </c>
    </row>
    <row r="145" spans="2:19" ht="15" x14ac:dyDescent="0.15">
      <c r="B145" s="87"/>
      <c r="C145" s="71" t="s">
        <v>170</v>
      </c>
      <c r="D145" s="102"/>
      <c r="E145" s="96"/>
      <c r="G145" s="87"/>
      <c r="H145" s="71" t="s">
        <v>170</v>
      </c>
      <c r="I145" s="98"/>
      <c r="J145" s="99"/>
      <c r="K145" s="99"/>
      <c r="L145" s="103"/>
      <c r="M145" s="101" t="str">
        <f t="shared" si="6"/>
        <v>-</v>
      </c>
      <c r="P145" s="87"/>
      <c r="Q145" s="71" t="s">
        <v>170</v>
      </c>
      <c r="R145" s="100" t="str">
        <f t="shared" si="7"/>
        <v>-</v>
      </c>
      <c r="S145" s="100" t="str">
        <f t="shared" si="8"/>
        <v>-</v>
      </c>
    </row>
    <row r="146" spans="2:19" ht="15" x14ac:dyDescent="0.15">
      <c r="B146" s="87"/>
      <c r="C146" s="71" t="s">
        <v>171</v>
      </c>
      <c r="D146" s="102"/>
      <c r="E146" s="96"/>
      <c r="G146" s="87"/>
      <c r="H146" s="71" t="s">
        <v>171</v>
      </c>
      <c r="I146" s="98"/>
      <c r="J146" s="99"/>
      <c r="K146" s="99"/>
      <c r="L146" s="103"/>
      <c r="M146" s="101" t="str">
        <f t="shared" si="6"/>
        <v>-</v>
      </c>
      <c r="P146" s="87"/>
      <c r="Q146" s="71" t="s">
        <v>171</v>
      </c>
      <c r="R146" s="100" t="str">
        <f t="shared" si="7"/>
        <v>-</v>
      </c>
      <c r="S146" s="100" t="str">
        <f t="shared" si="8"/>
        <v>-</v>
      </c>
    </row>
    <row r="147" spans="2:19" ht="15" x14ac:dyDescent="0.15">
      <c r="B147" s="87"/>
      <c r="C147" s="71" t="s">
        <v>172</v>
      </c>
      <c r="D147" s="102"/>
      <c r="E147" s="96"/>
      <c r="G147" s="87"/>
      <c r="H147" s="71" t="s">
        <v>172</v>
      </c>
      <c r="I147" s="98"/>
      <c r="J147" s="99"/>
      <c r="K147" s="99"/>
      <c r="L147" s="103"/>
      <c r="M147" s="101" t="str">
        <f t="shared" si="6"/>
        <v>-</v>
      </c>
      <c r="P147" s="87"/>
      <c r="Q147" s="71" t="s">
        <v>172</v>
      </c>
      <c r="R147" s="100" t="str">
        <f t="shared" si="7"/>
        <v>-</v>
      </c>
      <c r="S147" s="100" t="str">
        <f t="shared" si="8"/>
        <v>-</v>
      </c>
    </row>
    <row r="148" spans="2:19" ht="15" x14ac:dyDescent="0.15">
      <c r="B148" s="87"/>
      <c r="C148" s="71" t="s">
        <v>173</v>
      </c>
      <c r="D148" s="102"/>
      <c r="E148" s="96"/>
      <c r="G148" s="87"/>
      <c r="H148" s="71" t="s">
        <v>173</v>
      </c>
      <c r="I148" s="98"/>
      <c r="J148" s="99"/>
      <c r="K148" s="99"/>
      <c r="L148" s="103"/>
      <c r="M148" s="101" t="str">
        <f t="shared" si="6"/>
        <v>-</v>
      </c>
      <c r="P148" s="87"/>
      <c r="Q148" s="71" t="s">
        <v>173</v>
      </c>
      <c r="R148" s="100" t="str">
        <f t="shared" si="7"/>
        <v>-</v>
      </c>
      <c r="S148" s="100" t="str">
        <f t="shared" si="8"/>
        <v>-</v>
      </c>
    </row>
    <row r="149" spans="2:19" ht="15" x14ac:dyDescent="0.15">
      <c r="B149" s="87"/>
      <c r="C149" s="71" t="s">
        <v>174</v>
      </c>
      <c r="D149" s="102"/>
      <c r="E149" s="96"/>
      <c r="G149" s="87"/>
      <c r="H149" s="71" t="s">
        <v>174</v>
      </c>
      <c r="I149" s="98"/>
      <c r="J149" s="99"/>
      <c r="K149" s="99"/>
      <c r="L149" s="103"/>
      <c r="M149" s="101" t="str">
        <f t="shared" si="6"/>
        <v>-</v>
      </c>
      <c r="P149" s="87"/>
      <c r="Q149" s="71" t="s">
        <v>174</v>
      </c>
      <c r="R149" s="100" t="str">
        <f t="shared" si="7"/>
        <v>-</v>
      </c>
      <c r="S149" s="100" t="str">
        <f t="shared" si="8"/>
        <v>-</v>
      </c>
    </row>
    <row r="150" spans="2:19" ht="15" x14ac:dyDescent="0.15">
      <c r="B150" s="87"/>
      <c r="C150" s="71" t="s">
        <v>175</v>
      </c>
      <c r="D150" s="102"/>
      <c r="E150" s="96"/>
      <c r="G150" s="87"/>
      <c r="H150" s="71" t="s">
        <v>175</v>
      </c>
      <c r="I150" s="98"/>
      <c r="J150" s="99"/>
      <c r="K150" s="99"/>
      <c r="L150" s="103"/>
      <c r="M150" s="101" t="str">
        <f t="shared" si="6"/>
        <v>-</v>
      </c>
      <c r="P150" s="87"/>
      <c r="Q150" s="71" t="s">
        <v>175</v>
      </c>
      <c r="R150" s="100" t="str">
        <f t="shared" si="7"/>
        <v>-</v>
      </c>
      <c r="S150" s="100" t="str">
        <f t="shared" si="8"/>
        <v>-</v>
      </c>
    </row>
    <row r="151" spans="2:19" ht="15" x14ac:dyDescent="0.15">
      <c r="B151" s="87"/>
      <c r="C151" s="71" t="s">
        <v>176</v>
      </c>
      <c r="D151" s="102"/>
      <c r="E151" s="96"/>
      <c r="G151" s="87"/>
      <c r="H151" s="71" t="s">
        <v>176</v>
      </c>
      <c r="I151" s="98"/>
      <c r="J151" s="99"/>
      <c r="K151" s="99"/>
      <c r="L151" s="103"/>
      <c r="M151" s="101" t="str">
        <f t="shared" si="6"/>
        <v>-</v>
      </c>
      <c r="P151" s="87"/>
      <c r="Q151" s="71" t="s">
        <v>176</v>
      </c>
      <c r="R151" s="100" t="str">
        <f t="shared" si="7"/>
        <v>-</v>
      </c>
      <c r="S151" s="100" t="str">
        <f t="shared" si="8"/>
        <v>-</v>
      </c>
    </row>
    <row r="152" spans="2:19" ht="15" x14ac:dyDescent="0.15">
      <c r="B152" s="87"/>
      <c r="C152" s="71" t="s">
        <v>177</v>
      </c>
      <c r="D152" s="102"/>
      <c r="E152" s="96"/>
      <c r="G152" s="87"/>
      <c r="H152" s="71" t="s">
        <v>177</v>
      </c>
      <c r="I152" s="98"/>
      <c r="J152" s="99"/>
      <c r="K152" s="99"/>
      <c r="L152" s="103"/>
      <c r="M152" s="101" t="str">
        <f t="shared" si="6"/>
        <v>-</v>
      </c>
      <c r="P152" s="87"/>
      <c r="Q152" s="71" t="s">
        <v>177</v>
      </c>
      <c r="R152" s="100" t="str">
        <f t="shared" si="7"/>
        <v>-</v>
      </c>
      <c r="S152" s="100" t="str">
        <f t="shared" si="8"/>
        <v>-</v>
      </c>
    </row>
    <row r="153" spans="2:19" ht="15" x14ac:dyDescent="0.15">
      <c r="B153" s="87"/>
      <c r="C153" s="71" t="s">
        <v>178</v>
      </c>
      <c r="D153" s="102"/>
      <c r="E153" s="96"/>
      <c r="G153" s="87"/>
      <c r="H153" s="71" t="s">
        <v>178</v>
      </c>
      <c r="I153" s="98"/>
      <c r="J153" s="99"/>
      <c r="K153" s="99"/>
      <c r="L153" s="103"/>
      <c r="M153" s="101" t="str">
        <f t="shared" si="6"/>
        <v>-</v>
      </c>
      <c r="P153" s="87"/>
      <c r="Q153" s="71" t="s">
        <v>178</v>
      </c>
      <c r="R153" s="100" t="str">
        <f t="shared" si="7"/>
        <v>-</v>
      </c>
      <c r="S153" s="100" t="str">
        <f t="shared" si="8"/>
        <v>-</v>
      </c>
    </row>
    <row r="154" spans="2:19" ht="15" x14ac:dyDescent="0.15">
      <c r="B154" s="87"/>
      <c r="C154" s="71" t="s">
        <v>179</v>
      </c>
      <c r="D154" s="102"/>
      <c r="E154" s="96"/>
      <c r="G154" s="87"/>
      <c r="H154" s="71" t="s">
        <v>179</v>
      </c>
      <c r="I154" s="98"/>
      <c r="J154" s="99"/>
      <c r="K154" s="99"/>
      <c r="L154" s="103"/>
      <c r="M154" s="101" t="str">
        <f t="shared" si="6"/>
        <v>-</v>
      </c>
      <c r="P154" s="87"/>
      <c r="Q154" s="71" t="s">
        <v>179</v>
      </c>
      <c r="R154" s="100" t="str">
        <f t="shared" si="7"/>
        <v>-</v>
      </c>
      <c r="S154" s="100" t="str">
        <f t="shared" si="8"/>
        <v>-</v>
      </c>
    </row>
    <row r="155" spans="2:19" ht="15" x14ac:dyDescent="0.15">
      <c r="B155" s="87"/>
      <c r="C155" s="71" t="s">
        <v>180</v>
      </c>
      <c r="D155" s="102"/>
      <c r="E155" s="96"/>
      <c r="G155" s="87"/>
      <c r="H155" s="71" t="s">
        <v>180</v>
      </c>
      <c r="I155" s="98"/>
      <c r="J155" s="99"/>
      <c r="K155" s="99"/>
      <c r="L155" s="103"/>
      <c r="M155" s="101" t="str">
        <f t="shared" si="6"/>
        <v>-</v>
      </c>
      <c r="P155" s="87"/>
      <c r="Q155" s="71" t="s">
        <v>180</v>
      </c>
      <c r="R155" s="100" t="str">
        <f t="shared" si="7"/>
        <v>-</v>
      </c>
      <c r="S155" s="100" t="str">
        <f t="shared" si="8"/>
        <v>-</v>
      </c>
    </row>
    <row r="156" spans="2:19" ht="15" x14ac:dyDescent="0.15">
      <c r="B156" s="87"/>
      <c r="C156" s="71" t="s">
        <v>181</v>
      </c>
      <c r="D156" s="102"/>
      <c r="E156" s="96"/>
      <c r="G156" s="87"/>
      <c r="H156" s="71" t="s">
        <v>181</v>
      </c>
      <c r="I156" s="98"/>
      <c r="J156" s="99"/>
      <c r="K156" s="99"/>
      <c r="L156" s="103"/>
      <c r="M156" s="101" t="str">
        <f t="shared" si="6"/>
        <v>-</v>
      </c>
      <c r="P156" s="87"/>
      <c r="Q156" s="71" t="s">
        <v>181</v>
      </c>
      <c r="R156" s="100" t="str">
        <f t="shared" si="7"/>
        <v>-</v>
      </c>
      <c r="S156" s="100" t="str">
        <f t="shared" si="8"/>
        <v>-</v>
      </c>
    </row>
    <row r="157" spans="2:19" ht="15" x14ac:dyDescent="0.15">
      <c r="B157" s="87"/>
      <c r="C157" s="71" t="s">
        <v>182</v>
      </c>
      <c r="D157" s="102"/>
      <c r="E157" s="96"/>
      <c r="G157" s="87"/>
      <c r="H157" s="71" t="s">
        <v>182</v>
      </c>
      <c r="I157" s="98"/>
      <c r="J157" s="99"/>
      <c r="K157" s="99"/>
      <c r="L157" s="103"/>
      <c r="M157" s="101" t="str">
        <f t="shared" si="6"/>
        <v>-</v>
      </c>
      <c r="P157" s="87"/>
      <c r="Q157" s="71" t="s">
        <v>182</v>
      </c>
      <c r="R157" s="100" t="str">
        <f t="shared" si="7"/>
        <v>-</v>
      </c>
      <c r="S157" s="100" t="str">
        <f t="shared" si="8"/>
        <v>-</v>
      </c>
    </row>
    <row r="158" spans="2:19" ht="15" x14ac:dyDescent="0.15">
      <c r="B158" s="87"/>
      <c r="C158" s="71" t="s">
        <v>183</v>
      </c>
      <c r="D158" s="102"/>
      <c r="E158" s="96"/>
      <c r="G158" s="87"/>
      <c r="H158" s="71" t="s">
        <v>183</v>
      </c>
      <c r="I158" s="98"/>
      <c r="J158" s="99"/>
      <c r="K158" s="99"/>
      <c r="L158" s="103"/>
      <c r="M158" s="101" t="str">
        <f t="shared" si="6"/>
        <v>-</v>
      </c>
      <c r="P158" s="87"/>
      <c r="Q158" s="71" t="s">
        <v>183</v>
      </c>
      <c r="R158" s="100" t="str">
        <f t="shared" si="7"/>
        <v>-</v>
      </c>
      <c r="S158" s="100" t="str">
        <f t="shared" si="8"/>
        <v>-</v>
      </c>
    </row>
    <row r="159" spans="2:19" ht="15" x14ac:dyDescent="0.15">
      <c r="B159" s="87"/>
      <c r="C159" s="71" t="s">
        <v>184</v>
      </c>
      <c r="D159" s="102"/>
      <c r="E159" s="96"/>
      <c r="G159" s="87"/>
      <c r="H159" s="71" t="s">
        <v>184</v>
      </c>
      <c r="I159" s="98"/>
      <c r="J159" s="99"/>
      <c r="K159" s="99"/>
      <c r="L159" s="103"/>
      <c r="M159" s="101" t="str">
        <f t="shared" si="6"/>
        <v>-</v>
      </c>
      <c r="P159" s="87"/>
      <c r="Q159" s="71" t="s">
        <v>184</v>
      </c>
      <c r="R159" s="100" t="str">
        <f t="shared" si="7"/>
        <v>-</v>
      </c>
      <c r="S159" s="100" t="str">
        <f t="shared" si="8"/>
        <v>-</v>
      </c>
    </row>
    <row r="160" spans="2:19" ht="15" x14ac:dyDescent="0.15">
      <c r="B160" s="87"/>
      <c r="C160" s="71" t="s">
        <v>185</v>
      </c>
      <c r="D160" s="102"/>
      <c r="E160" s="96"/>
      <c r="G160" s="87"/>
      <c r="H160" s="71" t="s">
        <v>185</v>
      </c>
      <c r="I160" s="98"/>
      <c r="J160" s="99"/>
      <c r="K160" s="99"/>
      <c r="L160" s="103"/>
      <c r="M160" s="101" t="str">
        <f t="shared" si="6"/>
        <v>-</v>
      </c>
      <c r="P160" s="87"/>
      <c r="Q160" s="71" t="s">
        <v>185</v>
      </c>
      <c r="R160" s="100" t="str">
        <f t="shared" si="7"/>
        <v>-</v>
      </c>
      <c r="S160" s="100" t="str">
        <f t="shared" si="8"/>
        <v>-</v>
      </c>
    </row>
    <row r="161" spans="2:19" ht="15" x14ac:dyDescent="0.15">
      <c r="B161" s="87"/>
      <c r="C161" s="71" t="s">
        <v>186</v>
      </c>
      <c r="D161" s="102"/>
      <c r="E161" s="96"/>
      <c r="G161" s="87"/>
      <c r="H161" s="71" t="s">
        <v>186</v>
      </c>
      <c r="I161" s="98"/>
      <c r="J161" s="99"/>
      <c r="K161" s="99"/>
      <c r="L161" s="103"/>
      <c r="M161" s="101" t="str">
        <f t="shared" si="6"/>
        <v>-</v>
      </c>
      <c r="P161" s="87"/>
      <c r="Q161" s="71" t="s">
        <v>186</v>
      </c>
      <c r="R161" s="100" t="str">
        <f t="shared" si="7"/>
        <v>-</v>
      </c>
      <c r="S161" s="100" t="str">
        <f t="shared" si="8"/>
        <v>-</v>
      </c>
    </row>
    <row r="162" spans="2:19" ht="15" x14ac:dyDescent="0.15">
      <c r="B162" s="87"/>
      <c r="C162" s="71" t="s">
        <v>187</v>
      </c>
      <c r="D162" s="102"/>
      <c r="E162" s="96"/>
      <c r="G162" s="87"/>
      <c r="H162" s="71" t="s">
        <v>187</v>
      </c>
      <c r="I162" s="98"/>
      <c r="J162" s="99"/>
      <c r="K162" s="99"/>
      <c r="L162" s="103"/>
      <c r="M162" s="101" t="str">
        <f t="shared" si="6"/>
        <v>-</v>
      </c>
      <c r="P162" s="87"/>
      <c r="Q162" s="71" t="s">
        <v>187</v>
      </c>
      <c r="R162" s="100" t="str">
        <f t="shared" si="7"/>
        <v>-</v>
      </c>
      <c r="S162" s="100" t="str">
        <f t="shared" si="8"/>
        <v>-</v>
      </c>
    </row>
    <row r="163" spans="2:19" ht="15" x14ac:dyDescent="0.15">
      <c r="B163" s="87"/>
      <c r="C163" s="71" t="s">
        <v>188</v>
      </c>
      <c r="D163" s="102"/>
      <c r="E163" s="96"/>
      <c r="G163" s="87"/>
      <c r="H163" s="71" t="s">
        <v>188</v>
      </c>
      <c r="I163" s="98"/>
      <c r="J163" s="99"/>
      <c r="K163" s="99"/>
      <c r="L163" s="103"/>
      <c r="M163" s="101" t="str">
        <f t="shared" si="6"/>
        <v>-</v>
      </c>
      <c r="P163" s="87"/>
      <c r="Q163" s="71" t="s">
        <v>188</v>
      </c>
      <c r="R163" s="100" t="str">
        <f t="shared" si="7"/>
        <v>-</v>
      </c>
      <c r="S163" s="100" t="str">
        <f t="shared" si="8"/>
        <v>-</v>
      </c>
    </row>
    <row r="164" spans="2:19" ht="15" x14ac:dyDescent="0.15">
      <c r="B164" s="87"/>
      <c r="C164" s="71" t="s">
        <v>189</v>
      </c>
      <c r="D164" s="102"/>
      <c r="E164" s="96"/>
      <c r="G164" s="87"/>
      <c r="H164" s="71" t="s">
        <v>189</v>
      </c>
      <c r="I164" s="98"/>
      <c r="J164" s="99"/>
      <c r="K164" s="99"/>
      <c r="L164" s="103"/>
      <c r="M164" s="101" t="str">
        <f t="shared" si="6"/>
        <v>-</v>
      </c>
      <c r="P164" s="87"/>
      <c r="Q164" s="71" t="s">
        <v>189</v>
      </c>
      <c r="R164" s="100" t="str">
        <f t="shared" si="7"/>
        <v>-</v>
      </c>
      <c r="S164" s="100" t="str">
        <f t="shared" si="8"/>
        <v>-</v>
      </c>
    </row>
    <row r="165" spans="2:19" ht="15" x14ac:dyDescent="0.15">
      <c r="B165" s="88"/>
      <c r="C165" s="71" t="s">
        <v>190</v>
      </c>
      <c r="D165" s="102"/>
      <c r="E165" s="96"/>
      <c r="G165" s="88"/>
      <c r="H165" s="71" t="s">
        <v>190</v>
      </c>
      <c r="I165" s="98"/>
      <c r="J165" s="99"/>
      <c r="K165" s="99"/>
      <c r="L165" s="103"/>
      <c r="M165" s="101" t="str">
        <f t="shared" si="6"/>
        <v>-</v>
      </c>
      <c r="P165" s="88"/>
      <c r="Q165" s="71" t="s">
        <v>190</v>
      </c>
      <c r="R165" s="100" t="str">
        <f t="shared" si="7"/>
        <v>-</v>
      </c>
      <c r="S165" s="100" t="str">
        <f t="shared" si="8"/>
        <v>-</v>
      </c>
    </row>
  </sheetData>
  <sheetProtection password="C6A3" sheet="1" objects="1" scenarios="1" formatCells="0" formatRows="0"/>
  <mergeCells count="30">
    <mergeCell ref="V6:W6"/>
    <mergeCell ref="V7:W7"/>
    <mergeCell ref="W10:AC10"/>
    <mergeCell ref="C15:E15"/>
    <mergeCell ref="H15:M15"/>
    <mergeCell ref="H13:H14"/>
    <mergeCell ref="H10:H12"/>
    <mergeCell ref="K13:K14"/>
    <mergeCell ref="L13:L14"/>
    <mergeCell ref="M13:M14"/>
    <mergeCell ref="G10:G12"/>
    <mergeCell ref="I10:I12"/>
    <mergeCell ref="J10:J12"/>
    <mergeCell ref="K10:K12"/>
    <mergeCell ref="L10:L12"/>
    <mergeCell ref="M10:M12"/>
    <mergeCell ref="G13:G14"/>
    <mergeCell ref="I13:I14"/>
    <mergeCell ref="J13:J14"/>
    <mergeCell ref="Q15:S15"/>
    <mergeCell ref="R13:R14"/>
    <mergeCell ref="S13:S14"/>
    <mergeCell ref="W9:AC9"/>
    <mergeCell ref="W11:AC11"/>
    <mergeCell ref="P13:P14"/>
    <mergeCell ref="Q13:Q14"/>
    <mergeCell ref="P8:P12"/>
    <mergeCell ref="Q8:Q12"/>
    <mergeCell ref="R8:R12"/>
    <mergeCell ref="S8:S12"/>
  </mergeCells>
  <phoneticPr fontId="2"/>
  <pageMargins left="0.35433070866141736" right="0.35433070866141736" top="0.43307086614173229" bottom="0.51181102362204722" header="0.31496062992125984" footer="0.31496062992125984"/>
  <pageSetup paperSize="9" scale="37" fitToHeight="2" orientation="landscape" r:id="rId1"/>
  <headerFooter>
    <oddFooter>&amp;C&amp;"Arial,標準"&amp;P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15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4" width="3.625" style="1" customWidth="1"/>
    <col min="5" max="5" width="47.125" style="31" customWidth="1"/>
    <col min="6" max="7" width="12.625" style="1" customWidth="1"/>
    <col min="8" max="8" width="14.625" style="4" customWidth="1"/>
    <col min="9" max="9" width="9" style="4"/>
    <col min="10" max="16384" width="9" style="1"/>
  </cols>
  <sheetData>
    <row r="1" spans="1:11" ht="18" customHeight="1" x14ac:dyDescent="0.15">
      <c r="I1" s="7" t="str">
        <f>'MPS(input)'!AD1</f>
        <v>Monitoring Spreadsheet: JCM_VN_AM001_ver01.0</v>
      </c>
    </row>
    <row r="2" spans="1:11" ht="18" customHeight="1" x14ac:dyDescent="0.15">
      <c r="I2" s="7" t="str">
        <f>'MPS(input)'!AD2</f>
        <v>Reference Number:</v>
      </c>
    </row>
    <row r="3" spans="1:11" ht="27.75" customHeight="1" x14ac:dyDescent="0.15">
      <c r="A3" s="138" t="s">
        <v>260</v>
      </c>
      <c r="B3" s="138"/>
      <c r="C3" s="138"/>
      <c r="D3" s="138"/>
      <c r="E3" s="138"/>
      <c r="F3" s="138"/>
      <c r="G3" s="138"/>
      <c r="H3" s="138"/>
      <c r="I3" s="138"/>
    </row>
    <row r="4" spans="1:11" ht="11.25" customHeight="1" x14ac:dyDescent="0.15"/>
    <row r="5" spans="1:11" ht="18.75" customHeight="1" thickBot="1" x14ac:dyDescent="0.2">
      <c r="A5" s="18" t="s">
        <v>224</v>
      </c>
      <c r="B5" s="8"/>
      <c r="C5" s="8"/>
      <c r="D5" s="8"/>
      <c r="E5" s="32"/>
      <c r="F5" s="10" t="s">
        <v>225</v>
      </c>
      <c r="G5" s="66" t="s">
        <v>226</v>
      </c>
      <c r="H5" s="11" t="s">
        <v>227</v>
      </c>
      <c r="I5" s="11" t="s">
        <v>1</v>
      </c>
    </row>
    <row r="6" spans="1:11" ht="18.75" customHeight="1" thickBot="1" x14ac:dyDescent="0.2">
      <c r="A6" s="19"/>
      <c r="B6" s="46" t="s">
        <v>231</v>
      </c>
      <c r="C6" s="46"/>
      <c r="D6" s="46"/>
      <c r="E6" s="47"/>
      <c r="F6" s="97" t="s">
        <v>245</v>
      </c>
      <c r="G6" s="104">
        <f>MIN(G10-G13,0.1*G10)</f>
        <v>0</v>
      </c>
      <c r="H6" s="65" t="s">
        <v>232</v>
      </c>
      <c r="I6" s="12" t="s">
        <v>233</v>
      </c>
    </row>
    <row r="7" spans="1:11" ht="18.75" customHeight="1" x14ac:dyDescent="0.15">
      <c r="A7" s="18" t="s">
        <v>228</v>
      </c>
      <c r="B7" s="48"/>
      <c r="C7" s="48"/>
      <c r="D7" s="48"/>
      <c r="E7" s="49"/>
      <c r="F7" s="9"/>
      <c r="G7" s="67"/>
      <c r="H7" s="11"/>
      <c r="I7" s="10"/>
      <c r="J7" s="89"/>
      <c r="K7" s="89"/>
    </row>
    <row r="8" spans="1:11" ht="18.75" customHeight="1" x14ac:dyDescent="0.15">
      <c r="A8" s="19"/>
      <c r="B8" s="50"/>
      <c r="C8" s="51"/>
      <c r="D8" s="51"/>
      <c r="E8" s="52"/>
      <c r="F8" s="14"/>
      <c r="G8" s="15"/>
      <c r="H8" s="37"/>
      <c r="I8" s="90"/>
    </row>
    <row r="9" spans="1:11" ht="18.75" customHeight="1" thickBot="1" x14ac:dyDescent="0.2">
      <c r="A9" s="18" t="s">
        <v>229</v>
      </c>
      <c r="B9" s="53"/>
      <c r="C9" s="48"/>
      <c r="D9" s="54"/>
      <c r="E9" s="55"/>
      <c r="F9" s="10"/>
      <c r="G9" s="9"/>
      <c r="H9" s="11"/>
      <c r="I9" s="11"/>
    </row>
    <row r="10" spans="1:11" ht="18.75" customHeight="1" thickBot="1" x14ac:dyDescent="0.2">
      <c r="A10" s="20"/>
      <c r="B10" s="56" t="s">
        <v>234</v>
      </c>
      <c r="C10" s="46"/>
      <c r="D10" s="46"/>
      <c r="E10" s="47"/>
      <c r="F10" s="13" t="s">
        <v>245</v>
      </c>
      <c r="G10" s="104">
        <f>SUM('MPS(input)'!R16:R165)</f>
        <v>0</v>
      </c>
      <c r="H10" s="36" t="s">
        <v>232</v>
      </c>
      <c r="I10" s="36" t="s">
        <v>235</v>
      </c>
    </row>
    <row r="11" spans="1:11" ht="18.75" customHeight="1" x14ac:dyDescent="0.15">
      <c r="A11" s="19"/>
      <c r="B11" s="57"/>
      <c r="C11" s="58"/>
      <c r="D11" s="59"/>
      <c r="E11" s="60"/>
      <c r="F11" s="16"/>
      <c r="G11" s="17"/>
      <c r="H11" s="38"/>
      <c r="I11" s="39"/>
    </row>
    <row r="12" spans="1:11" ht="18.75" customHeight="1" thickBot="1" x14ac:dyDescent="0.2">
      <c r="A12" s="18" t="s">
        <v>230</v>
      </c>
      <c r="B12" s="48"/>
      <c r="C12" s="48"/>
      <c r="D12" s="48"/>
      <c r="E12" s="49"/>
      <c r="F12" s="10"/>
      <c r="G12" s="9"/>
      <c r="H12" s="11"/>
      <c r="I12" s="11"/>
    </row>
    <row r="13" spans="1:11" ht="18.75" customHeight="1" thickBot="1" x14ac:dyDescent="0.2">
      <c r="A13" s="20"/>
      <c r="B13" s="61" t="s">
        <v>236</v>
      </c>
      <c r="C13" s="62"/>
      <c r="D13" s="62"/>
      <c r="E13" s="47"/>
      <c r="F13" s="13" t="s">
        <v>245</v>
      </c>
      <c r="G13" s="104">
        <f>SUM('MPS(input)'!S16:S165)</f>
        <v>0</v>
      </c>
      <c r="H13" s="36" t="s">
        <v>232</v>
      </c>
      <c r="I13" s="36" t="s">
        <v>237</v>
      </c>
    </row>
    <row r="14" spans="1:11" ht="18.75" customHeight="1" x14ac:dyDescent="0.15">
      <c r="A14" s="19"/>
      <c r="B14" s="21"/>
      <c r="C14" s="22"/>
      <c r="D14" s="23"/>
      <c r="E14" s="33"/>
      <c r="F14" s="16"/>
      <c r="G14" s="17"/>
      <c r="H14" s="38"/>
      <c r="I14" s="39"/>
    </row>
    <row r="15" spans="1:11" x14ac:dyDescent="0.15">
      <c r="A15" s="2"/>
      <c r="B15" s="2"/>
      <c r="C15" s="2"/>
      <c r="D15" s="2"/>
      <c r="E15" s="34"/>
      <c r="F15" s="6"/>
      <c r="G15" s="5"/>
      <c r="H15" s="35"/>
      <c r="I15" s="3"/>
    </row>
  </sheetData>
  <sheetProtection password="C6A3" sheet="1" objects="1" scenarios="1"/>
  <mergeCells count="1">
    <mergeCell ref="A3:I3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headerFooter>
    <oddFooter>&amp;C&amp;"Arial,標準"&amp;P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2"/>
  <sheetViews>
    <sheetView showGridLines="0" zoomScale="80" zoomScaleNormal="80" workbookViewId="0"/>
  </sheetViews>
  <sheetFormatPr defaultRowHeight="13.5" x14ac:dyDescent="0.15"/>
  <cols>
    <col min="1" max="1" width="3.625" style="63" customWidth="1"/>
    <col min="2" max="2" width="36.375" style="63" customWidth="1"/>
    <col min="3" max="3" width="49.125" style="63" customWidth="1"/>
    <col min="4" max="256" width="9" style="63"/>
    <col min="257" max="257" width="3.625" style="63" customWidth="1"/>
    <col min="258" max="258" width="36.375" style="63" customWidth="1"/>
    <col min="259" max="259" width="49.125" style="63" customWidth="1"/>
    <col min="260" max="512" width="9" style="63"/>
    <col min="513" max="513" width="3.625" style="63" customWidth="1"/>
    <col min="514" max="514" width="36.375" style="63" customWidth="1"/>
    <col min="515" max="515" width="49.125" style="63" customWidth="1"/>
    <col min="516" max="768" width="9" style="63"/>
    <col min="769" max="769" width="3.625" style="63" customWidth="1"/>
    <col min="770" max="770" width="36.375" style="63" customWidth="1"/>
    <col min="771" max="771" width="49.125" style="63" customWidth="1"/>
    <col min="772" max="1024" width="9" style="63"/>
    <col min="1025" max="1025" width="3.625" style="63" customWidth="1"/>
    <col min="1026" max="1026" width="36.375" style="63" customWidth="1"/>
    <col min="1027" max="1027" width="49.125" style="63" customWidth="1"/>
    <col min="1028" max="1280" width="9" style="63"/>
    <col min="1281" max="1281" width="3.625" style="63" customWidth="1"/>
    <col min="1282" max="1282" width="36.375" style="63" customWidth="1"/>
    <col min="1283" max="1283" width="49.125" style="63" customWidth="1"/>
    <col min="1284" max="1536" width="9" style="63"/>
    <col min="1537" max="1537" width="3.625" style="63" customWidth="1"/>
    <col min="1538" max="1538" width="36.375" style="63" customWidth="1"/>
    <col min="1539" max="1539" width="49.125" style="63" customWidth="1"/>
    <col min="1540" max="1792" width="9" style="63"/>
    <col min="1793" max="1793" width="3.625" style="63" customWidth="1"/>
    <col min="1794" max="1794" width="36.375" style="63" customWidth="1"/>
    <col min="1795" max="1795" width="49.125" style="63" customWidth="1"/>
    <col min="1796" max="2048" width="9" style="63"/>
    <col min="2049" max="2049" width="3.625" style="63" customWidth="1"/>
    <col min="2050" max="2050" width="36.375" style="63" customWidth="1"/>
    <col min="2051" max="2051" width="49.125" style="63" customWidth="1"/>
    <col min="2052" max="2304" width="9" style="63"/>
    <col min="2305" max="2305" width="3.625" style="63" customWidth="1"/>
    <col min="2306" max="2306" width="36.375" style="63" customWidth="1"/>
    <col min="2307" max="2307" width="49.125" style="63" customWidth="1"/>
    <col min="2308" max="2560" width="9" style="63"/>
    <col min="2561" max="2561" width="3.625" style="63" customWidth="1"/>
    <col min="2562" max="2562" width="36.375" style="63" customWidth="1"/>
    <col min="2563" max="2563" width="49.125" style="63" customWidth="1"/>
    <col min="2564" max="2816" width="9" style="63"/>
    <col min="2817" max="2817" width="3.625" style="63" customWidth="1"/>
    <col min="2818" max="2818" width="36.375" style="63" customWidth="1"/>
    <col min="2819" max="2819" width="49.125" style="63" customWidth="1"/>
    <col min="2820" max="3072" width="9" style="63"/>
    <col min="3073" max="3073" width="3.625" style="63" customWidth="1"/>
    <col min="3074" max="3074" width="36.375" style="63" customWidth="1"/>
    <col min="3075" max="3075" width="49.125" style="63" customWidth="1"/>
    <col min="3076" max="3328" width="9" style="63"/>
    <col min="3329" max="3329" width="3.625" style="63" customWidth="1"/>
    <col min="3330" max="3330" width="36.375" style="63" customWidth="1"/>
    <col min="3331" max="3331" width="49.125" style="63" customWidth="1"/>
    <col min="3332" max="3584" width="9" style="63"/>
    <col min="3585" max="3585" width="3.625" style="63" customWidth="1"/>
    <col min="3586" max="3586" width="36.375" style="63" customWidth="1"/>
    <col min="3587" max="3587" width="49.125" style="63" customWidth="1"/>
    <col min="3588" max="3840" width="9" style="63"/>
    <col min="3841" max="3841" width="3.625" style="63" customWidth="1"/>
    <col min="3842" max="3842" width="36.375" style="63" customWidth="1"/>
    <col min="3843" max="3843" width="49.125" style="63" customWidth="1"/>
    <col min="3844" max="4096" width="9" style="63"/>
    <col min="4097" max="4097" width="3.625" style="63" customWidth="1"/>
    <col min="4098" max="4098" width="36.375" style="63" customWidth="1"/>
    <col min="4099" max="4099" width="49.125" style="63" customWidth="1"/>
    <col min="4100" max="4352" width="9" style="63"/>
    <col min="4353" max="4353" width="3.625" style="63" customWidth="1"/>
    <col min="4354" max="4354" width="36.375" style="63" customWidth="1"/>
    <col min="4355" max="4355" width="49.125" style="63" customWidth="1"/>
    <col min="4356" max="4608" width="9" style="63"/>
    <col min="4609" max="4609" width="3.625" style="63" customWidth="1"/>
    <col min="4610" max="4610" width="36.375" style="63" customWidth="1"/>
    <col min="4611" max="4611" width="49.125" style="63" customWidth="1"/>
    <col min="4612" max="4864" width="9" style="63"/>
    <col min="4865" max="4865" width="3.625" style="63" customWidth="1"/>
    <col min="4866" max="4866" width="36.375" style="63" customWidth="1"/>
    <col min="4867" max="4867" width="49.125" style="63" customWidth="1"/>
    <col min="4868" max="5120" width="9" style="63"/>
    <col min="5121" max="5121" width="3.625" style="63" customWidth="1"/>
    <col min="5122" max="5122" width="36.375" style="63" customWidth="1"/>
    <col min="5123" max="5123" width="49.125" style="63" customWidth="1"/>
    <col min="5124" max="5376" width="9" style="63"/>
    <col min="5377" max="5377" width="3.625" style="63" customWidth="1"/>
    <col min="5378" max="5378" width="36.375" style="63" customWidth="1"/>
    <col min="5379" max="5379" width="49.125" style="63" customWidth="1"/>
    <col min="5380" max="5632" width="9" style="63"/>
    <col min="5633" max="5633" width="3.625" style="63" customWidth="1"/>
    <col min="5634" max="5634" width="36.375" style="63" customWidth="1"/>
    <col min="5635" max="5635" width="49.125" style="63" customWidth="1"/>
    <col min="5636" max="5888" width="9" style="63"/>
    <col min="5889" max="5889" width="3.625" style="63" customWidth="1"/>
    <col min="5890" max="5890" width="36.375" style="63" customWidth="1"/>
    <col min="5891" max="5891" width="49.125" style="63" customWidth="1"/>
    <col min="5892" max="6144" width="9" style="63"/>
    <col min="6145" max="6145" width="3.625" style="63" customWidth="1"/>
    <col min="6146" max="6146" width="36.375" style="63" customWidth="1"/>
    <col min="6147" max="6147" width="49.125" style="63" customWidth="1"/>
    <col min="6148" max="6400" width="9" style="63"/>
    <col min="6401" max="6401" width="3.625" style="63" customWidth="1"/>
    <col min="6402" max="6402" width="36.375" style="63" customWidth="1"/>
    <col min="6403" max="6403" width="49.125" style="63" customWidth="1"/>
    <col min="6404" max="6656" width="9" style="63"/>
    <col min="6657" max="6657" width="3.625" style="63" customWidth="1"/>
    <col min="6658" max="6658" width="36.375" style="63" customWidth="1"/>
    <col min="6659" max="6659" width="49.125" style="63" customWidth="1"/>
    <col min="6660" max="6912" width="9" style="63"/>
    <col min="6913" max="6913" width="3.625" style="63" customWidth="1"/>
    <col min="6914" max="6914" width="36.375" style="63" customWidth="1"/>
    <col min="6915" max="6915" width="49.125" style="63" customWidth="1"/>
    <col min="6916" max="7168" width="9" style="63"/>
    <col min="7169" max="7169" width="3.625" style="63" customWidth="1"/>
    <col min="7170" max="7170" width="36.375" style="63" customWidth="1"/>
    <col min="7171" max="7171" width="49.125" style="63" customWidth="1"/>
    <col min="7172" max="7424" width="9" style="63"/>
    <col min="7425" max="7425" width="3.625" style="63" customWidth="1"/>
    <col min="7426" max="7426" width="36.375" style="63" customWidth="1"/>
    <col min="7427" max="7427" width="49.125" style="63" customWidth="1"/>
    <col min="7428" max="7680" width="9" style="63"/>
    <col min="7681" max="7681" width="3.625" style="63" customWidth="1"/>
    <col min="7682" max="7682" width="36.375" style="63" customWidth="1"/>
    <col min="7683" max="7683" width="49.125" style="63" customWidth="1"/>
    <col min="7684" max="7936" width="9" style="63"/>
    <col min="7937" max="7937" width="3.625" style="63" customWidth="1"/>
    <col min="7938" max="7938" width="36.375" style="63" customWidth="1"/>
    <col min="7939" max="7939" width="49.125" style="63" customWidth="1"/>
    <col min="7940" max="8192" width="9" style="63"/>
    <col min="8193" max="8193" width="3.625" style="63" customWidth="1"/>
    <col min="8194" max="8194" width="36.375" style="63" customWidth="1"/>
    <col min="8195" max="8195" width="49.125" style="63" customWidth="1"/>
    <col min="8196" max="8448" width="9" style="63"/>
    <col min="8449" max="8449" width="3.625" style="63" customWidth="1"/>
    <col min="8450" max="8450" width="36.375" style="63" customWidth="1"/>
    <col min="8451" max="8451" width="49.125" style="63" customWidth="1"/>
    <col min="8452" max="8704" width="9" style="63"/>
    <col min="8705" max="8705" width="3.625" style="63" customWidth="1"/>
    <col min="8706" max="8706" width="36.375" style="63" customWidth="1"/>
    <col min="8707" max="8707" width="49.125" style="63" customWidth="1"/>
    <col min="8708" max="8960" width="9" style="63"/>
    <col min="8961" max="8961" width="3.625" style="63" customWidth="1"/>
    <col min="8962" max="8962" width="36.375" style="63" customWidth="1"/>
    <col min="8963" max="8963" width="49.125" style="63" customWidth="1"/>
    <col min="8964" max="9216" width="9" style="63"/>
    <col min="9217" max="9217" width="3.625" style="63" customWidth="1"/>
    <col min="9218" max="9218" width="36.375" style="63" customWidth="1"/>
    <col min="9219" max="9219" width="49.125" style="63" customWidth="1"/>
    <col min="9220" max="9472" width="9" style="63"/>
    <col min="9473" max="9473" width="3.625" style="63" customWidth="1"/>
    <col min="9474" max="9474" width="36.375" style="63" customWidth="1"/>
    <col min="9475" max="9475" width="49.125" style="63" customWidth="1"/>
    <col min="9476" max="9728" width="9" style="63"/>
    <col min="9729" max="9729" width="3.625" style="63" customWidth="1"/>
    <col min="9730" max="9730" width="36.375" style="63" customWidth="1"/>
    <col min="9731" max="9731" width="49.125" style="63" customWidth="1"/>
    <col min="9732" max="9984" width="9" style="63"/>
    <col min="9985" max="9985" width="3.625" style="63" customWidth="1"/>
    <col min="9986" max="9986" width="36.375" style="63" customWidth="1"/>
    <col min="9987" max="9987" width="49.125" style="63" customWidth="1"/>
    <col min="9988" max="10240" width="9" style="63"/>
    <col min="10241" max="10241" width="3.625" style="63" customWidth="1"/>
    <col min="10242" max="10242" width="36.375" style="63" customWidth="1"/>
    <col min="10243" max="10243" width="49.125" style="63" customWidth="1"/>
    <col min="10244" max="10496" width="9" style="63"/>
    <col min="10497" max="10497" width="3.625" style="63" customWidth="1"/>
    <col min="10498" max="10498" width="36.375" style="63" customWidth="1"/>
    <col min="10499" max="10499" width="49.125" style="63" customWidth="1"/>
    <col min="10500" max="10752" width="9" style="63"/>
    <col min="10753" max="10753" width="3.625" style="63" customWidth="1"/>
    <col min="10754" max="10754" width="36.375" style="63" customWidth="1"/>
    <col min="10755" max="10755" width="49.125" style="63" customWidth="1"/>
    <col min="10756" max="11008" width="9" style="63"/>
    <col min="11009" max="11009" width="3.625" style="63" customWidth="1"/>
    <col min="11010" max="11010" width="36.375" style="63" customWidth="1"/>
    <col min="11011" max="11011" width="49.125" style="63" customWidth="1"/>
    <col min="11012" max="11264" width="9" style="63"/>
    <col min="11265" max="11265" width="3.625" style="63" customWidth="1"/>
    <col min="11266" max="11266" width="36.375" style="63" customWidth="1"/>
    <col min="11267" max="11267" width="49.125" style="63" customWidth="1"/>
    <col min="11268" max="11520" width="9" style="63"/>
    <col min="11521" max="11521" width="3.625" style="63" customWidth="1"/>
    <col min="11522" max="11522" width="36.375" style="63" customWidth="1"/>
    <col min="11523" max="11523" width="49.125" style="63" customWidth="1"/>
    <col min="11524" max="11776" width="9" style="63"/>
    <col min="11777" max="11777" width="3.625" style="63" customWidth="1"/>
    <col min="11778" max="11778" width="36.375" style="63" customWidth="1"/>
    <col min="11779" max="11779" width="49.125" style="63" customWidth="1"/>
    <col min="11780" max="12032" width="9" style="63"/>
    <col min="12033" max="12033" width="3.625" style="63" customWidth="1"/>
    <col min="12034" max="12034" width="36.375" style="63" customWidth="1"/>
    <col min="12035" max="12035" width="49.125" style="63" customWidth="1"/>
    <col min="12036" max="12288" width="9" style="63"/>
    <col min="12289" max="12289" width="3.625" style="63" customWidth="1"/>
    <col min="12290" max="12290" width="36.375" style="63" customWidth="1"/>
    <col min="12291" max="12291" width="49.125" style="63" customWidth="1"/>
    <col min="12292" max="12544" width="9" style="63"/>
    <col min="12545" max="12545" width="3.625" style="63" customWidth="1"/>
    <col min="12546" max="12546" width="36.375" style="63" customWidth="1"/>
    <col min="12547" max="12547" width="49.125" style="63" customWidth="1"/>
    <col min="12548" max="12800" width="9" style="63"/>
    <col min="12801" max="12801" width="3.625" style="63" customWidth="1"/>
    <col min="12802" max="12802" width="36.375" style="63" customWidth="1"/>
    <col min="12803" max="12803" width="49.125" style="63" customWidth="1"/>
    <col min="12804" max="13056" width="9" style="63"/>
    <col min="13057" max="13057" width="3.625" style="63" customWidth="1"/>
    <col min="13058" max="13058" width="36.375" style="63" customWidth="1"/>
    <col min="13059" max="13059" width="49.125" style="63" customWidth="1"/>
    <col min="13060" max="13312" width="9" style="63"/>
    <col min="13313" max="13313" width="3.625" style="63" customWidth="1"/>
    <col min="13314" max="13314" width="36.375" style="63" customWidth="1"/>
    <col min="13315" max="13315" width="49.125" style="63" customWidth="1"/>
    <col min="13316" max="13568" width="9" style="63"/>
    <col min="13569" max="13569" width="3.625" style="63" customWidth="1"/>
    <col min="13570" max="13570" width="36.375" style="63" customWidth="1"/>
    <col min="13571" max="13571" width="49.125" style="63" customWidth="1"/>
    <col min="13572" max="13824" width="9" style="63"/>
    <col min="13825" max="13825" width="3.625" style="63" customWidth="1"/>
    <col min="13826" max="13826" width="36.375" style="63" customWidth="1"/>
    <col min="13827" max="13827" width="49.125" style="63" customWidth="1"/>
    <col min="13828" max="14080" width="9" style="63"/>
    <col min="14081" max="14081" width="3.625" style="63" customWidth="1"/>
    <col min="14082" max="14082" width="36.375" style="63" customWidth="1"/>
    <col min="14083" max="14083" width="49.125" style="63" customWidth="1"/>
    <col min="14084" max="14336" width="9" style="63"/>
    <col min="14337" max="14337" width="3.625" style="63" customWidth="1"/>
    <col min="14338" max="14338" width="36.375" style="63" customWidth="1"/>
    <col min="14339" max="14339" width="49.125" style="63" customWidth="1"/>
    <col min="14340" max="14592" width="9" style="63"/>
    <col min="14593" max="14593" width="3.625" style="63" customWidth="1"/>
    <col min="14594" max="14594" width="36.375" style="63" customWidth="1"/>
    <col min="14595" max="14595" width="49.125" style="63" customWidth="1"/>
    <col min="14596" max="14848" width="9" style="63"/>
    <col min="14849" max="14849" width="3.625" style="63" customWidth="1"/>
    <col min="14850" max="14850" width="36.375" style="63" customWidth="1"/>
    <col min="14851" max="14851" width="49.125" style="63" customWidth="1"/>
    <col min="14852" max="15104" width="9" style="63"/>
    <col min="15105" max="15105" width="3.625" style="63" customWidth="1"/>
    <col min="15106" max="15106" width="36.375" style="63" customWidth="1"/>
    <col min="15107" max="15107" width="49.125" style="63" customWidth="1"/>
    <col min="15108" max="15360" width="9" style="63"/>
    <col min="15361" max="15361" width="3.625" style="63" customWidth="1"/>
    <col min="15362" max="15362" width="36.375" style="63" customWidth="1"/>
    <col min="15363" max="15363" width="49.125" style="63" customWidth="1"/>
    <col min="15364" max="15616" width="9" style="63"/>
    <col min="15617" max="15617" width="3.625" style="63" customWidth="1"/>
    <col min="15618" max="15618" width="36.375" style="63" customWidth="1"/>
    <col min="15619" max="15619" width="49.125" style="63" customWidth="1"/>
    <col min="15620" max="15872" width="9" style="63"/>
    <col min="15873" max="15873" width="3.625" style="63" customWidth="1"/>
    <col min="15874" max="15874" width="36.375" style="63" customWidth="1"/>
    <col min="15875" max="15875" width="49.125" style="63" customWidth="1"/>
    <col min="15876" max="16128" width="9" style="63"/>
    <col min="16129" max="16129" width="3.625" style="63" customWidth="1"/>
    <col min="16130" max="16130" width="36.375" style="63" customWidth="1"/>
    <col min="16131" max="16131" width="49.125" style="63" customWidth="1"/>
    <col min="16132" max="16384" width="9" style="63"/>
  </cols>
  <sheetData>
    <row r="1" spans="1:3" ht="18" customHeight="1" x14ac:dyDescent="0.15">
      <c r="C1" s="7" t="str">
        <f>'MPS(input)'!AD1</f>
        <v>Monitoring Spreadsheet: JCM_VN_AM001_ver01.0</v>
      </c>
    </row>
    <row r="2" spans="1:3" ht="18" customHeight="1" x14ac:dyDescent="0.15">
      <c r="C2" s="7" t="str">
        <f>'MPS(input)'!AD2</f>
        <v>Reference Number:</v>
      </c>
    </row>
    <row r="3" spans="1:3" ht="24" customHeight="1" x14ac:dyDescent="0.15">
      <c r="A3" s="139" t="s">
        <v>200</v>
      </c>
      <c r="B3" s="139"/>
      <c r="C3" s="139"/>
    </row>
    <row r="5" spans="1:3" ht="21" customHeight="1" x14ac:dyDescent="0.15">
      <c r="B5" s="64" t="s">
        <v>201</v>
      </c>
      <c r="C5" s="64" t="s">
        <v>202</v>
      </c>
    </row>
    <row r="6" spans="1:3" ht="54" customHeight="1" x14ac:dyDescent="0.15">
      <c r="B6" s="105"/>
      <c r="C6" s="105"/>
    </row>
    <row r="7" spans="1:3" ht="54" customHeight="1" x14ac:dyDescent="0.15">
      <c r="B7" s="105"/>
      <c r="C7" s="105"/>
    </row>
    <row r="8" spans="1:3" ht="54" customHeight="1" x14ac:dyDescent="0.15">
      <c r="B8" s="105"/>
      <c r="C8" s="105"/>
    </row>
    <row r="9" spans="1:3" ht="54" customHeight="1" x14ac:dyDescent="0.15">
      <c r="B9" s="105"/>
      <c r="C9" s="105"/>
    </row>
    <row r="10" spans="1:3" ht="54" customHeight="1" x14ac:dyDescent="0.15">
      <c r="B10" s="105"/>
      <c r="C10" s="105"/>
    </row>
    <row r="11" spans="1:3" ht="54" customHeight="1" x14ac:dyDescent="0.15">
      <c r="B11" s="105"/>
      <c r="C11" s="105"/>
    </row>
    <row r="12" spans="1:3" ht="54" customHeight="1" x14ac:dyDescent="0.15">
      <c r="B12" s="105"/>
      <c r="C12" s="105"/>
    </row>
  </sheetData>
  <sheetProtection password="C6A3" sheet="1" objects="1" scenarios="1" formatCells="0" formatRows="0" insertRows="0"/>
  <mergeCells count="1">
    <mergeCell ref="A3:C3"/>
  </mergeCells>
  <phoneticPr fontId="1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C166"/>
  <sheetViews>
    <sheetView showGridLines="0" view="pageBreakPreview" zoomScale="70" zoomScaleNormal="75" zoomScaleSheetLayoutView="70" workbookViewId="0"/>
  </sheetViews>
  <sheetFormatPr defaultColWidth="9" defaultRowHeight="14.25" x14ac:dyDescent="0.15"/>
  <cols>
    <col min="1" max="1" width="3.625" style="24" customWidth="1"/>
    <col min="2" max="2" width="5.5" style="42" customWidth="1"/>
    <col min="3" max="3" width="18.125" style="40" customWidth="1"/>
    <col min="4" max="4" width="28.125" style="40" customWidth="1"/>
    <col min="5" max="5" width="28.125" style="24" customWidth="1"/>
    <col min="6" max="6" width="4.875" style="24" customWidth="1"/>
    <col min="7" max="7" width="6.375" style="42" customWidth="1"/>
    <col min="8" max="8" width="18" style="40" customWidth="1"/>
    <col min="9" max="9" width="25.5" style="40" customWidth="1"/>
    <col min="10" max="13" width="25.5" style="24" customWidth="1"/>
    <col min="14" max="14" width="3.875" style="24" customWidth="1"/>
    <col min="15" max="15" width="3.125" style="24" customWidth="1"/>
    <col min="16" max="16" width="5.125" style="24" customWidth="1"/>
    <col min="17" max="17" width="18.25" style="24" customWidth="1"/>
    <col min="18" max="19" width="22" style="24" customWidth="1"/>
    <col min="20" max="20" width="3.25" style="24" customWidth="1"/>
    <col min="21" max="21" width="14.625" style="24" customWidth="1"/>
    <col min="22" max="22" width="11.75" style="24" customWidth="1"/>
    <col min="23" max="24" width="9" style="24"/>
    <col min="25" max="29" width="5" style="24" customWidth="1"/>
    <col min="30" max="16384" width="9" style="24"/>
  </cols>
  <sheetData>
    <row r="1" spans="1:29" ht="18" customHeight="1" x14ac:dyDescent="0.15"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 t="str">
        <f>'MPS(input)'!AD1</f>
        <v>Monitoring Spreadsheet: JCM_VN_AM001_ver01.0</v>
      </c>
    </row>
    <row r="2" spans="1:29" ht="18" customHeight="1" x14ac:dyDescent="0.15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tr">
        <f>'MPS(input)'!AD2</f>
        <v>Reference Number:</v>
      </c>
    </row>
    <row r="3" spans="1:29" s="29" customFormat="1" ht="27.75" customHeight="1" x14ac:dyDescent="0.15">
      <c r="A3" s="68" t="s">
        <v>263</v>
      </c>
      <c r="B3" s="43"/>
      <c r="C3" s="41"/>
      <c r="D3" s="41"/>
      <c r="E3" s="27"/>
      <c r="F3" s="27"/>
      <c r="G3" s="43"/>
      <c r="H3" s="41"/>
      <c r="I3" s="41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5" spans="1:29" ht="21" customHeight="1" x14ac:dyDescent="0.15">
      <c r="A5" s="91" t="s">
        <v>238</v>
      </c>
      <c r="B5" s="44"/>
      <c r="G5" s="70" t="s">
        <v>267</v>
      </c>
      <c r="P5" s="26" t="s">
        <v>268</v>
      </c>
      <c r="U5" s="26" t="s">
        <v>269</v>
      </c>
      <c r="V5" s="26"/>
    </row>
    <row r="6" spans="1:29" s="29" customFormat="1" ht="42.6" customHeight="1" thickBot="1" x14ac:dyDescent="0.2">
      <c r="A6" s="30"/>
      <c r="B6" s="83" t="s">
        <v>14</v>
      </c>
      <c r="C6" s="72" t="s">
        <v>247</v>
      </c>
      <c r="D6" s="111"/>
      <c r="E6" s="111"/>
      <c r="G6" s="45"/>
      <c r="U6" s="83" t="s">
        <v>257</v>
      </c>
      <c r="V6" s="131" t="s">
        <v>204</v>
      </c>
      <c r="W6" s="132"/>
      <c r="X6" s="75" t="s">
        <v>0</v>
      </c>
    </row>
    <row r="7" spans="1:29" s="29" customFormat="1" ht="42.6" customHeight="1" thickBot="1" x14ac:dyDescent="0.2">
      <c r="A7" s="30"/>
      <c r="B7" s="83" t="s">
        <v>248</v>
      </c>
      <c r="C7" s="72" t="s">
        <v>24</v>
      </c>
      <c r="D7" s="73" t="s">
        <v>242</v>
      </c>
      <c r="E7" s="74" t="s">
        <v>243</v>
      </c>
      <c r="G7" s="45"/>
      <c r="U7" s="112"/>
      <c r="V7" s="133">
        <f>ROUNDDOWN('MRS(calc_process)'!G6, 0)</f>
        <v>0</v>
      </c>
      <c r="W7" s="134"/>
      <c r="X7" s="107" t="s">
        <v>214</v>
      </c>
    </row>
    <row r="8" spans="1:29" s="76" customFormat="1" ht="72.599999999999994" customHeight="1" x14ac:dyDescent="0.15">
      <c r="B8" s="83" t="s">
        <v>16</v>
      </c>
      <c r="C8" s="72" t="s">
        <v>25</v>
      </c>
      <c r="D8" s="77" t="s">
        <v>205</v>
      </c>
      <c r="E8" s="78" t="s">
        <v>206</v>
      </c>
      <c r="G8" s="71" t="s">
        <v>14</v>
      </c>
      <c r="H8" s="72" t="s">
        <v>25</v>
      </c>
      <c r="I8" s="77" t="s">
        <v>207</v>
      </c>
      <c r="J8" s="78" t="s">
        <v>208</v>
      </c>
      <c r="K8" s="78" t="s">
        <v>209</v>
      </c>
      <c r="L8" s="78" t="s">
        <v>210</v>
      </c>
      <c r="M8" s="78" t="s">
        <v>211</v>
      </c>
      <c r="P8" s="71" t="s">
        <v>14</v>
      </c>
      <c r="Q8" s="71" t="s">
        <v>25</v>
      </c>
      <c r="R8" s="78" t="s">
        <v>212</v>
      </c>
      <c r="S8" s="78" t="s">
        <v>213</v>
      </c>
      <c r="U8" s="106"/>
      <c r="V8" s="148"/>
      <c r="W8" s="148"/>
      <c r="X8" s="35"/>
    </row>
    <row r="9" spans="1:29" s="63" customFormat="1" ht="95.45" customHeight="1" x14ac:dyDescent="0.25">
      <c r="B9" s="83" t="s">
        <v>249</v>
      </c>
      <c r="C9" s="72" t="s">
        <v>26</v>
      </c>
      <c r="D9" s="80" t="s">
        <v>215</v>
      </c>
      <c r="E9" s="80" t="s">
        <v>216</v>
      </c>
      <c r="G9" s="81" t="s">
        <v>15</v>
      </c>
      <c r="H9" s="72" t="s">
        <v>26</v>
      </c>
      <c r="I9" s="82" t="s">
        <v>217</v>
      </c>
      <c r="J9" s="82" t="s">
        <v>218</v>
      </c>
      <c r="K9" s="82" t="s">
        <v>219</v>
      </c>
      <c r="L9" s="82" t="s">
        <v>220</v>
      </c>
      <c r="M9" s="82" t="s">
        <v>221</v>
      </c>
      <c r="O9" s="24"/>
      <c r="P9" s="118" t="s">
        <v>15</v>
      </c>
      <c r="Q9" s="121" t="s">
        <v>26</v>
      </c>
      <c r="R9" s="124" t="s">
        <v>197</v>
      </c>
      <c r="S9" s="124" t="s">
        <v>198</v>
      </c>
      <c r="U9" s="84" t="s">
        <v>8</v>
      </c>
      <c r="V9" s="24"/>
      <c r="W9" s="24"/>
      <c r="X9" s="24"/>
      <c r="Y9" s="24"/>
      <c r="Z9" s="24"/>
      <c r="AA9" s="24"/>
      <c r="AB9" s="24"/>
      <c r="AC9" s="24"/>
    </row>
    <row r="10" spans="1:29" s="63" customFormat="1" ht="72.599999999999994" customHeight="1" x14ac:dyDescent="0.15">
      <c r="B10" s="83" t="s">
        <v>250</v>
      </c>
      <c r="C10" s="72" t="s">
        <v>0</v>
      </c>
      <c r="D10" s="80" t="s">
        <v>35</v>
      </c>
      <c r="E10" s="85" t="s">
        <v>34</v>
      </c>
      <c r="G10" s="71" t="s">
        <v>17</v>
      </c>
      <c r="H10" s="72" t="s">
        <v>0</v>
      </c>
      <c r="I10" s="80" t="s">
        <v>33</v>
      </c>
      <c r="J10" s="85" t="s">
        <v>222</v>
      </c>
      <c r="K10" s="80" t="s">
        <v>191</v>
      </c>
      <c r="L10" s="80" t="s">
        <v>192</v>
      </c>
      <c r="M10" s="80" t="s">
        <v>193</v>
      </c>
      <c r="O10" s="24"/>
      <c r="P10" s="119"/>
      <c r="Q10" s="122"/>
      <c r="R10" s="125"/>
      <c r="S10" s="125"/>
      <c r="U10" s="15" t="s">
        <v>9</v>
      </c>
      <c r="V10" s="113" t="s">
        <v>10</v>
      </c>
      <c r="W10" s="146"/>
      <c r="X10" s="146"/>
      <c r="Y10" s="146"/>
      <c r="Z10" s="146"/>
      <c r="AA10" s="146"/>
      <c r="AB10" s="147"/>
    </row>
    <row r="11" spans="1:29" s="63" customFormat="1" ht="72.599999999999994" customHeight="1" x14ac:dyDescent="0.15">
      <c r="B11" s="83" t="s">
        <v>251</v>
      </c>
      <c r="C11" s="72" t="s">
        <v>27</v>
      </c>
      <c r="D11" s="92" t="s">
        <v>6</v>
      </c>
      <c r="E11" s="92" t="s">
        <v>4</v>
      </c>
      <c r="G11" s="117" t="s">
        <v>18</v>
      </c>
      <c r="H11" s="121" t="s">
        <v>28</v>
      </c>
      <c r="I11" s="144" t="str">
        <f>'MPS(input)'!I10</f>
        <v>Country specific data or IPCC default value from “2006 IPCC Guidelines for National Greenhouse Gas Inventory”.
Lower limit value of the default net calorific value is applied.</v>
      </c>
      <c r="J11" s="144" t="str">
        <f>'MPS(input)'!J10</f>
        <v>Country specific data or IPCC default value from “2006 IPCC Guidelines for National Greenhouse Gas Inventory”.
Lower limit value of the default CO2 emission factor is applied.</v>
      </c>
      <c r="K11" s="144" t="str">
        <f>'MPS(input)'!K10</f>
        <v>Purchase bills or consumption records:
Data is obtained from newly added freight vehicles or comparable freight vehicles before activation of digital tachograph system for at least 60 days within 4 months of lower monthly mean temperature of the year (November, December, January and February).</v>
      </c>
      <c r="L11" s="144" t="str">
        <f>'MPS(input)'!L10</f>
        <v>Driver logs measured:
Data is obtained from newly added freight vehicles or comparable freight vehicles before activation of digital tachograph system for at least 60 days within 4 months of lower monthly mean temperature of the year (November, December, January and February).</v>
      </c>
      <c r="M11" s="145" t="str">
        <f>'MPS(input)'!M10</f>
        <v>Calculated data before activation of digital tachograph system</v>
      </c>
      <c r="O11" s="24"/>
      <c r="P11" s="119"/>
      <c r="Q11" s="122"/>
      <c r="R11" s="125"/>
      <c r="S11" s="125"/>
      <c r="U11" s="15" t="s">
        <v>11</v>
      </c>
      <c r="V11" s="113" t="s">
        <v>12</v>
      </c>
      <c r="W11" s="146"/>
      <c r="X11" s="146"/>
      <c r="Y11" s="146"/>
      <c r="Z11" s="146"/>
      <c r="AA11" s="146"/>
      <c r="AB11" s="147"/>
    </row>
    <row r="12" spans="1:29" s="63" customFormat="1" ht="72.599999999999994" customHeight="1" x14ac:dyDescent="0.15">
      <c r="B12" s="83" t="s">
        <v>252</v>
      </c>
      <c r="C12" s="72" t="s">
        <v>28</v>
      </c>
      <c r="D12" s="92" t="s">
        <v>3</v>
      </c>
      <c r="E12" s="92" t="s">
        <v>2</v>
      </c>
      <c r="G12" s="117"/>
      <c r="H12" s="122"/>
      <c r="I12" s="144"/>
      <c r="J12" s="144"/>
      <c r="K12" s="144"/>
      <c r="L12" s="144"/>
      <c r="M12" s="145"/>
      <c r="O12" s="24"/>
      <c r="P12" s="119"/>
      <c r="Q12" s="122"/>
      <c r="R12" s="125"/>
      <c r="S12" s="125"/>
      <c r="U12" s="15" t="s">
        <v>4</v>
      </c>
      <c r="V12" s="113" t="s">
        <v>13</v>
      </c>
      <c r="W12" s="146"/>
      <c r="X12" s="146"/>
      <c r="Y12" s="146"/>
      <c r="Z12" s="146"/>
      <c r="AA12" s="146"/>
      <c r="AB12" s="147"/>
    </row>
    <row r="13" spans="1:29" s="63" customFormat="1" ht="126" customHeight="1" x14ac:dyDescent="0.15">
      <c r="B13" s="83" t="s">
        <v>253</v>
      </c>
      <c r="C13" s="72" t="s">
        <v>29</v>
      </c>
      <c r="D13" s="93" t="s">
        <v>36</v>
      </c>
      <c r="E13" s="93" t="s">
        <v>32</v>
      </c>
      <c r="G13" s="117"/>
      <c r="H13" s="123"/>
      <c r="I13" s="144"/>
      <c r="J13" s="144"/>
      <c r="K13" s="144"/>
      <c r="L13" s="144"/>
      <c r="M13" s="145"/>
      <c r="O13" s="24"/>
      <c r="P13" s="120"/>
      <c r="Q13" s="123"/>
      <c r="R13" s="126"/>
      <c r="S13" s="126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 s="63" customFormat="1" ht="52.9" customHeight="1" x14ac:dyDescent="0.15">
      <c r="B14" s="83" t="s">
        <v>254</v>
      </c>
      <c r="C14" s="72" t="s">
        <v>30</v>
      </c>
      <c r="D14" s="92" t="s">
        <v>7</v>
      </c>
      <c r="E14" s="94" t="s">
        <v>5</v>
      </c>
      <c r="G14" s="117" t="s">
        <v>19</v>
      </c>
      <c r="H14" s="121" t="s">
        <v>31</v>
      </c>
      <c r="I14" s="140" t="str">
        <f>IF('MPS(input)'!I13&gt;0,'MPS(input)'!I1,"")</f>
        <v/>
      </c>
      <c r="J14" s="140" t="str">
        <f>IF('MPS(input)'!J13&gt;0,'MPS(input)'!J1,"")</f>
        <v/>
      </c>
      <c r="K14" s="140" t="str">
        <f>IF('MPS(input)'!K13&gt;0,'MPS(input)'!K1,"")</f>
        <v/>
      </c>
      <c r="L14" s="140" t="str">
        <f>IF('MPS(input)'!L13&gt;0,'MPS(input)'!L1,"")</f>
        <v/>
      </c>
      <c r="M14" s="142" t="str">
        <f>IF('MPS(input)'!M13&gt;0,'MPS(input)'!M1,"")</f>
        <v/>
      </c>
      <c r="O14" s="24"/>
      <c r="P14" s="117" t="s">
        <v>17</v>
      </c>
      <c r="Q14" s="117" t="s">
        <v>0</v>
      </c>
      <c r="R14" s="130" t="s">
        <v>223</v>
      </c>
      <c r="S14" s="130" t="s">
        <v>223</v>
      </c>
    </row>
    <row r="15" spans="1:29" s="63" customFormat="1" ht="52.9" customHeight="1" x14ac:dyDescent="0.15">
      <c r="B15" s="83" t="s">
        <v>255</v>
      </c>
      <c r="C15" s="72" t="s">
        <v>31</v>
      </c>
      <c r="D15" s="95"/>
      <c r="E15" s="93"/>
      <c r="G15" s="117"/>
      <c r="H15" s="123"/>
      <c r="I15" s="141"/>
      <c r="J15" s="141"/>
      <c r="K15" s="141"/>
      <c r="L15" s="141"/>
      <c r="M15" s="143"/>
      <c r="O15" s="24"/>
      <c r="P15" s="117"/>
      <c r="Q15" s="117"/>
      <c r="R15" s="130"/>
      <c r="S15" s="130"/>
    </row>
    <row r="16" spans="1:29" s="63" customFormat="1" ht="29.45" customHeight="1" x14ac:dyDescent="0.15">
      <c r="B16" s="86" t="s">
        <v>256</v>
      </c>
      <c r="C16" s="128" t="s">
        <v>258</v>
      </c>
      <c r="D16" s="129"/>
      <c r="E16" s="129"/>
      <c r="G16" s="81" t="s">
        <v>160</v>
      </c>
      <c r="H16" s="128" t="s">
        <v>40</v>
      </c>
      <c r="I16" s="129"/>
      <c r="J16" s="129"/>
      <c r="K16" s="129"/>
      <c r="L16" s="129"/>
      <c r="M16" s="129"/>
      <c r="P16" s="81" t="s">
        <v>160</v>
      </c>
      <c r="Q16" s="128" t="s">
        <v>40</v>
      </c>
      <c r="R16" s="129"/>
      <c r="S16" s="129"/>
    </row>
    <row r="17" spans="2:29" s="63" customFormat="1" ht="15" x14ac:dyDescent="0.15">
      <c r="B17" s="87"/>
      <c r="C17" s="71" t="s">
        <v>38</v>
      </c>
      <c r="D17" s="102"/>
      <c r="E17" s="96"/>
      <c r="G17" s="87"/>
      <c r="H17" s="71" t="s">
        <v>38</v>
      </c>
      <c r="I17" s="108" t="str">
        <f>IF('MPS(input)'!I16&gt;0,'MPS(input)'!I16,"")</f>
        <v/>
      </c>
      <c r="J17" s="109" t="str">
        <f>IF('MPS(input)'!J16&gt;0,'MPS(input)'!J16,"")</f>
        <v/>
      </c>
      <c r="K17" s="109" t="str">
        <f>IF('MPS(input)'!K16&gt;0,'MPS(input)'!K16,"")</f>
        <v/>
      </c>
      <c r="L17" s="110" t="str">
        <f>IF('MPS(input)'!L16&gt;0,'MPS(input)'!L16,"")</f>
        <v/>
      </c>
      <c r="M17" s="101" t="str">
        <f>IF(L17="","-",K17/L17)</f>
        <v>-</v>
      </c>
      <c r="P17" s="87"/>
      <c r="Q17" s="71" t="s">
        <v>38</v>
      </c>
      <c r="R17" s="100" t="str">
        <f>IF(M17="-","-",M17*E17*I17*J17)</f>
        <v>-</v>
      </c>
      <c r="S17" s="100" t="str">
        <f>IF(M17="-","-",D17*I17*J17)</f>
        <v>-</v>
      </c>
      <c r="U17" s="24"/>
      <c r="V17" s="24"/>
      <c r="W17" s="24"/>
      <c r="X17" s="24"/>
      <c r="Y17" s="24"/>
      <c r="Z17" s="24"/>
      <c r="AA17" s="24"/>
      <c r="AB17" s="24"/>
      <c r="AC17" s="24"/>
    </row>
    <row r="18" spans="2:29" s="63" customFormat="1" ht="15" x14ac:dyDescent="0.15">
      <c r="B18" s="87"/>
      <c r="C18" s="71" t="s">
        <v>41</v>
      </c>
      <c r="D18" s="102"/>
      <c r="E18" s="96"/>
      <c r="G18" s="87"/>
      <c r="H18" s="71" t="s">
        <v>41</v>
      </c>
      <c r="I18" s="108" t="str">
        <f>IF('MPS(input)'!I17&gt;0,'MPS(input)'!I17,"")</f>
        <v/>
      </c>
      <c r="J18" s="109" t="str">
        <f>IF('MPS(input)'!J17&gt;0,'MPS(input)'!J17,"")</f>
        <v/>
      </c>
      <c r="K18" s="109" t="str">
        <f>IF('MPS(input)'!K17&gt;0,'MPS(input)'!K17,"")</f>
        <v/>
      </c>
      <c r="L18" s="110" t="str">
        <f>IF('MPS(input)'!L17&gt;0,'MPS(input)'!L17,"")</f>
        <v/>
      </c>
      <c r="M18" s="101" t="str">
        <f t="shared" ref="M18:M81" si="0">IF(L18="","-",K18/L18)</f>
        <v>-</v>
      </c>
      <c r="P18" s="87"/>
      <c r="Q18" s="71" t="s">
        <v>41</v>
      </c>
      <c r="R18" s="100" t="str">
        <f>IF(M18="-","-",M18*E18*I18*J18)</f>
        <v>-</v>
      </c>
      <c r="S18" s="100" t="str">
        <f t="shared" ref="S18:S81" si="1">IF(M18="-","-",D18*I18*J18)</f>
        <v>-</v>
      </c>
      <c r="U18" s="24"/>
      <c r="V18" s="24"/>
      <c r="W18" s="24"/>
      <c r="X18" s="24"/>
      <c r="Y18" s="24"/>
      <c r="Z18" s="24"/>
      <c r="AA18" s="24"/>
      <c r="AB18" s="24"/>
      <c r="AC18" s="24"/>
    </row>
    <row r="19" spans="2:29" s="63" customFormat="1" ht="15" x14ac:dyDescent="0.15">
      <c r="B19" s="87"/>
      <c r="C19" s="71" t="s">
        <v>42</v>
      </c>
      <c r="D19" s="102"/>
      <c r="E19" s="96"/>
      <c r="G19" s="87"/>
      <c r="H19" s="71" t="s">
        <v>42</v>
      </c>
      <c r="I19" s="108" t="str">
        <f>IF('MPS(input)'!I18&gt;0,'MPS(input)'!I18,"")</f>
        <v/>
      </c>
      <c r="J19" s="109" t="str">
        <f>IF('MPS(input)'!J18&gt;0,'MPS(input)'!J18,"")</f>
        <v/>
      </c>
      <c r="K19" s="109" t="str">
        <f>IF('MPS(input)'!K18&gt;0,'MPS(input)'!K18,"")</f>
        <v/>
      </c>
      <c r="L19" s="110" t="str">
        <f>IF('MPS(input)'!L18&gt;0,'MPS(input)'!L18,"")</f>
        <v/>
      </c>
      <c r="M19" s="101" t="str">
        <f t="shared" si="0"/>
        <v>-</v>
      </c>
      <c r="P19" s="87"/>
      <c r="Q19" s="71" t="s">
        <v>42</v>
      </c>
      <c r="R19" s="100" t="str">
        <f t="shared" ref="R19:R82" si="2">IF(M19="-","-",M19*E19*I19*J19)</f>
        <v>-</v>
      </c>
      <c r="S19" s="100" t="str">
        <f t="shared" si="1"/>
        <v>-</v>
      </c>
      <c r="U19" s="24"/>
      <c r="V19" s="24"/>
      <c r="W19" s="24"/>
      <c r="X19" s="24"/>
      <c r="Y19" s="24"/>
      <c r="Z19" s="24"/>
      <c r="AA19" s="24"/>
      <c r="AB19" s="24"/>
      <c r="AC19" s="24"/>
    </row>
    <row r="20" spans="2:29" s="63" customFormat="1" ht="15" x14ac:dyDescent="0.15">
      <c r="B20" s="87"/>
      <c r="C20" s="71" t="s">
        <v>43</v>
      </c>
      <c r="D20" s="102"/>
      <c r="E20" s="96"/>
      <c r="G20" s="87"/>
      <c r="H20" s="71" t="s">
        <v>43</v>
      </c>
      <c r="I20" s="108" t="str">
        <f>IF('MPS(input)'!I19&gt;0,'MPS(input)'!I19,"")</f>
        <v/>
      </c>
      <c r="J20" s="109" t="str">
        <f>IF('MPS(input)'!J19&gt;0,'MPS(input)'!J19,"")</f>
        <v/>
      </c>
      <c r="K20" s="109" t="str">
        <f>IF('MPS(input)'!K19&gt;0,'MPS(input)'!K19,"")</f>
        <v/>
      </c>
      <c r="L20" s="110" t="str">
        <f>IF('MPS(input)'!L19&gt;0,'MPS(input)'!L19,"")</f>
        <v/>
      </c>
      <c r="M20" s="101" t="str">
        <f t="shared" si="0"/>
        <v>-</v>
      </c>
      <c r="P20" s="87"/>
      <c r="Q20" s="71" t="s">
        <v>43</v>
      </c>
      <c r="R20" s="100" t="str">
        <f t="shared" si="2"/>
        <v>-</v>
      </c>
      <c r="S20" s="100" t="str">
        <f t="shared" si="1"/>
        <v>-</v>
      </c>
      <c r="U20" s="24"/>
      <c r="V20" s="24"/>
      <c r="W20" s="24"/>
      <c r="X20" s="24"/>
      <c r="Y20" s="24"/>
      <c r="Z20" s="24"/>
      <c r="AA20" s="24"/>
      <c r="AB20" s="24"/>
      <c r="AC20" s="24"/>
    </row>
    <row r="21" spans="2:29" s="63" customFormat="1" ht="15" x14ac:dyDescent="0.15">
      <c r="B21" s="87"/>
      <c r="C21" s="71" t="s">
        <v>44</v>
      </c>
      <c r="D21" s="102"/>
      <c r="E21" s="96"/>
      <c r="G21" s="87"/>
      <c r="H21" s="71" t="s">
        <v>44</v>
      </c>
      <c r="I21" s="108" t="str">
        <f>IF('MPS(input)'!I20&gt;0,'MPS(input)'!I20,"")</f>
        <v/>
      </c>
      <c r="J21" s="109" t="str">
        <f>IF('MPS(input)'!J20&gt;0,'MPS(input)'!J20,"")</f>
        <v/>
      </c>
      <c r="K21" s="109" t="str">
        <f>IF('MPS(input)'!K20&gt;0,'MPS(input)'!K20,"")</f>
        <v/>
      </c>
      <c r="L21" s="110" t="str">
        <f>IF('MPS(input)'!L20&gt;0,'MPS(input)'!L20,"")</f>
        <v/>
      </c>
      <c r="M21" s="101" t="str">
        <f t="shared" si="0"/>
        <v>-</v>
      </c>
      <c r="P21" s="87"/>
      <c r="Q21" s="71" t="s">
        <v>44</v>
      </c>
      <c r="R21" s="100" t="str">
        <f t="shared" si="2"/>
        <v>-</v>
      </c>
      <c r="S21" s="100" t="str">
        <f t="shared" si="1"/>
        <v>-</v>
      </c>
      <c r="U21" s="24"/>
      <c r="V21" s="24"/>
      <c r="W21" s="24"/>
      <c r="X21" s="24"/>
      <c r="Y21" s="24"/>
      <c r="Z21" s="24"/>
      <c r="AA21" s="24"/>
      <c r="AB21" s="24"/>
      <c r="AC21" s="24"/>
    </row>
    <row r="22" spans="2:29" s="63" customFormat="1" ht="15" x14ac:dyDescent="0.15">
      <c r="B22" s="87"/>
      <c r="C22" s="71" t="s">
        <v>45</v>
      </c>
      <c r="D22" s="102"/>
      <c r="E22" s="96"/>
      <c r="G22" s="87"/>
      <c r="H22" s="71" t="s">
        <v>45</v>
      </c>
      <c r="I22" s="108" t="str">
        <f>IF('MPS(input)'!I21&gt;0,'MPS(input)'!I21,"")</f>
        <v/>
      </c>
      <c r="J22" s="109" t="str">
        <f>IF('MPS(input)'!J21&gt;0,'MPS(input)'!J21,"")</f>
        <v/>
      </c>
      <c r="K22" s="109" t="str">
        <f>IF('MPS(input)'!K21&gt;0,'MPS(input)'!K21,"")</f>
        <v/>
      </c>
      <c r="L22" s="110" t="str">
        <f>IF('MPS(input)'!L21&gt;0,'MPS(input)'!L21,"")</f>
        <v/>
      </c>
      <c r="M22" s="101" t="str">
        <f t="shared" si="0"/>
        <v>-</v>
      </c>
      <c r="P22" s="87"/>
      <c r="Q22" s="71" t="s">
        <v>45</v>
      </c>
      <c r="R22" s="100" t="str">
        <f t="shared" si="2"/>
        <v>-</v>
      </c>
      <c r="S22" s="100" t="str">
        <f t="shared" si="1"/>
        <v>-</v>
      </c>
      <c r="U22" s="24"/>
      <c r="V22" s="24"/>
      <c r="W22" s="24"/>
      <c r="X22" s="24"/>
      <c r="Y22" s="24"/>
      <c r="Z22" s="24"/>
      <c r="AA22" s="24"/>
      <c r="AB22" s="24"/>
      <c r="AC22" s="24"/>
    </row>
    <row r="23" spans="2:29" s="63" customFormat="1" ht="15" x14ac:dyDescent="0.15">
      <c r="B23" s="87"/>
      <c r="C23" s="71" t="s">
        <v>46</v>
      </c>
      <c r="D23" s="102"/>
      <c r="E23" s="96"/>
      <c r="G23" s="87"/>
      <c r="H23" s="71" t="s">
        <v>46</v>
      </c>
      <c r="I23" s="108" t="str">
        <f>IF('MPS(input)'!I22&gt;0,'MPS(input)'!I22,"")</f>
        <v/>
      </c>
      <c r="J23" s="109" t="str">
        <f>IF('MPS(input)'!J22&gt;0,'MPS(input)'!J22,"")</f>
        <v/>
      </c>
      <c r="K23" s="109" t="str">
        <f>IF('MPS(input)'!K22&gt;0,'MPS(input)'!K22,"")</f>
        <v/>
      </c>
      <c r="L23" s="110" t="str">
        <f>IF('MPS(input)'!L22&gt;0,'MPS(input)'!L22,"")</f>
        <v/>
      </c>
      <c r="M23" s="101" t="str">
        <f t="shared" si="0"/>
        <v>-</v>
      </c>
      <c r="P23" s="87"/>
      <c r="Q23" s="71" t="s">
        <v>46</v>
      </c>
      <c r="R23" s="100" t="str">
        <f t="shared" si="2"/>
        <v>-</v>
      </c>
      <c r="S23" s="100" t="str">
        <f t="shared" si="1"/>
        <v>-</v>
      </c>
      <c r="U23" s="24"/>
      <c r="V23" s="24"/>
      <c r="W23" s="24"/>
      <c r="X23" s="24"/>
      <c r="Y23" s="24"/>
      <c r="Z23" s="24"/>
      <c r="AA23" s="24"/>
      <c r="AB23" s="24"/>
      <c r="AC23" s="24"/>
    </row>
    <row r="24" spans="2:29" s="63" customFormat="1" ht="15" x14ac:dyDescent="0.15">
      <c r="B24" s="87"/>
      <c r="C24" s="71" t="s">
        <v>47</v>
      </c>
      <c r="D24" s="102"/>
      <c r="E24" s="96"/>
      <c r="G24" s="87"/>
      <c r="H24" s="71" t="s">
        <v>47</v>
      </c>
      <c r="I24" s="108" t="str">
        <f>IF('MPS(input)'!I23&gt;0,'MPS(input)'!I23,"")</f>
        <v/>
      </c>
      <c r="J24" s="109" t="str">
        <f>IF('MPS(input)'!J23&gt;0,'MPS(input)'!J23,"")</f>
        <v/>
      </c>
      <c r="K24" s="109" t="str">
        <f>IF('MPS(input)'!K23&gt;0,'MPS(input)'!K23,"")</f>
        <v/>
      </c>
      <c r="L24" s="110" t="str">
        <f>IF('MPS(input)'!L23&gt;0,'MPS(input)'!L23,"")</f>
        <v/>
      </c>
      <c r="M24" s="101" t="str">
        <f t="shared" si="0"/>
        <v>-</v>
      </c>
      <c r="P24" s="87"/>
      <c r="Q24" s="71" t="s">
        <v>47</v>
      </c>
      <c r="R24" s="100" t="str">
        <f t="shared" si="2"/>
        <v>-</v>
      </c>
      <c r="S24" s="100" t="str">
        <f t="shared" si="1"/>
        <v>-</v>
      </c>
      <c r="U24" s="24"/>
      <c r="V24" s="24"/>
      <c r="W24" s="24"/>
      <c r="X24" s="24"/>
      <c r="Y24" s="24"/>
      <c r="Z24" s="24"/>
      <c r="AA24" s="24"/>
      <c r="AB24" s="24"/>
      <c r="AC24" s="24"/>
    </row>
    <row r="25" spans="2:29" s="63" customFormat="1" ht="15" x14ac:dyDescent="0.15">
      <c r="B25" s="87"/>
      <c r="C25" s="71" t="s">
        <v>48</v>
      </c>
      <c r="D25" s="102"/>
      <c r="E25" s="96"/>
      <c r="G25" s="87"/>
      <c r="H25" s="71" t="s">
        <v>48</v>
      </c>
      <c r="I25" s="108" t="str">
        <f>IF('MPS(input)'!I24&gt;0,'MPS(input)'!I24,"")</f>
        <v/>
      </c>
      <c r="J25" s="109" t="str">
        <f>IF('MPS(input)'!J24&gt;0,'MPS(input)'!J24,"")</f>
        <v/>
      </c>
      <c r="K25" s="109" t="str">
        <f>IF('MPS(input)'!K24&gt;0,'MPS(input)'!K24,"")</f>
        <v/>
      </c>
      <c r="L25" s="110" t="str">
        <f>IF('MPS(input)'!L24&gt;0,'MPS(input)'!L24,"")</f>
        <v/>
      </c>
      <c r="M25" s="101" t="str">
        <f t="shared" si="0"/>
        <v>-</v>
      </c>
      <c r="P25" s="87"/>
      <c r="Q25" s="71" t="s">
        <v>48</v>
      </c>
      <c r="R25" s="100" t="str">
        <f t="shared" si="2"/>
        <v>-</v>
      </c>
      <c r="S25" s="100" t="str">
        <f t="shared" si="1"/>
        <v>-</v>
      </c>
      <c r="U25" s="24"/>
      <c r="V25" s="24"/>
      <c r="W25" s="24"/>
      <c r="X25" s="24"/>
      <c r="Y25" s="24"/>
      <c r="Z25" s="24"/>
      <c r="AA25" s="24"/>
      <c r="AB25" s="24"/>
      <c r="AC25" s="24"/>
    </row>
    <row r="26" spans="2:29" s="63" customFormat="1" ht="15" x14ac:dyDescent="0.15">
      <c r="B26" s="87"/>
      <c r="C26" s="71" t="s">
        <v>49</v>
      </c>
      <c r="D26" s="102"/>
      <c r="E26" s="96"/>
      <c r="G26" s="87"/>
      <c r="H26" s="71" t="s">
        <v>49</v>
      </c>
      <c r="I26" s="108" t="str">
        <f>IF('MPS(input)'!I25&gt;0,'MPS(input)'!I25,"")</f>
        <v/>
      </c>
      <c r="J26" s="109" t="str">
        <f>IF('MPS(input)'!J25&gt;0,'MPS(input)'!J25,"")</f>
        <v/>
      </c>
      <c r="K26" s="109" t="str">
        <f>IF('MPS(input)'!K25&gt;0,'MPS(input)'!K25,"")</f>
        <v/>
      </c>
      <c r="L26" s="110" t="str">
        <f>IF('MPS(input)'!L25&gt;0,'MPS(input)'!L25,"")</f>
        <v/>
      </c>
      <c r="M26" s="101" t="str">
        <f t="shared" si="0"/>
        <v>-</v>
      </c>
      <c r="P26" s="87"/>
      <c r="Q26" s="71" t="s">
        <v>49</v>
      </c>
      <c r="R26" s="100" t="str">
        <f t="shared" si="2"/>
        <v>-</v>
      </c>
      <c r="S26" s="100" t="str">
        <f t="shared" si="1"/>
        <v>-</v>
      </c>
      <c r="U26" s="24"/>
      <c r="V26" s="24"/>
      <c r="W26" s="24"/>
      <c r="X26" s="24"/>
      <c r="Y26" s="24"/>
      <c r="Z26" s="24"/>
      <c r="AA26" s="24"/>
      <c r="AB26" s="24"/>
      <c r="AC26" s="24"/>
    </row>
    <row r="27" spans="2:29" s="63" customFormat="1" ht="15" x14ac:dyDescent="0.15">
      <c r="B27" s="87"/>
      <c r="C27" s="71" t="s">
        <v>50</v>
      </c>
      <c r="D27" s="102"/>
      <c r="E27" s="96"/>
      <c r="G27" s="87"/>
      <c r="H27" s="71" t="s">
        <v>50</v>
      </c>
      <c r="I27" s="108" t="str">
        <f>IF('MPS(input)'!I26&gt;0,'MPS(input)'!I26,"")</f>
        <v/>
      </c>
      <c r="J27" s="109" t="str">
        <f>IF('MPS(input)'!J26&gt;0,'MPS(input)'!J26,"")</f>
        <v/>
      </c>
      <c r="K27" s="109" t="str">
        <f>IF('MPS(input)'!K26&gt;0,'MPS(input)'!K26,"")</f>
        <v/>
      </c>
      <c r="L27" s="110" t="str">
        <f>IF('MPS(input)'!L26&gt;0,'MPS(input)'!L26,"")</f>
        <v/>
      </c>
      <c r="M27" s="101" t="str">
        <f t="shared" si="0"/>
        <v>-</v>
      </c>
      <c r="P27" s="87"/>
      <c r="Q27" s="71" t="s">
        <v>50</v>
      </c>
      <c r="R27" s="100" t="str">
        <f t="shared" si="2"/>
        <v>-</v>
      </c>
      <c r="S27" s="100" t="str">
        <f t="shared" si="1"/>
        <v>-</v>
      </c>
      <c r="U27" s="24"/>
      <c r="V27" s="24"/>
      <c r="W27" s="24"/>
      <c r="X27" s="24"/>
      <c r="Y27" s="24"/>
      <c r="Z27" s="24"/>
      <c r="AA27" s="24"/>
      <c r="AB27" s="24"/>
      <c r="AC27" s="24"/>
    </row>
    <row r="28" spans="2:29" s="63" customFormat="1" ht="15" x14ac:dyDescent="0.15">
      <c r="B28" s="87"/>
      <c r="C28" s="71" t="s">
        <v>51</v>
      </c>
      <c r="D28" s="102"/>
      <c r="E28" s="96"/>
      <c r="G28" s="87"/>
      <c r="H28" s="71" t="s">
        <v>51</v>
      </c>
      <c r="I28" s="108" t="str">
        <f>IF('MPS(input)'!I27&gt;0,'MPS(input)'!I27,"")</f>
        <v/>
      </c>
      <c r="J28" s="109" t="str">
        <f>IF('MPS(input)'!J27&gt;0,'MPS(input)'!J27,"")</f>
        <v/>
      </c>
      <c r="K28" s="109" t="str">
        <f>IF('MPS(input)'!K27&gt;0,'MPS(input)'!K27,"")</f>
        <v/>
      </c>
      <c r="L28" s="110" t="str">
        <f>IF('MPS(input)'!L27&gt;0,'MPS(input)'!L27,"")</f>
        <v/>
      </c>
      <c r="M28" s="101" t="str">
        <f t="shared" si="0"/>
        <v>-</v>
      </c>
      <c r="P28" s="87"/>
      <c r="Q28" s="71" t="s">
        <v>51</v>
      </c>
      <c r="R28" s="100" t="str">
        <f t="shared" si="2"/>
        <v>-</v>
      </c>
      <c r="S28" s="100" t="str">
        <f t="shared" si="1"/>
        <v>-</v>
      </c>
      <c r="U28" s="24"/>
      <c r="V28" s="24"/>
      <c r="W28" s="24"/>
      <c r="X28" s="24"/>
      <c r="Y28" s="24"/>
      <c r="Z28" s="24"/>
      <c r="AA28" s="24"/>
      <c r="AB28" s="24"/>
      <c r="AC28" s="24"/>
    </row>
    <row r="29" spans="2:29" s="63" customFormat="1" ht="15" x14ac:dyDescent="0.15">
      <c r="B29" s="87"/>
      <c r="C29" s="71" t="s">
        <v>52</v>
      </c>
      <c r="D29" s="102"/>
      <c r="E29" s="96"/>
      <c r="G29" s="87"/>
      <c r="H29" s="71" t="s">
        <v>52</v>
      </c>
      <c r="I29" s="108" t="str">
        <f>IF('MPS(input)'!I28&gt;0,'MPS(input)'!I28,"")</f>
        <v/>
      </c>
      <c r="J29" s="109" t="str">
        <f>IF('MPS(input)'!J28&gt;0,'MPS(input)'!J28,"")</f>
        <v/>
      </c>
      <c r="K29" s="109" t="str">
        <f>IF('MPS(input)'!K28&gt;0,'MPS(input)'!K28,"")</f>
        <v/>
      </c>
      <c r="L29" s="110" t="str">
        <f>IF('MPS(input)'!L28&gt;0,'MPS(input)'!L28,"")</f>
        <v/>
      </c>
      <c r="M29" s="101" t="str">
        <f t="shared" si="0"/>
        <v>-</v>
      </c>
      <c r="P29" s="87"/>
      <c r="Q29" s="71" t="s">
        <v>52</v>
      </c>
      <c r="R29" s="100" t="str">
        <f t="shared" si="2"/>
        <v>-</v>
      </c>
      <c r="S29" s="100" t="str">
        <f t="shared" si="1"/>
        <v>-</v>
      </c>
      <c r="U29" s="24"/>
      <c r="V29" s="24"/>
      <c r="W29" s="24"/>
      <c r="X29" s="24"/>
      <c r="Y29" s="24"/>
      <c r="Z29" s="24"/>
      <c r="AA29" s="24"/>
      <c r="AB29" s="24"/>
      <c r="AC29" s="24"/>
    </row>
    <row r="30" spans="2:29" s="63" customFormat="1" ht="15" x14ac:dyDescent="0.15">
      <c r="B30" s="87"/>
      <c r="C30" s="71" t="s">
        <v>53</v>
      </c>
      <c r="D30" s="102"/>
      <c r="E30" s="96"/>
      <c r="G30" s="87"/>
      <c r="H30" s="71" t="s">
        <v>53</v>
      </c>
      <c r="I30" s="108" t="str">
        <f>IF('MPS(input)'!I29&gt;0,'MPS(input)'!I29,"")</f>
        <v/>
      </c>
      <c r="J30" s="109" t="str">
        <f>IF('MPS(input)'!J29&gt;0,'MPS(input)'!J29,"")</f>
        <v/>
      </c>
      <c r="K30" s="109" t="str">
        <f>IF('MPS(input)'!K29&gt;0,'MPS(input)'!K29,"")</f>
        <v/>
      </c>
      <c r="L30" s="110" t="str">
        <f>IF('MPS(input)'!L29&gt;0,'MPS(input)'!L29,"")</f>
        <v/>
      </c>
      <c r="M30" s="101" t="str">
        <f t="shared" si="0"/>
        <v>-</v>
      </c>
      <c r="P30" s="87"/>
      <c r="Q30" s="71" t="s">
        <v>53</v>
      </c>
      <c r="R30" s="100" t="str">
        <f t="shared" si="2"/>
        <v>-</v>
      </c>
      <c r="S30" s="100" t="str">
        <f t="shared" si="1"/>
        <v>-</v>
      </c>
      <c r="U30" s="24"/>
      <c r="V30" s="24"/>
      <c r="W30" s="24"/>
      <c r="X30" s="24"/>
      <c r="Y30" s="24"/>
      <c r="Z30" s="24"/>
      <c r="AA30" s="24"/>
      <c r="AB30" s="24"/>
      <c r="AC30" s="24"/>
    </row>
    <row r="31" spans="2:29" s="63" customFormat="1" ht="15" x14ac:dyDescent="0.15">
      <c r="B31" s="87"/>
      <c r="C31" s="71" t="s">
        <v>54</v>
      </c>
      <c r="D31" s="102"/>
      <c r="E31" s="96"/>
      <c r="G31" s="87"/>
      <c r="H31" s="71" t="s">
        <v>54</v>
      </c>
      <c r="I31" s="108" t="str">
        <f>IF('MPS(input)'!I30&gt;0,'MPS(input)'!I30,"")</f>
        <v/>
      </c>
      <c r="J31" s="109" t="str">
        <f>IF('MPS(input)'!J30&gt;0,'MPS(input)'!J30,"")</f>
        <v/>
      </c>
      <c r="K31" s="109" t="str">
        <f>IF('MPS(input)'!K30&gt;0,'MPS(input)'!K30,"")</f>
        <v/>
      </c>
      <c r="L31" s="110" t="str">
        <f>IF('MPS(input)'!L30&gt;0,'MPS(input)'!L30,"")</f>
        <v/>
      </c>
      <c r="M31" s="101" t="str">
        <f t="shared" si="0"/>
        <v>-</v>
      </c>
      <c r="P31" s="87"/>
      <c r="Q31" s="71" t="s">
        <v>54</v>
      </c>
      <c r="R31" s="100" t="str">
        <f t="shared" si="2"/>
        <v>-</v>
      </c>
      <c r="S31" s="100" t="str">
        <f t="shared" si="1"/>
        <v>-</v>
      </c>
      <c r="U31" s="24"/>
      <c r="V31" s="24"/>
      <c r="W31" s="24"/>
      <c r="X31" s="24"/>
      <c r="Y31" s="24"/>
      <c r="Z31" s="24"/>
      <c r="AA31" s="24"/>
      <c r="AB31" s="24"/>
      <c r="AC31" s="24"/>
    </row>
    <row r="32" spans="2:29" s="63" customFormat="1" ht="15" x14ac:dyDescent="0.15">
      <c r="B32" s="87"/>
      <c r="C32" s="71" t="s">
        <v>55</v>
      </c>
      <c r="D32" s="102"/>
      <c r="E32" s="96"/>
      <c r="G32" s="87"/>
      <c r="H32" s="71" t="s">
        <v>55</v>
      </c>
      <c r="I32" s="108" t="str">
        <f>IF('MPS(input)'!I31&gt;0,'MPS(input)'!I31,"")</f>
        <v/>
      </c>
      <c r="J32" s="109" t="str">
        <f>IF('MPS(input)'!J31&gt;0,'MPS(input)'!J31,"")</f>
        <v/>
      </c>
      <c r="K32" s="109" t="str">
        <f>IF('MPS(input)'!K31&gt;0,'MPS(input)'!K31,"")</f>
        <v/>
      </c>
      <c r="L32" s="110" t="str">
        <f>IF('MPS(input)'!L31&gt;0,'MPS(input)'!L31,"")</f>
        <v/>
      </c>
      <c r="M32" s="101" t="str">
        <f t="shared" si="0"/>
        <v>-</v>
      </c>
      <c r="P32" s="87"/>
      <c r="Q32" s="71" t="s">
        <v>55</v>
      </c>
      <c r="R32" s="100" t="str">
        <f t="shared" si="2"/>
        <v>-</v>
      </c>
      <c r="S32" s="100" t="str">
        <f t="shared" si="1"/>
        <v>-</v>
      </c>
      <c r="U32" s="24"/>
      <c r="V32" s="24"/>
      <c r="W32" s="24"/>
      <c r="X32" s="24"/>
      <c r="Y32" s="24"/>
      <c r="Z32" s="24"/>
      <c r="AA32" s="24"/>
      <c r="AB32" s="24"/>
      <c r="AC32" s="24"/>
    </row>
    <row r="33" spans="2:29" s="63" customFormat="1" ht="15" x14ac:dyDescent="0.15">
      <c r="B33" s="87"/>
      <c r="C33" s="71" t="s">
        <v>56</v>
      </c>
      <c r="D33" s="102"/>
      <c r="E33" s="96"/>
      <c r="G33" s="87"/>
      <c r="H33" s="71" t="s">
        <v>56</v>
      </c>
      <c r="I33" s="108" t="str">
        <f>IF('MPS(input)'!I32&gt;0,'MPS(input)'!I32,"")</f>
        <v/>
      </c>
      <c r="J33" s="109" t="str">
        <f>IF('MPS(input)'!J32&gt;0,'MPS(input)'!J32,"")</f>
        <v/>
      </c>
      <c r="K33" s="109" t="str">
        <f>IF('MPS(input)'!K32&gt;0,'MPS(input)'!K32,"")</f>
        <v/>
      </c>
      <c r="L33" s="110" t="str">
        <f>IF('MPS(input)'!L32&gt;0,'MPS(input)'!L32,"")</f>
        <v/>
      </c>
      <c r="M33" s="101" t="str">
        <f t="shared" si="0"/>
        <v>-</v>
      </c>
      <c r="P33" s="87"/>
      <c r="Q33" s="71" t="s">
        <v>56</v>
      </c>
      <c r="R33" s="100" t="str">
        <f t="shared" si="2"/>
        <v>-</v>
      </c>
      <c r="S33" s="100" t="str">
        <f t="shared" si="1"/>
        <v>-</v>
      </c>
      <c r="U33" s="24"/>
      <c r="V33" s="24"/>
      <c r="W33" s="24"/>
      <c r="X33" s="24"/>
      <c r="Y33" s="24"/>
      <c r="Z33" s="24"/>
      <c r="AA33" s="24"/>
      <c r="AB33" s="24"/>
      <c r="AC33" s="24"/>
    </row>
    <row r="34" spans="2:29" s="63" customFormat="1" ht="15" x14ac:dyDescent="0.15">
      <c r="B34" s="87"/>
      <c r="C34" s="71" t="s">
        <v>57</v>
      </c>
      <c r="D34" s="102"/>
      <c r="E34" s="96"/>
      <c r="G34" s="87"/>
      <c r="H34" s="71" t="s">
        <v>57</v>
      </c>
      <c r="I34" s="108" t="str">
        <f>IF('MPS(input)'!I33&gt;0,'MPS(input)'!I33,"")</f>
        <v/>
      </c>
      <c r="J34" s="109" t="str">
        <f>IF('MPS(input)'!J33&gt;0,'MPS(input)'!J33,"")</f>
        <v/>
      </c>
      <c r="K34" s="109" t="str">
        <f>IF('MPS(input)'!K33&gt;0,'MPS(input)'!K33,"")</f>
        <v/>
      </c>
      <c r="L34" s="110" t="str">
        <f>IF('MPS(input)'!L33&gt;0,'MPS(input)'!L33,"")</f>
        <v/>
      </c>
      <c r="M34" s="101" t="str">
        <f t="shared" si="0"/>
        <v>-</v>
      </c>
      <c r="P34" s="87"/>
      <c r="Q34" s="71" t="s">
        <v>57</v>
      </c>
      <c r="R34" s="100" t="str">
        <f t="shared" si="2"/>
        <v>-</v>
      </c>
      <c r="S34" s="100" t="str">
        <f t="shared" si="1"/>
        <v>-</v>
      </c>
      <c r="U34" s="24"/>
      <c r="V34" s="24"/>
      <c r="W34" s="24"/>
      <c r="X34" s="24"/>
      <c r="Y34" s="24"/>
      <c r="Z34" s="24"/>
      <c r="AA34" s="24"/>
      <c r="AB34" s="24"/>
      <c r="AC34" s="24"/>
    </row>
    <row r="35" spans="2:29" s="63" customFormat="1" ht="15" x14ac:dyDescent="0.15">
      <c r="B35" s="87"/>
      <c r="C35" s="71" t="s">
        <v>58</v>
      </c>
      <c r="D35" s="102"/>
      <c r="E35" s="96"/>
      <c r="G35" s="87"/>
      <c r="H35" s="71" t="s">
        <v>58</v>
      </c>
      <c r="I35" s="108" t="str">
        <f>IF('MPS(input)'!I34&gt;0,'MPS(input)'!I34,"")</f>
        <v/>
      </c>
      <c r="J35" s="109" t="str">
        <f>IF('MPS(input)'!J34&gt;0,'MPS(input)'!J34,"")</f>
        <v/>
      </c>
      <c r="K35" s="109" t="str">
        <f>IF('MPS(input)'!K34&gt;0,'MPS(input)'!K34,"")</f>
        <v/>
      </c>
      <c r="L35" s="110" t="str">
        <f>IF('MPS(input)'!L34&gt;0,'MPS(input)'!L34,"")</f>
        <v/>
      </c>
      <c r="M35" s="101" t="str">
        <f t="shared" si="0"/>
        <v>-</v>
      </c>
      <c r="P35" s="87"/>
      <c r="Q35" s="71" t="s">
        <v>58</v>
      </c>
      <c r="R35" s="100" t="str">
        <f t="shared" si="2"/>
        <v>-</v>
      </c>
      <c r="S35" s="100" t="str">
        <f t="shared" si="1"/>
        <v>-</v>
      </c>
      <c r="U35" s="24"/>
      <c r="V35" s="24"/>
      <c r="W35" s="24"/>
      <c r="X35" s="24"/>
      <c r="Y35" s="24"/>
      <c r="Z35" s="24"/>
      <c r="AA35" s="24"/>
      <c r="AB35" s="24"/>
      <c r="AC35" s="24"/>
    </row>
    <row r="36" spans="2:29" s="63" customFormat="1" ht="15" x14ac:dyDescent="0.15">
      <c r="B36" s="87"/>
      <c r="C36" s="71" t="s">
        <v>59</v>
      </c>
      <c r="D36" s="102"/>
      <c r="E36" s="96"/>
      <c r="G36" s="87"/>
      <c r="H36" s="71" t="s">
        <v>59</v>
      </c>
      <c r="I36" s="108" t="str">
        <f>IF('MPS(input)'!I35&gt;0,'MPS(input)'!I35,"")</f>
        <v/>
      </c>
      <c r="J36" s="109" t="str">
        <f>IF('MPS(input)'!J35&gt;0,'MPS(input)'!J35,"")</f>
        <v/>
      </c>
      <c r="K36" s="109" t="str">
        <f>IF('MPS(input)'!K35&gt;0,'MPS(input)'!K35,"")</f>
        <v/>
      </c>
      <c r="L36" s="110" t="str">
        <f>IF('MPS(input)'!L35&gt;0,'MPS(input)'!L35,"")</f>
        <v/>
      </c>
      <c r="M36" s="101" t="str">
        <f t="shared" si="0"/>
        <v>-</v>
      </c>
      <c r="P36" s="87"/>
      <c r="Q36" s="71" t="s">
        <v>59</v>
      </c>
      <c r="R36" s="100" t="str">
        <f t="shared" si="2"/>
        <v>-</v>
      </c>
      <c r="S36" s="100" t="str">
        <f t="shared" si="1"/>
        <v>-</v>
      </c>
      <c r="U36" s="24"/>
      <c r="V36" s="24"/>
      <c r="W36" s="24"/>
      <c r="X36" s="24"/>
      <c r="Y36" s="24"/>
      <c r="Z36" s="24"/>
      <c r="AA36" s="24"/>
      <c r="AB36" s="24"/>
      <c r="AC36" s="24"/>
    </row>
    <row r="37" spans="2:29" s="63" customFormat="1" ht="15" x14ac:dyDescent="0.15">
      <c r="B37" s="87"/>
      <c r="C37" s="71" t="s">
        <v>60</v>
      </c>
      <c r="D37" s="102"/>
      <c r="E37" s="96"/>
      <c r="G37" s="87"/>
      <c r="H37" s="71" t="s">
        <v>60</v>
      </c>
      <c r="I37" s="108" t="str">
        <f>IF('MPS(input)'!I36&gt;0,'MPS(input)'!I36,"")</f>
        <v/>
      </c>
      <c r="J37" s="109" t="str">
        <f>IF('MPS(input)'!J36&gt;0,'MPS(input)'!J36,"")</f>
        <v/>
      </c>
      <c r="K37" s="109" t="str">
        <f>IF('MPS(input)'!K36&gt;0,'MPS(input)'!K36,"")</f>
        <v/>
      </c>
      <c r="L37" s="110" t="str">
        <f>IF('MPS(input)'!L36&gt;0,'MPS(input)'!L36,"")</f>
        <v/>
      </c>
      <c r="M37" s="101" t="str">
        <f t="shared" si="0"/>
        <v>-</v>
      </c>
      <c r="P37" s="87"/>
      <c r="Q37" s="71" t="s">
        <v>60</v>
      </c>
      <c r="R37" s="100" t="str">
        <f t="shared" si="2"/>
        <v>-</v>
      </c>
      <c r="S37" s="100" t="str">
        <f t="shared" si="1"/>
        <v>-</v>
      </c>
      <c r="U37" s="24"/>
      <c r="V37" s="24"/>
      <c r="W37" s="24"/>
      <c r="X37" s="24"/>
      <c r="Y37" s="24"/>
      <c r="Z37" s="24"/>
      <c r="AA37" s="24"/>
      <c r="AB37" s="24"/>
      <c r="AC37" s="24"/>
    </row>
    <row r="38" spans="2:29" s="63" customFormat="1" ht="15" x14ac:dyDescent="0.15">
      <c r="B38" s="87"/>
      <c r="C38" s="71" t="s">
        <v>61</v>
      </c>
      <c r="D38" s="102"/>
      <c r="E38" s="96"/>
      <c r="G38" s="87"/>
      <c r="H38" s="71" t="s">
        <v>61</v>
      </c>
      <c r="I38" s="108" t="str">
        <f>IF('MPS(input)'!I37&gt;0,'MPS(input)'!I37,"")</f>
        <v/>
      </c>
      <c r="J38" s="109" t="str">
        <f>IF('MPS(input)'!J37&gt;0,'MPS(input)'!J37,"")</f>
        <v/>
      </c>
      <c r="K38" s="109" t="str">
        <f>IF('MPS(input)'!K37&gt;0,'MPS(input)'!K37,"")</f>
        <v/>
      </c>
      <c r="L38" s="110" t="str">
        <f>IF('MPS(input)'!L37&gt;0,'MPS(input)'!L37,"")</f>
        <v/>
      </c>
      <c r="M38" s="101" t="str">
        <f t="shared" si="0"/>
        <v>-</v>
      </c>
      <c r="P38" s="87"/>
      <c r="Q38" s="71" t="s">
        <v>61</v>
      </c>
      <c r="R38" s="100" t="str">
        <f t="shared" si="2"/>
        <v>-</v>
      </c>
      <c r="S38" s="100" t="str">
        <f t="shared" si="1"/>
        <v>-</v>
      </c>
      <c r="U38" s="24"/>
      <c r="V38" s="24"/>
      <c r="W38" s="24"/>
      <c r="X38" s="24"/>
      <c r="Y38" s="24"/>
      <c r="Z38" s="24"/>
      <c r="AA38" s="24"/>
      <c r="AB38" s="24"/>
      <c r="AC38" s="24"/>
    </row>
    <row r="39" spans="2:29" s="63" customFormat="1" ht="15" x14ac:dyDescent="0.15">
      <c r="B39" s="87"/>
      <c r="C39" s="71" t="s">
        <v>62</v>
      </c>
      <c r="D39" s="102"/>
      <c r="E39" s="96"/>
      <c r="G39" s="87"/>
      <c r="H39" s="71" t="s">
        <v>62</v>
      </c>
      <c r="I39" s="108" t="str">
        <f>IF('MPS(input)'!I38&gt;0,'MPS(input)'!I38,"")</f>
        <v/>
      </c>
      <c r="J39" s="109" t="str">
        <f>IF('MPS(input)'!J38&gt;0,'MPS(input)'!J38,"")</f>
        <v/>
      </c>
      <c r="K39" s="109" t="str">
        <f>IF('MPS(input)'!K38&gt;0,'MPS(input)'!K38,"")</f>
        <v/>
      </c>
      <c r="L39" s="110" t="str">
        <f>IF('MPS(input)'!L38&gt;0,'MPS(input)'!L38,"")</f>
        <v/>
      </c>
      <c r="M39" s="101" t="str">
        <f t="shared" si="0"/>
        <v>-</v>
      </c>
      <c r="P39" s="87"/>
      <c r="Q39" s="71" t="s">
        <v>62</v>
      </c>
      <c r="R39" s="100" t="str">
        <f t="shared" si="2"/>
        <v>-</v>
      </c>
      <c r="S39" s="100" t="str">
        <f t="shared" si="1"/>
        <v>-</v>
      </c>
      <c r="U39" s="24"/>
      <c r="V39" s="24"/>
      <c r="W39" s="24"/>
      <c r="X39" s="24"/>
      <c r="Y39" s="24"/>
      <c r="Z39" s="24"/>
      <c r="AA39" s="24"/>
      <c r="AB39" s="24"/>
      <c r="AC39" s="24"/>
    </row>
    <row r="40" spans="2:29" s="63" customFormat="1" ht="15" x14ac:dyDescent="0.15">
      <c r="B40" s="87"/>
      <c r="C40" s="71" t="s">
        <v>63</v>
      </c>
      <c r="D40" s="102"/>
      <c r="E40" s="96"/>
      <c r="G40" s="87"/>
      <c r="H40" s="71" t="s">
        <v>63</v>
      </c>
      <c r="I40" s="108" t="str">
        <f>IF('MPS(input)'!I39&gt;0,'MPS(input)'!I39,"")</f>
        <v/>
      </c>
      <c r="J40" s="109" t="str">
        <f>IF('MPS(input)'!J39&gt;0,'MPS(input)'!J39,"")</f>
        <v/>
      </c>
      <c r="K40" s="109" t="str">
        <f>IF('MPS(input)'!K39&gt;0,'MPS(input)'!K39,"")</f>
        <v/>
      </c>
      <c r="L40" s="110" t="str">
        <f>IF('MPS(input)'!L39&gt;0,'MPS(input)'!L39,"")</f>
        <v/>
      </c>
      <c r="M40" s="101" t="str">
        <f t="shared" si="0"/>
        <v>-</v>
      </c>
      <c r="P40" s="87"/>
      <c r="Q40" s="71" t="s">
        <v>63</v>
      </c>
      <c r="R40" s="100" t="str">
        <f t="shared" si="2"/>
        <v>-</v>
      </c>
      <c r="S40" s="100" t="str">
        <f t="shared" si="1"/>
        <v>-</v>
      </c>
      <c r="U40" s="24"/>
      <c r="V40" s="24"/>
      <c r="W40" s="24"/>
      <c r="X40" s="24"/>
      <c r="Y40" s="24"/>
      <c r="Z40" s="24"/>
      <c r="AA40" s="24"/>
      <c r="AB40" s="24"/>
      <c r="AC40" s="24"/>
    </row>
    <row r="41" spans="2:29" s="63" customFormat="1" ht="15" x14ac:dyDescent="0.15">
      <c r="B41" s="87"/>
      <c r="C41" s="71" t="s">
        <v>64</v>
      </c>
      <c r="D41" s="102"/>
      <c r="E41" s="96"/>
      <c r="G41" s="87"/>
      <c r="H41" s="71" t="s">
        <v>64</v>
      </c>
      <c r="I41" s="108" t="str">
        <f>IF('MPS(input)'!I40&gt;0,'MPS(input)'!I40,"")</f>
        <v/>
      </c>
      <c r="J41" s="109" t="str">
        <f>IF('MPS(input)'!J40&gt;0,'MPS(input)'!J40,"")</f>
        <v/>
      </c>
      <c r="K41" s="109" t="str">
        <f>IF('MPS(input)'!K40&gt;0,'MPS(input)'!K40,"")</f>
        <v/>
      </c>
      <c r="L41" s="110" t="str">
        <f>IF('MPS(input)'!L40&gt;0,'MPS(input)'!L40,"")</f>
        <v/>
      </c>
      <c r="M41" s="101" t="str">
        <f t="shared" si="0"/>
        <v>-</v>
      </c>
      <c r="P41" s="87"/>
      <c r="Q41" s="71" t="s">
        <v>64</v>
      </c>
      <c r="R41" s="100" t="str">
        <f t="shared" si="2"/>
        <v>-</v>
      </c>
      <c r="S41" s="100" t="str">
        <f t="shared" si="1"/>
        <v>-</v>
      </c>
      <c r="U41" s="24"/>
      <c r="V41" s="24"/>
      <c r="W41" s="24"/>
      <c r="X41" s="24"/>
      <c r="Y41" s="24"/>
      <c r="Z41" s="24"/>
      <c r="AA41" s="24"/>
      <c r="AB41" s="24"/>
      <c r="AC41" s="24"/>
    </row>
    <row r="42" spans="2:29" s="63" customFormat="1" ht="15" x14ac:dyDescent="0.15">
      <c r="B42" s="87"/>
      <c r="C42" s="71" t="s">
        <v>65</v>
      </c>
      <c r="D42" s="102"/>
      <c r="E42" s="96"/>
      <c r="G42" s="87"/>
      <c r="H42" s="71" t="s">
        <v>65</v>
      </c>
      <c r="I42" s="108" t="str">
        <f>IF('MPS(input)'!I41&gt;0,'MPS(input)'!I41,"")</f>
        <v/>
      </c>
      <c r="J42" s="109" t="str">
        <f>IF('MPS(input)'!J41&gt;0,'MPS(input)'!J41,"")</f>
        <v/>
      </c>
      <c r="K42" s="109" t="str">
        <f>IF('MPS(input)'!K41&gt;0,'MPS(input)'!K41,"")</f>
        <v/>
      </c>
      <c r="L42" s="110" t="str">
        <f>IF('MPS(input)'!L41&gt;0,'MPS(input)'!L41,"")</f>
        <v/>
      </c>
      <c r="M42" s="101" t="str">
        <f t="shared" si="0"/>
        <v>-</v>
      </c>
      <c r="P42" s="87"/>
      <c r="Q42" s="71" t="s">
        <v>65</v>
      </c>
      <c r="R42" s="100" t="str">
        <f t="shared" si="2"/>
        <v>-</v>
      </c>
      <c r="S42" s="100" t="str">
        <f t="shared" si="1"/>
        <v>-</v>
      </c>
      <c r="U42" s="24"/>
      <c r="V42" s="24"/>
      <c r="W42" s="24"/>
      <c r="X42" s="24"/>
      <c r="Y42" s="24"/>
      <c r="Z42" s="24"/>
      <c r="AA42" s="24"/>
      <c r="AB42" s="24"/>
      <c r="AC42" s="24"/>
    </row>
    <row r="43" spans="2:29" s="63" customFormat="1" ht="15" x14ac:dyDescent="0.15">
      <c r="B43" s="87"/>
      <c r="C43" s="71" t="s">
        <v>66</v>
      </c>
      <c r="D43" s="102"/>
      <c r="E43" s="96"/>
      <c r="G43" s="87"/>
      <c r="H43" s="71" t="s">
        <v>66</v>
      </c>
      <c r="I43" s="108" t="str">
        <f>IF('MPS(input)'!I42&gt;0,'MPS(input)'!I42,"")</f>
        <v/>
      </c>
      <c r="J43" s="109" t="str">
        <f>IF('MPS(input)'!J42&gt;0,'MPS(input)'!J42,"")</f>
        <v/>
      </c>
      <c r="K43" s="109" t="str">
        <f>IF('MPS(input)'!K42&gt;0,'MPS(input)'!K42,"")</f>
        <v/>
      </c>
      <c r="L43" s="110" t="str">
        <f>IF('MPS(input)'!L42&gt;0,'MPS(input)'!L42,"")</f>
        <v/>
      </c>
      <c r="M43" s="101" t="str">
        <f t="shared" si="0"/>
        <v>-</v>
      </c>
      <c r="P43" s="87"/>
      <c r="Q43" s="71" t="s">
        <v>66</v>
      </c>
      <c r="R43" s="100" t="str">
        <f t="shared" si="2"/>
        <v>-</v>
      </c>
      <c r="S43" s="100" t="str">
        <f t="shared" si="1"/>
        <v>-</v>
      </c>
      <c r="U43" s="24"/>
      <c r="V43" s="24"/>
      <c r="W43" s="24"/>
      <c r="X43" s="24"/>
      <c r="Y43" s="24"/>
      <c r="Z43" s="24"/>
      <c r="AA43" s="24"/>
      <c r="AB43" s="24"/>
      <c r="AC43" s="24"/>
    </row>
    <row r="44" spans="2:29" s="63" customFormat="1" ht="15" x14ac:dyDescent="0.15">
      <c r="B44" s="87"/>
      <c r="C44" s="71" t="s">
        <v>67</v>
      </c>
      <c r="D44" s="102"/>
      <c r="E44" s="96"/>
      <c r="G44" s="87"/>
      <c r="H44" s="71" t="s">
        <v>67</v>
      </c>
      <c r="I44" s="108" t="str">
        <f>IF('MPS(input)'!I43&gt;0,'MPS(input)'!I43,"")</f>
        <v/>
      </c>
      <c r="J44" s="109" t="str">
        <f>IF('MPS(input)'!J43&gt;0,'MPS(input)'!J43,"")</f>
        <v/>
      </c>
      <c r="K44" s="109" t="str">
        <f>IF('MPS(input)'!K43&gt;0,'MPS(input)'!K43,"")</f>
        <v/>
      </c>
      <c r="L44" s="110" t="str">
        <f>IF('MPS(input)'!L43&gt;0,'MPS(input)'!L43,"")</f>
        <v/>
      </c>
      <c r="M44" s="101" t="str">
        <f t="shared" si="0"/>
        <v>-</v>
      </c>
      <c r="P44" s="87"/>
      <c r="Q44" s="71" t="s">
        <v>67</v>
      </c>
      <c r="R44" s="100" t="str">
        <f t="shared" si="2"/>
        <v>-</v>
      </c>
      <c r="S44" s="100" t="str">
        <f t="shared" si="1"/>
        <v>-</v>
      </c>
      <c r="U44" s="24"/>
      <c r="V44" s="24"/>
      <c r="W44" s="24"/>
      <c r="X44" s="24"/>
      <c r="Y44" s="24"/>
      <c r="Z44" s="24"/>
      <c r="AA44" s="24"/>
      <c r="AB44" s="24"/>
      <c r="AC44" s="24"/>
    </row>
    <row r="45" spans="2:29" s="63" customFormat="1" ht="15" x14ac:dyDescent="0.15">
      <c r="B45" s="87"/>
      <c r="C45" s="71" t="s">
        <v>68</v>
      </c>
      <c r="D45" s="102"/>
      <c r="E45" s="96"/>
      <c r="G45" s="87"/>
      <c r="H45" s="71" t="s">
        <v>68</v>
      </c>
      <c r="I45" s="108" t="str">
        <f>IF('MPS(input)'!I44&gt;0,'MPS(input)'!I44,"")</f>
        <v/>
      </c>
      <c r="J45" s="109" t="str">
        <f>IF('MPS(input)'!J44&gt;0,'MPS(input)'!J44,"")</f>
        <v/>
      </c>
      <c r="K45" s="109" t="str">
        <f>IF('MPS(input)'!K44&gt;0,'MPS(input)'!K44,"")</f>
        <v/>
      </c>
      <c r="L45" s="110" t="str">
        <f>IF('MPS(input)'!L44&gt;0,'MPS(input)'!L44,"")</f>
        <v/>
      </c>
      <c r="M45" s="101" t="str">
        <f t="shared" si="0"/>
        <v>-</v>
      </c>
      <c r="P45" s="87"/>
      <c r="Q45" s="71" t="s">
        <v>68</v>
      </c>
      <c r="R45" s="100" t="str">
        <f t="shared" si="2"/>
        <v>-</v>
      </c>
      <c r="S45" s="100" t="str">
        <f t="shared" si="1"/>
        <v>-</v>
      </c>
      <c r="U45" s="24"/>
      <c r="V45" s="24"/>
      <c r="W45" s="24"/>
      <c r="X45" s="24"/>
      <c r="Y45" s="24"/>
      <c r="Z45" s="24"/>
      <c r="AA45" s="24"/>
      <c r="AB45" s="24"/>
      <c r="AC45" s="24"/>
    </row>
    <row r="46" spans="2:29" s="63" customFormat="1" ht="15" x14ac:dyDescent="0.15">
      <c r="B46" s="87"/>
      <c r="C46" s="71" t="s">
        <v>69</v>
      </c>
      <c r="D46" s="102"/>
      <c r="E46" s="96"/>
      <c r="G46" s="87"/>
      <c r="H46" s="71" t="s">
        <v>69</v>
      </c>
      <c r="I46" s="108" t="str">
        <f>IF('MPS(input)'!I45&gt;0,'MPS(input)'!I45,"")</f>
        <v/>
      </c>
      <c r="J46" s="109" t="str">
        <f>IF('MPS(input)'!J45&gt;0,'MPS(input)'!J45,"")</f>
        <v/>
      </c>
      <c r="K46" s="109" t="str">
        <f>IF('MPS(input)'!K45&gt;0,'MPS(input)'!K45,"")</f>
        <v/>
      </c>
      <c r="L46" s="110" t="str">
        <f>IF('MPS(input)'!L45&gt;0,'MPS(input)'!L45,"")</f>
        <v/>
      </c>
      <c r="M46" s="101" t="str">
        <f t="shared" si="0"/>
        <v>-</v>
      </c>
      <c r="P46" s="87"/>
      <c r="Q46" s="71" t="s">
        <v>69</v>
      </c>
      <c r="R46" s="100" t="str">
        <f t="shared" si="2"/>
        <v>-</v>
      </c>
      <c r="S46" s="100" t="str">
        <f t="shared" si="1"/>
        <v>-</v>
      </c>
      <c r="U46" s="24"/>
      <c r="V46" s="24"/>
      <c r="W46" s="24"/>
      <c r="X46" s="24"/>
      <c r="Y46" s="24"/>
      <c r="Z46" s="24"/>
      <c r="AA46" s="24"/>
      <c r="AB46" s="24"/>
      <c r="AC46" s="24"/>
    </row>
    <row r="47" spans="2:29" s="63" customFormat="1" ht="15" x14ac:dyDescent="0.15">
      <c r="B47" s="87"/>
      <c r="C47" s="71" t="s">
        <v>70</v>
      </c>
      <c r="D47" s="102"/>
      <c r="E47" s="96"/>
      <c r="G47" s="87"/>
      <c r="H47" s="71" t="s">
        <v>70</v>
      </c>
      <c r="I47" s="108" t="str">
        <f>IF('MPS(input)'!I46&gt;0,'MPS(input)'!I46,"")</f>
        <v/>
      </c>
      <c r="J47" s="109" t="str">
        <f>IF('MPS(input)'!J46&gt;0,'MPS(input)'!J46,"")</f>
        <v/>
      </c>
      <c r="K47" s="109" t="str">
        <f>IF('MPS(input)'!K46&gt;0,'MPS(input)'!K46,"")</f>
        <v/>
      </c>
      <c r="L47" s="110" t="str">
        <f>IF('MPS(input)'!L46&gt;0,'MPS(input)'!L46,"")</f>
        <v/>
      </c>
      <c r="M47" s="101" t="str">
        <f t="shared" si="0"/>
        <v>-</v>
      </c>
      <c r="P47" s="87"/>
      <c r="Q47" s="71" t="s">
        <v>70</v>
      </c>
      <c r="R47" s="100" t="str">
        <f t="shared" si="2"/>
        <v>-</v>
      </c>
      <c r="S47" s="100" t="str">
        <f t="shared" si="1"/>
        <v>-</v>
      </c>
      <c r="U47" s="24"/>
      <c r="V47" s="24"/>
      <c r="W47" s="24"/>
      <c r="X47" s="24"/>
      <c r="Y47" s="24"/>
      <c r="Z47" s="24"/>
      <c r="AA47" s="24"/>
      <c r="AB47" s="24"/>
      <c r="AC47" s="24"/>
    </row>
    <row r="48" spans="2:29" s="63" customFormat="1" ht="15" x14ac:dyDescent="0.15">
      <c r="B48" s="87"/>
      <c r="C48" s="71" t="s">
        <v>71</v>
      </c>
      <c r="D48" s="102"/>
      <c r="E48" s="96"/>
      <c r="G48" s="87"/>
      <c r="H48" s="71" t="s">
        <v>71</v>
      </c>
      <c r="I48" s="108" t="str">
        <f>IF('MPS(input)'!I47&gt;0,'MPS(input)'!I47,"")</f>
        <v/>
      </c>
      <c r="J48" s="109" t="str">
        <f>IF('MPS(input)'!J47&gt;0,'MPS(input)'!J47,"")</f>
        <v/>
      </c>
      <c r="K48" s="109" t="str">
        <f>IF('MPS(input)'!K47&gt;0,'MPS(input)'!K47,"")</f>
        <v/>
      </c>
      <c r="L48" s="110" t="str">
        <f>IF('MPS(input)'!L47&gt;0,'MPS(input)'!L47,"")</f>
        <v/>
      </c>
      <c r="M48" s="101" t="str">
        <f t="shared" si="0"/>
        <v>-</v>
      </c>
      <c r="P48" s="87"/>
      <c r="Q48" s="71" t="s">
        <v>71</v>
      </c>
      <c r="R48" s="100" t="str">
        <f t="shared" si="2"/>
        <v>-</v>
      </c>
      <c r="S48" s="100" t="str">
        <f t="shared" si="1"/>
        <v>-</v>
      </c>
      <c r="U48" s="24"/>
      <c r="V48" s="24"/>
      <c r="W48" s="24"/>
      <c r="X48" s="24"/>
      <c r="Y48" s="24"/>
      <c r="Z48" s="24"/>
      <c r="AA48" s="24"/>
      <c r="AB48" s="24"/>
      <c r="AC48" s="24"/>
    </row>
    <row r="49" spans="2:29" s="63" customFormat="1" ht="15" x14ac:dyDescent="0.15">
      <c r="B49" s="87"/>
      <c r="C49" s="71" t="s">
        <v>72</v>
      </c>
      <c r="D49" s="102"/>
      <c r="E49" s="96"/>
      <c r="G49" s="87"/>
      <c r="H49" s="71" t="s">
        <v>72</v>
      </c>
      <c r="I49" s="108" t="str">
        <f>IF('MPS(input)'!I48&gt;0,'MPS(input)'!I48,"")</f>
        <v/>
      </c>
      <c r="J49" s="109" t="str">
        <f>IF('MPS(input)'!J48&gt;0,'MPS(input)'!J48,"")</f>
        <v/>
      </c>
      <c r="K49" s="109" t="str">
        <f>IF('MPS(input)'!K48&gt;0,'MPS(input)'!K48,"")</f>
        <v/>
      </c>
      <c r="L49" s="110" t="str">
        <f>IF('MPS(input)'!L48&gt;0,'MPS(input)'!L48,"")</f>
        <v/>
      </c>
      <c r="M49" s="101" t="str">
        <f t="shared" si="0"/>
        <v>-</v>
      </c>
      <c r="P49" s="87"/>
      <c r="Q49" s="71" t="s">
        <v>72</v>
      </c>
      <c r="R49" s="100" t="str">
        <f t="shared" si="2"/>
        <v>-</v>
      </c>
      <c r="S49" s="100" t="str">
        <f t="shared" si="1"/>
        <v>-</v>
      </c>
      <c r="U49" s="24"/>
      <c r="V49" s="24"/>
      <c r="W49" s="24"/>
      <c r="X49" s="24"/>
      <c r="Y49" s="24"/>
      <c r="Z49" s="24"/>
      <c r="AA49" s="24"/>
      <c r="AB49" s="24"/>
      <c r="AC49" s="24"/>
    </row>
    <row r="50" spans="2:29" s="63" customFormat="1" ht="15" x14ac:dyDescent="0.15">
      <c r="B50" s="87"/>
      <c r="C50" s="71" t="s">
        <v>73</v>
      </c>
      <c r="D50" s="102"/>
      <c r="E50" s="96"/>
      <c r="G50" s="87"/>
      <c r="H50" s="71" t="s">
        <v>73</v>
      </c>
      <c r="I50" s="108" t="str">
        <f>IF('MPS(input)'!I49&gt;0,'MPS(input)'!I49,"")</f>
        <v/>
      </c>
      <c r="J50" s="109" t="str">
        <f>IF('MPS(input)'!J49&gt;0,'MPS(input)'!J49,"")</f>
        <v/>
      </c>
      <c r="K50" s="109" t="str">
        <f>IF('MPS(input)'!K49&gt;0,'MPS(input)'!K49,"")</f>
        <v/>
      </c>
      <c r="L50" s="110" t="str">
        <f>IF('MPS(input)'!L49&gt;0,'MPS(input)'!L49,"")</f>
        <v/>
      </c>
      <c r="M50" s="101" t="str">
        <f t="shared" si="0"/>
        <v>-</v>
      </c>
      <c r="P50" s="87"/>
      <c r="Q50" s="71" t="s">
        <v>73</v>
      </c>
      <c r="R50" s="100" t="str">
        <f t="shared" si="2"/>
        <v>-</v>
      </c>
      <c r="S50" s="100" t="str">
        <f t="shared" si="1"/>
        <v>-</v>
      </c>
      <c r="U50" s="24"/>
      <c r="V50" s="24"/>
      <c r="W50" s="24"/>
      <c r="X50" s="24"/>
      <c r="Y50" s="24"/>
      <c r="Z50" s="24"/>
      <c r="AA50" s="24"/>
      <c r="AB50" s="24"/>
      <c r="AC50" s="24"/>
    </row>
    <row r="51" spans="2:29" s="63" customFormat="1" ht="15" x14ac:dyDescent="0.15">
      <c r="B51" s="87"/>
      <c r="C51" s="71" t="s">
        <v>74</v>
      </c>
      <c r="D51" s="102"/>
      <c r="E51" s="96"/>
      <c r="G51" s="87"/>
      <c r="H51" s="71" t="s">
        <v>74</v>
      </c>
      <c r="I51" s="108" t="str">
        <f>IF('MPS(input)'!I50&gt;0,'MPS(input)'!I50,"")</f>
        <v/>
      </c>
      <c r="J51" s="109" t="str">
        <f>IF('MPS(input)'!J50&gt;0,'MPS(input)'!J50,"")</f>
        <v/>
      </c>
      <c r="K51" s="109" t="str">
        <f>IF('MPS(input)'!K50&gt;0,'MPS(input)'!K50,"")</f>
        <v/>
      </c>
      <c r="L51" s="110" t="str">
        <f>IF('MPS(input)'!L50&gt;0,'MPS(input)'!L50,"")</f>
        <v/>
      </c>
      <c r="M51" s="101" t="str">
        <f t="shared" si="0"/>
        <v>-</v>
      </c>
      <c r="P51" s="87"/>
      <c r="Q51" s="71" t="s">
        <v>74</v>
      </c>
      <c r="R51" s="100" t="str">
        <f t="shared" si="2"/>
        <v>-</v>
      </c>
      <c r="S51" s="100" t="str">
        <f t="shared" si="1"/>
        <v>-</v>
      </c>
      <c r="U51" s="24"/>
      <c r="V51" s="24"/>
      <c r="W51" s="24"/>
      <c r="X51" s="24"/>
      <c r="Y51" s="24"/>
      <c r="Z51" s="24"/>
      <c r="AA51" s="24"/>
      <c r="AB51" s="24"/>
      <c r="AC51" s="24"/>
    </row>
    <row r="52" spans="2:29" s="63" customFormat="1" ht="15" x14ac:dyDescent="0.15">
      <c r="B52" s="87"/>
      <c r="C52" s="71" t="s">
        <v>75</v>
      </c>
      <c r="D52" s="102"/>
      <c r="E52" s="96"/>
      <c r="G52" s="87"/>
      <c r="H52" s="71" t="s">
        <v>75</v>
      </c>
      <c r="I52" s="108" t="str">
        <f>IF('MPS(input)'!I51&gt;0,'MPS(input)'!I51,"")</f>
        <v/>
      </c>
      <c r="J52" s="109" t="str">
        <f>IF('MPS(input)'!J51&gt;0,'MPS(input)'!J51,"")</f>
        <v/>
      </c>
      <c r="K52" s="109" t="str">
        <f>IF('MPS(input)'!K51&gt;0,'MPS(input)'!K51,"")</f>
        <v/>
      </c>
      <c r="L52" s="110" t="str">
        <f>IF('MPS(input)'!L51&gt;0,'MPS(input)'!L51,"")</f>
        <v/>
      </c>
      <c r="M52" s="101" t="str">
        <f t="shared" si="0"/>
        <v>-</v>
      </c>
      <c r="P52" s="87"/>
      <c r="Q52" s="71" t="s">
        <v>75</v>
      </c>
      <c r="R52" s="100" t="str">
        <f t="shared" si="2"/>
        <v>-</v>
      </c>
      <c r="S52" s="100" t="str">
        <f t="shared" si="1"/>
        <v>-</v>
      </c>
      <c r="U52" s="24"/>
      <c r="V52" s="24"/>
      <c r="W52" s="24"/>
      <c r="X52" s="24"/>
      <c r="Y52" s="24"/>
      <c r="Z52" s="24"/>
      <c r="AA52" s="24"/>
      <c r="AB52" s="24"/>
      <c r="AC52" s="24"/>
    </row>
    <row r="53" spans="2:29" s="63" customFormat="1" ht="15" x14ac:dyDescent="0.15">
      <c r="B53" s="87"/>
      <c r="C53" s="71" t="s">
        <v>76</v>
      </c>
      <c r="D53" s="102"/>
      <c r="E53" s="96"/>
      <c r="G53" s="87"/>
      <c r="H53" s="71" t="s">
        <v>76</v>
      </c>
      <c r="I53" s="108" t="str">
        <f>IF('MPS(input)'!I52&gt;0,'MPS(input)'!I52,"")</f>
        <v/>
      </c>
      <c r="J53" s="109" t="str">
        <f>IF('MPS(input)'!J52&gt;0,'MPS(input)'!J52,"")</f>
        <v/>
      </c>
      <c r="K53" s="109" t="str">
        <f>IF('MPS(input)'!K52&gt;0,'MPS(input)'!K52,"")</f>
        <v/>
      </c>
      <c r="L53" s="110" t="str">
        <f>IF('MPS(input)'!L52&gt;0,'MPS(input)'!L52,"")</f>
        <v/>
      </c>
      <c r="M53" s="101" t="str">
        <f t="shared" si="0"/>
        <v>-</v>
      </c>
      <c r="P53" s="87"/>
      <c r="Q53" s="71" t="s">
        <v>76</v>
      </c>
      <c r="R53" s="100" t="str">
        <f t="shared" si="2"/>
        <v>-</v>
      </c>
      <c r="S53" s="100" t="str">
        <f t="shared" si="1"/>
        <v>-</v>
      </c>
      <c r="U53" s="24"/>
      <c r="V53" s="24"/>
      <c r="W53" s="24"/>
      <c r="X53" s="24"/>
      <c r="Y53" s="24"/>
      <c r="Z53" s="24"/>
      <c r="AA53" s="24"/>
      <c r="AB53" s="24"/>
      <c r="AC53" s="24"/>
    </row>
    <row r="54" spans="2:29" s="63" customFormat="1" ht="15" x14ac:dyDescent="0.15">
      <c r="B54" s="87"/>
      <c r="C54" s="71" t="s">
        <v>77</v>
      </c>
      <c r="D54" s="102"/>
      <c r="E54" s="96"/>
      <c r="G54" s="87"/>
      <c r="H54" s="71" t="s">
        <v>77</v>
      </c>
      <c r="I54" s="108" t="str">
        <f>IF('MPS(input)'!I53&gt;0,'MPS(input)'!I53,"")</f>
        <v/>
      </c>
      <c r="J54" s="109" t="str">
        <f>IF('MPS(input)'!J53&gt;0,'MPS(input)'!J53,"")</f>
        <v/>
      </c>
      <c r="K54" s="109" t="str">
        <f>IF('MPS(input)'!K53&gt;0,'MPS(input)'!K53,"")</f>
        <v/>
      </c>
      <c r="L54" s="110" t="str">
        <f>IF('MPS(input)'!L53&gt;0,'MPS(input)'!L53,"")</f>
        <v/>
      </c>
      <c r="M54" s="101" t="str">
        <f t="shared" si="0"/>
        <v>-</v>
      </c>
      <c r="P54" s="87"/>
      <c r="Q54" s="71" t="s">
        <v>77</v>
      </c>
      <c r="R54" s="100" t="str">
        <f t="shared" si="2"/>
        <v>-</v>
      </c>
      <c r="S54" s="100" t="str">
        <f t="shared" si="1"/>
        <v>-</v>
      </c>
      <c r="U54" s="24"/>
      <c r="V54" s="24"/>
      <c r="W54" s="24"/>
      <c r="X54" s="24"/>
      <c r="Y54" s="24"/>
      <c r="Z54" s="24"/>
      <c r="AA54" s="24"/>
      <c r="AB54" s="24"/>
      <c r="AC54" s="24"/>
    </row>
    <row r="55" spans="2:29" s="63" customFormat="1" ht="15" x14ac:dyDescent="0.15">
      <c r="B55" s="87"/>
      <c r="C55" s="71" t="s">
        <v>78</v>
      </c>
      <c r="D55" s="102"/>
      <c r="E55" s="96"/>
      <c r="G55" s="87"/>
      <c r="H55" s="71" t="s">
        <v>78</v>
      </c>
      <c r="I55" s="108" t="str">
        <f>IF('MPS(input)'!I54&gt;0,'MPS(input)'!I54,"")</f>
        <v/>
      </c>
      <c r="J55" s="109" t="str">
        <f>IF('MPS(input)'!J54&gt;0,'MPS(input)'!J54,"")</f>
        <v/>
      </c>
      <c r="K55" s="109" t="str">
        <f>IF('MPS(input)'!K54&gt;0,'MPS(input)'!K54,"")</f>
        <v/>
      </c>
      <c r="L55" s="110" t="str">
        <f>IF('MPS(input)'!L54&gt;0,'MPS(input)'!L54,"")</f>
        <v/>
      </c>
      <c r="M55" s="101" t="str">
        <f t="shared" si="0"/>
        <v>-</v>
      </c>
      <c r="P55" s="87"/>
      <c r="Q55" s="71" t="s">
        <v>78</v>
      </c>
      <c r="R55" s="100" t="str">
        <f t="shared" si="2"/>
        <v>-</v>
      </c>
      <c r="S55" s="100" t="str">
        <f t="shared" si="1"/>
        <v>-</v>
      </c>
      <c r="U55" s="24"/>
      <c r="V55" s="24"/>
      <c r="W55" s="24"/>
      <c r="X55" s="24"/>
      <c r="Y55" s="24"/>
      <c r="Z55" s="24"/>
      <c r="AA55" s="24"/>
      <c r="AB55" s="24"/>
      <c r="AC55" s="24"/>
    </row>
    <row r="56" spans="2:29" s="63" customFormat="1" ht="15" x14ac:dyDescent="0.15">
      <c r="B56" s="87"/>
      <c r="C56" s="71" t="s">
        <v>79</v>
      </c>
      <c r="D56" s="102"/>
      <c r="E56" s="96"/>
      <c r="G56" s="87"/>
      <c r="H56" s="71" t="s">
        <v>79</v>
      </c>
      <c r="I56" s="108" t="str">
        <f>IF('MPS(input)'!I55&gt;0,'MPS(input)'!I55,"")</f>
        <v/>
      </c>
      <c r="J56" s="109" t="str">
        <f>IF('MPS(input)'!J55&gt;0,'MPS(input)'!J55,"")</f>
        <v/>
      </c>
      <c r="K56" s="109" t="str">
        <f>IF('MPS(input)'!K55&gt;0,'MPS(input)'!K55,"")</f>
        <v/>
      </c>
      <c r="L56" s="110" t="str">
        <f>IF('MPS(input)'!L55&gt;0,'MPS(input)'!L55,"")</f>
        <v/>
      </c>
      <c r="M56" s="101" t="str">
        <f t="shared" si="0"/>
        <v>-</v>
      </c>
      <c r="P56" s="87"/>
      <c r="Q56" s="71" t="s">
        <v>79</v>
      </c>
      <c r="R56" s="100" t="str">
        <f t="shared" si="2"/>
        <v>-</v>
      </c>
      <c r="S56" s="100" t="str">
        <f t="shared" si="1"/>
        <v>-</v>
      </c>
      <c r="U56" s="24"/>
      <c r="V56" s="24"/>
      <c r="W56" s="24"/>
      <c r="X56" s="24"/>
      <c r="Y56" s="24"/>
      <c r="Z56" s="24"/>
      <c r="AA56" s="24"/>
      <c r="AB56" s="24"/>
      <c r="AC56" s="24"/>
    </row>
    <row r="57" spans="2:29" s="63" customFormat="1" ht="15" x14ac:dyDescent="0.15">
      <c r="B57" s="87"/>
      <c r="C57" s="71" t="s">
        <v>80</v>
      </c>
      <c r="D57" s="102"/>
      <c r="E57" s="96"/>
      <c r="G57" s="87"/>
      <c r="H57" s="71" t="s">
        <v>80</v>
      </c>
      <c r="I57" s="108" t="str">
        <f>IF('MPS(input)'!I56&gt;0,'MPS(input)'!I56,"")</f>
        <v/>
      </c>
      <c r="J57" s="109" t="str">
        <f>IF('MPS(input)'!J56&gt;0,'MPS(input)'!J56,"")</f>
        <v/>
      </c>
      <c r="K57" s="109" t="str">
        <f>IF('MPS(input)'!K56&gt;0,'MPS(input)'!K56,"")</f>
        <v/>
      </c>
      <c r="L57" s="110" t="str">
        <f>IF('MPS(input)'!L56&gt;0,'MPS(input)'!L56,"")</f>
        <v/>
      </c>
      <c r="M57" s="101" t="str">
        <f t="shared" si="0"/>
        <v>-</v>
      </c>
      <c r="P57" s="87"/>
      <c r="Q57" s="71" t="s">
        <v>80</v>
      </c>
      <c r="R57" s="100" t="str">
        <f t="shared" si="2"/>
        <v>-</v>
      </c>
      <c r="S57" s="100" t="str">
        <f t="shared" si="1"/>
        <v>-</v>
      </c>
      <c r="U57" s="24"/>
      <c r="V57" s="24"/>
      <c r="W57" s="24"/>
      <c r="X57" s="24"/>
      <c r="Y57" s="24"/>
      <c r="Z57" s="24"/>
      <c r="AA57" s="24"/>
      <c r="AB57" s="24"/>
      <c r="AC57" s="24"/>
    </row>
    <row r="58" spans="2:29" s="63" customFormat="1" ht="15" x14ac:dyDescent="0.15">
      <c r="B58" s="87"/>
      <c r="C58" s="71" t="s">
        <v>81</v>
      </c>
      <c r="D58" s="102"/>
      <c r="E58" s="96"/>
      <c r="G58" s="87"/>
      <c r="H58" s="71" t="s">
        <v>81</v>
      </c>
      <c r="I58" s="108" t="str">
        <f>IF('MPS(input)'!I57&gt;0,'MPS(input)'!I57,"")</f>
        <v/>
      </c>
      <c r="J58" s="109" t="str">
        <f>IF('MPS(input)'!J57&gt;0,'MPS(input)'!J57,"")</f>
        <v/>
      </c>
      <c r="K58" s="109" t="str">
        <f>IF('MPS(input)'!K57&gt;0,'MPS(input)'!K57,"")</f>
        <v/>
      </c>
      <c r="L58" s="110" t="str">
        <f>IF('MPS(input)'!L57&gt;0,'MPS(input)'!L57,"")</f>
        <v/>
      </c>
      <c r="M58" s="101" t="str">
        <f t="shared" si="0"/>
        <v>-</v>
      </c>
      <c r="P58" s="87"/>
      <c r="Q58" s="71" t="s">
        <v>81</v>
      </c>
      <c r="R58" s="100" t="str">
        <f t="shared" si="2"/>
        <v>-</v>
      </c>
      <c r="S58" s="100" t="str">
        <f t="shared" si="1"/>
        <v>-</v>
      </c>
      <c r="U58" s="24"/>
      <c r="V58" s="24"/>
      <c r="W58" s="24"/>
      <c r="X58" s="24"/>
      <c r="Y58" s="24"/>
      <c r="Z58" s="24"/>
      <c r="AA58" s="24"/>
      <c r="AB58" s="24"/>
      <c r="AC58" s="24"/>
    </row>
    <row r="59" spans="2:29" s="63" customFormat="1" ht="15" x14ac:dyDescent="0.15">
      <c r="B59" s="87"/>
      <c r="C59" s="71" t="s">
        <v>82</v>
      </c>
      <c r="D59" s="102"/>
      <c r="E59" s="96"/>
      <c r="G59" s="87"/>
      <c r="H59" s="71" t="s">
        <v>82</v>
      </c>
      <c r="I59" s="108" t="str">
        <f>IF('MPS(input)'!I58&gt;0,'MPS(input)'!I58,"")</f>
        <v/>
      </c>
      <c r="J59" s="109" t="str">
        <f>IF('MPS(input)'!J58&gt;0,'MPS(input)'!J58,"")</f>
        <v/>
      </c>
      <c r="K59" s="109" t="str">
        <f>IF('MPS(input)'!K58&gt;0,'MPS(input)'!K58,"")</f>
        <v/>
      </c>
      <c r="L59" s="110" t="str">
        <f>IF('MPS(input)'!L58&gt;0,'MPS(input)'!L58,"")</f>
        <v/>
      </c>
      <c r="M59" s="101" t="str">
        <f t="shared" si="0"/>
        <v>-</v>
      </c>
      <c r="P59" s="87"/>
      <c r="Q59" s="71" t="s">
        <v>82</v>
      </c>
      <c r="R59" s="100" t="str">
        <f t="shared" si="2"/>
        <v>-</v>
      </c>
      <c r="S59" s="100" t="str">
        <f t="shared" si="1"/>
        <v>-</v>
      </c>
      <c r="U59" s="24"/>
      <c r="V59" s="24"/>
      <c r="W59" s="24"/>
      <c r="X59" s="24"/>
      <c r="Y59" s="24"/>
      <c r="Z59" s="24"/>
      <c r="AA59" s="24"/>
      <c r="AB59" s="24"/>
      <c r="AC59" s="24"/>
    </row>
    <row r="60" spans="2:29" s="63" customFormat="1" ht="15" x14ac:dyDescent="0.15">
      <c r="B60" s="87"/>
      <c r="C60" s="71" t="s">
        <v>83</v>
      </c>
      <c r="D60" s="102"/>
      <c r="E60" s="96"/>
      <c r="G60" s="87"/>
      <c r="H60" s="71" t="s">
        <v>83</v>
      </c>
      <c r="I60" s="108" t="str">
        <f>IF('MPS(input)'!I59&gt;0,'MPS(input)'!I59,"")</f>
        <v/>
      </c>
      <c r="J60" s="109" t="str">
        <f>IF('MPS(input)'!J59&gt;0,'MPS(input)'!J59,"")</f>
        <v/>
      </c>
      <c r="K60" s="109" t="str">
        <f>IF('MPS(input)'!K59&gt;0,'MPS(input)'!K59,"")</f>
        <v/>
      </c>
      <c r="L60" s="110" t="str">
        <f>IF('MPS(input)'!L59&gt;0,'MPS(input)'!L59,"")</f>
        <v/>
      </c>
      <c r="M60" s="101" t="str">
        <f t="shared" si="0"/>
        <v>-</v>
      </c>
      <c r="P60" s="87"/>
      <c r="Q60" s="71" t="s">
        <v>83</v>
      </c>
      <c r="R60" s="100" t="str">
        <f t="shared" si="2"/>
        <v>-</v>
      </c>
      <c r="S60" s="100" t="str">
        <f t="shared" si="1"/>
        <v>-</v>
      </c>
      <c r="U60" s="24"/>
      <c r="V60" s="24"/>
      <c r="W60" s="24"/>
      <c r="X60" s="24"/>
      <c r="Y60" s="24"/>
      <c r="Z60" s="24"/>
      <c r="AA60" s="24"/>
      <c r="AB60" s="24"/>
      <c r="AC60" s="24"/>
    </row>
    <row r="61" spans="2:29" s="63" customFormat="1" ht="15" x14ac:dyDescent="0.15">
      <c r="B61" s="87"/>
      <c r="C61" s="71" t="s">
        <v>84</v>
      </c>
      <c r="D61" s="102"/>
      <c r="E61" s="96"/>
      <c r="G61" s="87"/>
      <c r="H61" s="71" t="s">
        <v>84</v>
      </c>
      <c r="I61" s="108" t="str">
        <f>IF('MPS(input)'!I60&gt;0,'MPS(input)'!I60,"")</f>
        <v/>
      </c>
      <c r="J61" s="109" t="str">
        <f>IF('MPS(input)'!J60&gt;0,'MPS(input)'!J60,"")</f>
        <v/>
      </c>
      <c r="K61" s="109" t="str">
        <f>IF('MPS(input)'!K60&gt;0,'MPS(input)'!K60,"")</f>
        <v/>
      </c>
      <c r="L61" s="110" t="str">
        <f>IF('MPS(input)'!L60&gt;0,'MPS(input)'!L60,"")</f>
        <v/>
      </c>
      <c r="M61" s="101" t="str">
        <f t="shared" si="0"/>
        <v>-</v>
      </c>
      <c r="P61" s="87"/>
      <c r="Q61" s="71" t="s">
        <v>84</v>
      </c>
      <c r="R61" s="100" t="str">
        <f t="shared" si="2"/>
        <v>-</v>
      </c>
      <c r="S61" s="100" t="str">
        <f t="shared" si="1"/>
        <v>-</v>
      </c>
      <c r="U61" s="24"/>
      <c r="V61" s="24"/>
      <c r="W61" s="24"/>
      <c r="X61" s="24"/>
      <c r="Y61" s="24"/>
      <c r="Z61" s="24"/>
      <c r="AA61" s="24"/>
      <c r="AB61" s="24"/>
      <c r="AC61" s="24"/>
    </row>
    <row r="62" spans="2:29" s="63" customFormat="1" ht="15" x14ac:dyDescent="0.15">
      <c r="B62" s="87"/>
      <c r="C62" s="71" t="s">
        <v>85</v>
      </c>
      <c r="D62" s="102"/>
      <c r="E62" s="96"/>
      <c r="G62" s="87"/>
      <c r="H62" s="71" t="s">
        <v>85</v>
      </c>
      <c r="I62" s="108" t="str">
        <f>IF('MPS(input)'!I61&gt;0,'MPS(input)'!I61,"")</f>
        <v/>
      </c>
      <c r="J62" s="109" t="str">
        <f>IF('MPS(input)'!J61&gt;0,'MPS(input)'!J61,"")</f>
        <v/>
      </c>
      <c r="K62" s="109" t="str">
        <f>IF('MPS(input)'!K61&gt;0,'MPS(input)'!K61,"")</f>
        <v/>
      </c>
      <c r="L62" s="110" t="str">
        <f>IF('MPS(input)'!L61&gt;0,'MPS(input)'!L61,"")</f>
        <v/>
      </c>
      <c r="M62" s="101" t="str">
        <f t="shared" si="0"/>
        <v>-</v>
      </c>
      <c r="P62" s="87"/>
      <c r="Q62" s="71" t="s">
        <v>85</v>
      </c>
      <c r="R62" s="100" t="str">
        <f t="shared" si="2"/>
        <v>-</v>
      </c>
      <c r="S62" s="100" t="str">
        <f t="shared" si="1"/>
        <v>-</v>
      </c>
      <c r="U62" s="24"/>
      <c r="V62" s="24"/>
      <c r="W62" s="24"/>
      <c r="X62" s="24"/>
      <c r="Y62" s="24"/>
      <c r="Z62" s="24"/>
      <c r="AA62" s="24"/>
      <c r="AB62" s="24"/>
      <c r="AC62" s="24"/>
    </row>
    <row r="63" spans="2:29" s="63" customFormat="1" ht="15" x14ac:dyDescent="0.15">
      <c r="B63" s="87"/>
      <c r="C63" s="71" t="s">
        <v>86</v>
      </c>
      <c r="D63" s="102"/>
      <c r="E63" s="96"/>
      <c r="G63" s="87"/>
      <c r="H63" s="71" t="s">
        <v>86</v>
      </c>
      <c r="I63" s="108" t="str">
        <f>IF('MPS(input)'!I62&gt;0,'MPS(input)'!I62,"")</f>
        <v/>
      </c>
      <c r="J63" s="109" t="str">
        <f>IF('MPS(input)'!J62&gt;0,'MPS(input)'!J62,"")</f>
        <v/>
      </c>
      <c r="K63" s="109" t="str">
        <f>IF('MPS(input)'!K62&gt;0,'MPS(input)'!K62,"")</f>
        <v/>
      </c>
      <c r="L63" s="110" t="str">
        <f>IF('MPS(input)'!L62&gt;0,'MPS(input)'!L62,"")</f>
        <v/>
      </c>
      <c r="M63" s="101" t="str">
        <f t="shared" si="0"/>
        <v>-</v>
      </c>
      <c r="P63" s="87"/>
      <c r="Q63" s="71" t="s">
        <v>86</v>
      </c>
      <c r="R63" s="100" t="str">
        <f t="shared" si="2"/>
        <v>-</v>
      </c>
      <c r="S63" s="100" t="str">
        <f t="shared" si="1"/>
        <v>-</v>
      </c>
      <c r="U63" s="24"/>
      <c r="V63" s="24"/>
      <c r="W63" s="24"/>
      <c r="X63" s="24"/>
      <c r="Y63" s="24"/>
      <c r="Z63" s="24"/>
      <c r="AA63" s="24"/>
      <c r="AB63" s="24"/>
      <c r="AC63" s="24"/>
    </row>
    <row r="64" spans="2:29" s="63" customFormat="1" ht="15" x14ac:dyDescent="0.15">
      <c r="B64" s="87"/>
      <c r="C64" s="71" t="s">
        <v>87</v>
      </c>
      <c r="D64" s="102"/>
      <c r="E64" s="96"/>
      <c r="G64" s="87"/>
      <c r="H64" s="71" t="s">
        <v>87</v>
      </c>
      <c r="I64" s="108" t="str">
        <f>IF('MPS(input)'!I63&gt;0,'MPS(input)'!I63,"")</f>
        <v/>
      </c>
      <c r="J64" s="109" t="str">
        <f>IF('MPS(input)'!J63&gt;0,'MPS(input)'!J63,"")</f>
        <v/>
      </c>
      <c r="K64" s="109" t="str">
        <f>IF('MPS(input)'!K63&gt;0,'MPS(input)'!K63,"")</f>
        <v/>
      </c>
      <c r="L64" s="110" t="str">
        <f>IF('MPS(input)'!L63&gt;0,'MPS(input)'!L63,"")</f>
        <v/>
      </c>
      <c r="M64" s="101" t="str">
        <f t="shared" si="0"/>
        <v>-</v>
      </c>
      <c r="P64" s="87"/>
      <c r="Q64" s="71" t="s">
        <v>87</v>
      </c>
      <c r="R64" s="100" t="str">
        <f t="shared" si="2"/>
        <v>-</v>
      </c>
      <c r="S64" s="100" t="str">
        <f t="shared" si="1"/>
        <v>-</v>
      </c>
      <c r="U64" s="24"/>
      <c r="V64" s="24"/>
      <c r="W64" s="24"/>
      <c r="X64" s="24"/>
      <c r="Y64" s="24"/>
      <c r="Z64" s="24"/>
      <c r="AA64" s="24"/>
      <c r="AB64" s="24"/>
      <c r="AC64" s="24"/>
    </row>
    <row r="65" spans="2:29" s="63" customFormat="1" ht="15" x14ac:dyDescent="0.15">
      <c r="B65" s="87"/>
      <c r="C65" s="71" t="s">
        <v>88</v>
      </c>
      <c r="D65" s="102"/>
      <c r="E65" s="96"/>
      <c r="G65" s="87"/>
      <c r="H65" s="71" t="s">
        <v>88</v>
      </c>
      <c r="I65" s="108" t="str">
        <f>IF('MPS(input)'!I64&gt;0,'MPS(input)'!I64,"")</f>
        <v/>
      </c>
      <c r="J65" s="109" t="str">
        <f>IF('MPS(input)'!J64&gt;0,'MPS(input)'!J64,"")</f>
        <v/>
      </c>
      <c r="K65" s="109" t="str">
        <f>IF('MPS(input)'!K64&gt;0,'MPS(input)'!K64,"")</f>
        <v/>
      </c>
      <c r="L65" s="110" t="str">
        <f>IF('MPS(input)'!L64&gt;0,'MPS(input)'!L64,"")</f>
        <v/>
      </c>
      <c r="M65" s="101" t="str">
        <f t="shared" si="0"/>
        <v>-</v>
      </c>
      <c r="P65" s="87"/>
      <c r="Q65" s="71" t="s">
        <v>88</v>
      </c>
      <c r="R65" s="100" t="str">
        <f t="shared" si="2"/>
        <v>-</v>
      </c>
      <c r="S65" s="100" t="str">
        <f t="shared" si="1"/>
        <v>-</v>
      </c>
      <c r="U65" s="24"/>
      <c r="V65" s="24"/>
      <c r="W65" s="24"/>
      <c r="X65" s="24"/>
      <c r="Y65" s="24"/>
      <c r="Z65" s="24"/>
      <c r="AA65" s="24"/>
      <c r="AB65" s="24"/>
      <c r="AC65" s="24"/>
    </row>
    <row r="66" spans="2:29" s="63" customFormat="1" ht="15" x14ac:dyDescent="0.15">
      <c r="B66" s="87"/>
      <c r="C66" s="71" t="s">
        <v>89</v>
      </c>
      <c r="D66" s="102"/>
      <c r="E66" s="96"/>
      <c r="G66" s="87"/>
      <c r="H66" s="71" t="s">
        <v>89</v>
      </c>
      <c r="I66" s="108" t="str">
        <f>IF('MPS(input)'!I65&gt;0,'MPS(input)'!I65,"")</f>
        <v/>
      </c>
      <c r="J66" s="109" t="str">
        <f>IF('MPS(input)'!J65&gt;0,'MPS(input)'!J65,"")</f>
        <v/>
      </c>
      <c r="K66" s="109" t="str">
        <f>IF('MPS(input)'!K65&gt;0,'MPS(input)'!K65,"")</f>
        <v/>
      </c>
      <c r="L66" s="110" t="str">
        <f>IF('MPS(input)'!L65&gt;0,'MPS(input)'!L65,"")</f>
        <v/>
      </c>
      <c r="M66" s="101" t="str">
        <f t="shared" si="0"/>
        <v>-</v>
      </c>
      <c r="P66" s="87"/>
      <c r="Q66" s="71" t="s">
        <v>89</v>
      </c>
      <c r="R66" s="100" t="str">
        <f t="shared" si="2"/>
        <v>-</v>
      </c>
      <c r="S66" s="100" t="str">
        <f t="shared" si="1"/>
        <v>-</v>
      </c>
      <c r="U66" s="24"/>
      <c r="V66" s="24"/>
      <c r="W66" s="24"/>
      <c r="X66" s="24"/>
      <c r="Y66" s="24"/>
      <c r="Z66" s="24"/>
      <c r="AA66" s="24"/>
      <c r="AB66" s="24"/>
      <c r="AC66" s="24"/>
    </row>
    <row r="67" spans="2:29" s="63" customFormat="1" ht="15" x14ac:dyDescent="0.15">
      <c r="B67" s="87"/>
      <c r="C67" s="71" t="s">
        <v>90</v>
      </c>
      <c r="D67" s="102"/>
      <c r="E67" s="96"/>
      <c r="G67" s="87"/>
      <c r="H67" s="71" t="s">
        <v>90</v>
      </c>
      <c r="I67" s="108" t="str">
        <f>IF('MPS(input)'!I66&gt;0,'MPS(input)'!I66,"")</f>
        <v/>
      </c>
      <c r="J67" s="109" t="str">
        <f>IF('MPS(input)'!J66&gt;0,'MPS(input)'!J66,"")</f>
        <v/>
      </c>
      <c r="K67" s="109" t="str">
        <f>IF('MPS(input)'!K66&gt;0,'MPS(input)'!K66,"")</f>
        <v/>
      </c>
      <c r="L67" s="110" t="str">
        <f>IF('MPS(input)'!L66&gt;0,'MPS(input)'!L66,"")</f>
        <v/>
      </c>
      <c r="M67" s="101" t="str">
        <f t="shared" si="0"/>
        <v>-</v>
      </c>
      <c r="P67" s="87"/>
      <c r="Q67" s="71" t="s">
        <v>90</v>
      </c>
      <c r="R67" s="100" t="str">
        <f t="shared" si="2"/>
        <v>-</v>
      </c>
      <c r="S67" s="100" t="str">
        <f t="shared" si="1"/>
        <v>-</v>
      </c>
      <c r="U67" s="24"/>
      <c r="V67" s="24"/>
      <c r="W67" s="24"/>
      <c r="X67" s="24"/>
      <c r="Y67" s="24"/>
      <c r="Z67" s="24"/>
      <c r="AA67" s="24"/>
      <c r="AB67" s="24"/>
      <c r="AC67" s="24"/>
    </row>
    <row r="68" spans="2:29" s="63" customFormat="1" ht="15" x14ac:dyDescent="0.15">
      <c r="B68" s="87"/>
      <c r="C68" s="71" t="s">
        <v>91</v>
      </c>
      <c r="D68" s="102"/>
      <c r="E68" s="96"/>
      <c r="G68" s="87"/>
      <c r="H68" s="71" t="s">
        <v>91</v>
      </c>
      <c r="I68" s="108" t="str">
        <f>IF('MPS(input)'!I67&gt;0,'MPS(input)'!I67,"")</f>
        <v/>
      </c>
      <c r="J68" s="109" t="str">
        <f>IF('MPS(input)'!J67&gt;0,'MPS(input)'!J67,"")</f>
        <v/>
      </c>
      <c r="K68" s="109" t="str">
        <f>IF('MPS(input)'!K67&gt;0,'MPS(input)'!K67,"")</f>
        <v/>
      </c>
      <c r="L68" s="110" t="str">
        <f>IF('MPS(input)'!L67&gt;0,'MPS(input)'!L67,"")</f>
        <v/>
      </c>
      <c r="M68" s="101" t="str">
        <f t="shared" si="0"/>
        <v>-</v>
      </c>
      <c r="P68" s="87"/>
      <c r="Q68" s="71" t="s">
        <v>91</v>
      </c>
      <c r="R68" s="100" t="str">
        <f t="shared" si="2"/>
        <v>-</v>
      </c>
      <c r="S68" s="100" t="str">
        <f t="shared" si="1"/>
        <v>-</v>
      </c>
      <c r="U68" s="24"/>
      <c r="V68" s="24"/>
      <c r="W68" s="24"/>
      <c r="X68" s="24"/>
      <c r="Y68" s="24"/>
      <c r="Z68" s="24"/>
      <c r="AA68" s="24"/>
      <c r="AB68" s="24"/>
      <c r="AC68" s="24"/>
    </row>
    <row r="69" spans="2:29" s="63" customFormat="1" ht="15" x14ac:dyDescent="0.15">
      <c r="B69" s="87"/>
      <c r="C69" s="71" t="s">
        <v>92</v>
      </c>
      <c r="D69" s="102"/>
      <c r="E69" s="96"/>
      <c r="G69" s="87"/>
      <c r="H69" s="71" t="s">
        <v>92</v>
      </c>
      <c r="I69" s="108" t="str">
        <f>IF('MPS(input)'!I68&gt;0,'MPS(input)'!I68,"")</f>
        <v/>
      </c>
      <c r="J69" s="109" t="str">
        <f>IF('MPS(input)'!J68&gt;0,'MPS(input)'!J68,"")</f>
        <v/>
      </c>
      <c r="K69" s="109" t="str">
        <f>IF('MPS(input)'!K68&gt;0,'MPS(input)'!K68,"")</f>
        <v/>
      </c>
      <c r="L69" s="110" t="str">
        <f>IF('MPS(input)'!L68&gt;0,'MPS(input)'!L68,"")</f>
        <v/>
      </c>
      <c r="M69" s="101" t="str">
        <f t="shared" si="0"/>
        <v>-</v>
      </c>
      <c r="P69" s="87"/>
      <c r="Q69" s="71" t="s">
        <v>92</v>
      </c>
      <c r="R69" s="100" t="str">
        <f t="shared" si="2"/>
        <v>-</v>
      </c>
      <c r="S69" s="100" t="str">
        <f t="shared" si="1"/>
        <v>-</v>
      </c>
      <c r="U69" s="24"/>
      <c r="V69" s="24"/>
      <c r="W69" s="24"/>
      <c r="X69" s="24"/>
      <c r="Y69" s="24"/>
      <c r="Z69" s="24"/>
      <c r="AA69" s="24"/>
      <c r="AB69" s="24"/>
      <c r="AC69" s="24"/>
    </row>
    <row r="70" spans="2:29" s="63" customFormat="1" ht="15" x14ac:dyDescent="0.15">
      <c r="B70" s="87"/>
      <c r="C70" s="71" t="s">
        <v>93</v>
      </c>
      <c r="D70" s="102"/>
      <c r="E70" s="96"/>
      <c r="G70" s="87"/>
      <c r="H70" s="71" t="s">
        <v>93</v>
      </c>
      <c r="I70" s="108" t="str">
        <f>IF('MPS(input)'!I69&gt;0,'MPS(input)'!I69,"")</f>
        <v/>
      </c>
      <c r="J70" s="109" t="str">
        <f>IF('MPS(input)'!J69&gt;0,'MPS(input)'!J69,"")</f>
        <v/>
      </c>
      <c r="K70" s="109" t="str">
        <f>IF('MPS(input)'!K69&gt;0,'MPS(input)'!K69,"")</f>
        <v/>
      </c>
      <c r="L70" s="110" t="str">
        <f>IF('MPS(input)'!L69&gt;0,'MPS(input)'!L69,"")</f>
        <v/>
      </c>
      <c r="M70" s="101" t="str">
        <f t="shared" si="0"/>
        <v>-</v>
      </c>
      <c r="P70" s="87"/>
      <c r="Q70" s="71" t="s">
        <v>93</v>
      </c>
      <c r="R70" s="100" t="str">
        <f t="shared" si="2"/>
        <v>-</v>
      </c>
      <c r="S70" s="100" t="str">
        <f t="shared" si="1"/>
        <v>-</v>
      </c>
      <c r="U70" s="24"/>
      <c r="V70" s="24"/>
      <c r="W70" s="24"/>
      <c r="X70" s="24"/>
      <c r="Y70" s="24"/>
      <c r="Z70" s="24"/>
      <c r="AA70" s="24"/>
      <c r="AB70" s="24"/>
      <c r="AC70" s="24"/>
    </row>
    <row r="71" spans="2:29" s="63" customFormat="1" ht="15" x14ac:dyDescent="0.15">
      <c r="B71" s="87"/>
      <c r="C71" s="71" t="s">
        <v>94</v>
      </c>
      <c r="D71" s="102"/>
      <c r="E71" s="96"/>
      <c r="G71" s="87"/>
      <c r="H71" s="71" t="s">
        <v>94</v>
      </c>
      <c r="I71" s="108" t="str">
        <f>IF('MPS(input)'!I70&gt;0,'MPS(input)'!I70,"")</f>
        <v/>
      </c>
      <c r="J71" s="109" t="str">
        <f>IF('MPS(input)'!J70&gt;0,'MPS(input)'!J70,"")</f>
        <v/>
      </c>
      <c r="K71" s="109" t="str">
        <f>IF('MPS(input)'!K70&gt;0,'MPS(input)'!K70,"")</f>
        <v/>
      </c>
      <c r="L71" s="110" t="str">
        <f>IF('MPS(input)'!L70&gt;0,'MPS(input)'!L70,"")</f>
        <v/>
      </c>
      <c r="M71" s="101" t="str">
        <f t="shared" si="0"/>
        <v>-</v>
      </c>
      <c r="P71" s="87"/>
      <c r="Q71" s="71" t="s">
        <v>94</v>
      </c>
      <c r="R71" s="100" t="str">
        <f t="shared" si="2"/>
        <v>-</v>
      </c>
      <c r="S71" s="100" t="str">
        <f t="shared" si="1"/>
        <v>-</v>
      </c>
      <c r="U71" s="24"/>
      <c r="V71" s="24"/>
      <c r="W71" s="24"/>
      <c r="X71" s="24"/>
      <c r="Y71" s="24"/>
      <c r="Z71" s="24"/>
      <c r="AA71" s="24"/>
      <c r="AB71" s="24"/>
      <c r="AC71" s="24"/>
    </row>
    <row r="72" spans="2:29" s="63" customFormat="1" ht="15" x14ac:dyDescent="0.15">
      <c r="B72" s="87"/>
      <c r="C72" s="71" t="s">
        <v>95</v>
      </c>
      <c r="D72" s="102"/>
      <c r="E72" s="96"/>
      <c r="G72" s="87"/>
      <c r="H72" s="71" t="s">
        <v>95</v>
      </c>
      <c r="I72" s="108" t="str">
        <f>IF('MPS(input)'!I71&gt;0,'MPS(input)'!I71,"")</f>
        <v/>
      </c>
      <c r="J72" s="109" t="str">
        <f>IF('MPS(input)'!J71&gt;0,'MPS(input)'!J71,"")</f>
        <v/>
      </c>
      <c r="K72" s="109" t="str">
        <f>IF('MPS(input)'!K71&gt;0,'MPS(input)'!K71,"")</f>
        <v/>
      </c>
      <c r="L72" s="110" t="str">
        <f>IF('MPS(input)'!L71&gt;0,'MPS(input)'!L71,"")</f>
        <v/>
      </c>
      <c r="M72" s="101" t="str">
        <f t="shared" si="0"/>
        <v>-</v>
      </c>
      <c r="P72" s="87"/>
      <c r="Q72" s="71" t="s">
        <v>95</v>
      </c>
      <c r="R72" s="100" t="str">
        <f t="shared" si="2"/>
        <v>-</v>
      </c>
      <c r="S72" s="100" t="str">
        <f t="shared" si="1"/>
        <v>-</v>
      </c>
      <c r="U72" s="24"/>
      <c r="V72" s="24"/>
      <c r="W72" s="24"/>
      <c r="X72" s="24"/>
      <c r="Y72" s="24"/>
      <c r="Z72" s="24"/>
      <c r="AA72" s="24"/>
      <c r="AB72" s="24"/>
      <c r="AC72" s="24"/>
    </row>
    <row r="73" spans="2:29" s="63" customFormat="1" ht="15" x14ac:dyDescent="0.15">
      <c r="B73" s="87"/>
      <c r="C73" s="71" t="s">
        <v>96</v>
      </c>
      <c r="D73" s="102"/>
      <c r="E73" s="96"/>
      <c r="G73" s="87"/>
      <c r="H73" s="71" t="s">
        <v>96</v>
      </c>
      <c r="I73" s="108" t="str">
        <f>IF('MPS(input)'!I72&gt;0,'MPS(input)'!I72,"")</f>
        <v/>
      </c>
      <c r="J73" s="109" t="str">
        <f>IF('MPS(input)'!J72&gt;0,'MPS(input)'!J72,"")</f>
        <v/>
      </c>
      <c r="K73" s="109" t="str">
        <f>IF('MPS(input)'!K72&gt;0,'MPS(input)'!K72,"")</f>
        <v/>
      </c>
      <c r="L73" s="110" t="str">
        <f>IF('MPS(input)'!L72&gt;0,'MPS(input)'!L72,"")</f>
        <v/>
      </c>
      <c r="M73" s="101" t="str">
        <f t="shared" si="0"/>
        <v>-</v>
      </c>
      <c r="P73" s="87"/>
      <c r="Q73" s="71" t="s">
        <v>96</v>
      </c>
      <c r="R73" s="100" t="str">
        <f t="shared" si="2"/>
        <v>-</v>
      </c>
      <c r="S73" s="100" t="str">
        <f t="shared" si="1"/>
        <v>-</v>
      </c>
      <c r="U73" s="24"/>
      <c r="V73" s="24"/>
      <c r="W73" s="24"/>
      <c r="X73" s="24"/>
      <c r="Y73" s="24"/>
      <c r="Z73" s="24"/>
      <c r="AA73" s="24"/>
      <c r="AB73" s="24"/>
      <c r="AC73" s="24"/>
    </row>
    <row r="74" spans="2:29" s="63" customFormat="1" ht="15" x14ac:dyDescent="0.15">
      <c r="B74" s="87"/>
      <c r="C74" s="71" t="s">
        <v>97</v>
      </c>
      <c r="D74" s="102"/>
      <c r="E74" s="96"/>
      <c r="G74" s="87"/>
      <c r="H74" s="71" t="s">
        <v>97</v>
      </c>
      <c r="I74" s="108" t="str">
        <f>IF('MPS(input)'!I73&gt;0,'MPS(input)'!I73,"")</f>
        <v/>
      </c>
      <c r="J74" s="109" t="str">
        <f>IF('MPS(input)'!J73&gt;0,'MPS(input)'!J73,"")</f>
        <v/>
      </c>
      <c r="K74" s="109" t="str">
        <f>IF('MPS(input)'!K73&gt;0,'MPS(input)'!K73,"")</f>
        <v/>
      </c>
      <c r="L74" s="110" t="str">
        <f>IF('MPS(input)'!L73&gt;0,'MPS(input)'!L73,"")</f>
        <v/>
      </c>
      <c r="M74" s="101" t="str">
        <f t="shared" si="0"/>
        <v>-</v>
      </c>
      <c r="P74" s="87"/>
      <c r="Q74" s="71" t="s">
        <v>97</v>
      </c>
      <c r="R74" s="100" t="str">
        <f t="shared" si="2"/>
        <v>-</v>
      </c>
      <c r="S74" s="100" t="str">
        <f t="shared" si="1"/>
        <v>-</v>
      </c>
      <c r="U74" s="24"/>
      <c r="V74" s="24"/>
      <c r="W74" s="24"/>
      <c r="X74" s="24"/>
      <c r="Y74" s="24"/>
      <c r="Z74" s="24"/>
      <c r="AA74" s="24"/>
      <c r="AB74" s="24"/>
      <c r="AC74" s="24"/>
    </row>
    <row r="75" spans="2:29" s="63" customFormat="1" ht="15" x14ac:dyDescent="0.15">
      <c r="B75" s="87"/>
      <c r="C75" s="71" t="s">
        <v>98</v>
      </c>
      <c r="D75" s="102"/>
      <c r="E75" s="96"/>
      <c r="G75" s="87"/>
      <c r="H75" s="71" t="s">
        <v>98</v>
      </c>
      <c r="I75" s="108" t="str">
        <f>IF('MPS(input)'!I74&gt;0,'MPS(input)'!I74,"")</f>
        <v/>
      </c>
      <c r="J75" s="109" t="str">
        <f>IF('MPS(input)'!J74&gt;0,'MPS(input)'!J74,"")</f>
        <v/>
      </c>
      <c r="K75" s="109" t="str">
        <f>IF('MPS(input)'!K74&gt;0,'MPS(input)'!K74,"")</f>
        <v/>
      </c>
      <c r="L75" s="110" t="str">
        <f>IF('MPS(input)'!L74&gt;0,'MPS(input)'!L74,"")</f>
        <v/>
      </c>
      <c r="M75" s="101" t="str">
        <f t="shared" si="0"/>
        <v>-</v>
      </c>
      <c r="P75" s="87"/>
      <c r="Q75" s="71" t="s">
        <v>98</v>
      </c>
      <c r="R75" s="100" t="str">
        <f t="shared" si="2"/>
        <v>-</v>
      </c>
      <c r="S75" s="100" t="str">
        <f t="shared" si="1"/>
        <v>-</v>
      </c>
      <c r="U75" s="24"/>
      <c r="V75" s="24"/>
      <c r="W75" s="24"/>
      <c r="X75" s="24"/>
      <c r="Y75" s="24"/>
      <c r="Z75" s="24"/>
      <c r="AA75" s="24"/>
      <c r="AB75" s="24"/>
      <c r="AC75" s="24"/>
    </row>
    <row r="76" spans="2:29" s="63" customFormat="1" ht="15" x14ac:dyDescent="0.15">
      <c r="B76" s="87"/>
      <c r="C76" s="71" t="s">
        <v>99</v>
      </c>
      <c r="D76" s="102"/>
      <c r="E76" s="96"/>
      <c r="G76" s="87"/>
      <c r="H76" s="71" t="s">
        <v>99</v>
      </c>
      <c r="I76" s="108" t="str">
        <f>IF('MPS(input)'!I75&gt;0,'MPS(input)'!I75,"")</f>
        <v/>
      </c>
      <c r="J76" s="109" t="str">
        <f>IF('MPS(input)'!J75&gt;0,'MPS(input)'!J75,"")</f>
        <v/>
      </c>
      <c r="K76" s="109" t="str">
        <f>IF('MPS(input)'!K75&gt;0,'MPS(input)'!K75,"")</f>
        <v/>
      </c>
      <c r="L76" s="110" t="str">
        <f>IF('MPS(input)'!L75&gt;0,'MPS(input)'!L75,"")</f>
        <v/>
      </c>
      <c r="M76" s="101" t="str">
        <f t="shared" si="0"/>
        <v>-</v>
      </c>
      <c r="P76" s="87"/>
      <c r="Q76" s="71" t="s">
        <v>99</v>
      </c>
      <c r="R76" s="100" t="str">
        <f t="shared" si="2"/>
        <v>-</v>
      </c>
      <c r="S76" s="100" t="str">
        <f t="shared" si="1"/>
        <v>-</v>
      </c>
      <c r="U76" s="24"/>
      <c r="V76" s="24"/>
      <c r="W76" s="24"/>
      <c r="X76" s="24"/>
      <c r="Y76" s="24"/>
      <c r="Z76" s="24"/>
      <c r="AA76" s="24"/>
      <c r="AB76" s="24"/>
      <c r="AC76" s="24"/>
    </row>
    <row r="77" spans="2:29" s="63" customFormat="1" ht="15" x14ac:dyDescent="0.15">
      <c r="B77" s="87"/>
      <c r="C77" s="71" t="s">
        <v>100</v>
      </c>
      <c r="D77" s="102"/>
      <c r="E77" s="96"/>
      <c r="G77" s="87"/>
      <c r="H77" s="71" t="s">
        <v>100</v>
      </c>
      <c r="I77" s="108" t="str">
        <f>IF('MPS(input)'!I76&gt;0,'MPS(input)'!I76,"")</f>
        <v/>
      </c>
      <c r="J77" s="109" t="str">
        <f>IF('MPS(input)'!J76&gt;0,'MPS(input)'!J76,"")</f>
        <v/>
      </c>
      <c r="K77" s="109" t="str">
        <f>IF('MPS(input)'!K76&gt;0,'MPS(input)'!K76,"")</f>
        <v/>
      </c>
      <c r="L77" s="110" t="str">
        <f>IF('MPS(input)'!L76&gt;0,'MPS(input)'!L76,"")</f>
        <v/>
      </c>
      <c r="M77" s="101" t="str">
        <f t="shared" si="0"/>
        <v>-</v>
      </c>
      <c r="P77" s="87"/>
      <c r="Q77" s="71" t="s">
        <v>100</v>
      </c>
      <c r="R77" s="100" t="str">
        <f t="shared" si="2"/>
        <v>-</v>
      </c>
      <c r="S77" s="100" t="str">
        <f t="shared" si="1"/>
        <v>-</v>
      </c>
      <c r="U77" s="24"/>
      <c r="V77" s="24"/>
      <c r="W77" s="24"/>
      <c r="X77" s="24"/>
      <c r="Y77" s="24"/>
      <c r="Z77" s="24"/>
      <c r="AA77" s="24"/>
      <c r="AB77" s="24"/>
      <c r="AC77" s="24"/>
    </row>
    <row r="78" spans="2:29" s="63" customFormat="1" ht="15" x14ac:dyDescent="0.15">
      <c r="B78" s="87"/>
      <c r="C78" s="71" t="s">
        <v>101</v>
      </c>
      <c r="D78" s="102"/>
      <c r="E78" s="96"/>
      <c r="G78" s="87"/>
      <c r="H78" s="71" t="s">
        <v>101</v>
      </c>
      <c r="I78" s="108" t="str">
        <f>IF('MPS(input)'!I77&gt;0,'MPS(input)'!I77,"")</f>
        <v/>
      </c>
      <c r="J78" s="109" t="str">
        <f>IF('MPS(input)'!J77&gt;0,'MPS(input)'!J77,"")</f>
        <v/>
      </c>
      <c r="K78" s="109" t="str">
        <f>IF('MPS(input)'!K77&gt;0,'MPS(input)'!K77,"")</f>
        <v/>
      </c>
      <c r="L78" s="110" t="str">
        <f>IF('MPS(input)'!L77&gt;0,'MPS(input)'!L77,"")</f>
        <v/>
      </c>
      <c r="M78" s="101" t="str">
        <f t="shared" si="0"/>
        <v>-</v>
      </c>
      <c r="P78" s="87"/>
      <c r="Q78" s="71" t="s">
        <v>101</v>
      </c>
      <c r="R78" s="100" t="str">
        <f t="shared" si="2"/>
        <v>-</v>
      </c>
      <c r="S78" s="100" t="str">
        <f t="shared" si="1"/>
        <v>-</v>
      </c>
      <c r="U78" s="24"/>
      <c r="V78" s="24"/>
      <c r="W78" s="24"/>
      <c r="X78" s="24"/>
      <c r="Y78" s="24"/>
      <c r="Z78" s="24"/>
      <c r="AA78" s="24"/>
      <c r="AB78" s="24"/>
      <c r="AC78" s="24"/>
    </row>
    <row r="79" spans="2:29" s="63" customFormat="1" ht="15" x14ac:dyDescent="0.15">
      <c r="B79" s="87"/>
      <c r="C79" s="71" t="s">
        <v>102</v>
      </c>
      <c r="D79" s="102"/>
      <c r="E79" s="96"/>
      <c r="G79" s="87"/>
      <c r="H79" s="71" t="s">
        <v>102</v>
      </c>
      <c r="I79" s="108" t="str">
        <f>IF('MPS(input)'!I78&gt;0,'MPS(input)'!I78,"")</f>
        <v/>
      </c>
      <c r="J79" s="109" t="str">
        <f>IF('MPS(input)'!J78&gt;0,'MPS(input)'!J78,"")</f>
        <v/>
      </c>
      <c r="K79" s="109" t="str">
        <f>IF('MPS(input)'!K78&gt;0,'MPS(input)'!K78,"")</f>
        <v/>
      </c>
      <c r="L79" s="110" t="str">
        <f>IF('MPS(input)'!L78&gt;0,'MPS(input)'!L78,"")</f>
        <v/>
      </c>
      <c r="M79" s="101" t="str">
        <f t="shared" si="0"/>
        <v>-</v>
      </c>
      <c r="P79" s="87"/>
      <c r="Q79" s="71" t="s">
        <v>102</v>
      </c>
      <c r="R79" s="100" t="str">
        <f t="shared" si="2"/>
        <v>-</v>
      </c>
      <c r="S79" s="100" t="str">
        <f t="shared" si="1"/>
        <v>-</v>
      </c>
      <c r="U79" s="24"/>
      <c r="V79" s="24"/>
      <c r="W79" s="24"/>
      <c r="X79" s="24"/>
      <c r="Y79" s="24"/>
      <c r="Z79" s="24"/>
      <c r="AA79" s="24"/>
      <c r="AB79" s="24"/>
      <c r="AC79" s="24"/>
    </row>
    <row r="80" spans="2:29" s="63" customFormat="1" ht="15" x14ac:dyDescent="0.15">
      <c r="B80" s="87"/>
      <c r="C80" s="71" t="s">
        <v>103</v>
      </c>
      <c r="D80" s="102"/>
      <c r="E80" s="96"/>
      <c r="G80" s="87"/>
      <c r="H80" s="71" t="s">
        <v>103</v>
      </c>
      <c r="I80" s="108" t="str">
        <f>IF('MPS(input)'!I79&gt;0,'MPS(input)'!I79,"")</f>
        <v/>
      </c>
      <c r="J80" s="109" t="str">
        <f>IF('MPS(input)'!J79&gt;0,'MPS(input)'!J79,"")</f>
        <v/>
      </c>
      <c r="K80" s="109" t="str">
        <f>IF('MPS(input)'!K79&gt;0,'MPS(input)'!K79,"")</f>
        <v/>
      </c>
      <c r="L80" s="110" t="str">
        <f>IF('MPS(input)'!L79&gt;0,'MPS(input)'!L79,"")</f>
        <v/>
      </c>
      <c r="M80" s="101" t="str">
        <f t="shared" si="0"/>
        <v>-</v>
      </c>
      <c r="P80" s="87"/>
      <c r="Q80" s="71" t="s">
        <v>103</v>
      </c>
      <c r="R80" s="100" t="str">
        <f t="shared" si="2"/>
        <v>-</v>
      </c>
      <c r="S80" s="100" t="str">
        <f t="shared" si="1"/>
        <v>-</v>
      </c>
      <c r="U80" s="24"/>
      <c r="V80" s="24"/>
      <c r="W80" s="24"/>
      <c r="X80" s="24"/>
      <c r="Y80" s="24"/>
      <c r="Z80" s="24"/>
      <c r="AA80" s="24"/>
      <c r="AB80" s="24"/>
      <c r="AC80" s="24"/>
    </row>
    <row r="81" spans="2:29" s="63" customFormat="1" ht="15" x14ac:dyDescent="0.15">
      <c r="B81" s="87"/>
      <c r="C81" s="71" t="s">
        <v>104</v>
      </c>
      <c r="D81" s="102"/>
      <c r="E81" s="96"/>
      <c r="G81" s="87"/>
      <c r="H81" s="71" t="s">
        <v>104</v>
      </c>
      <c r="I81" s="108" t="str">
        <f>IF('MPS(input)'!I80&gt;0,'MPS(input)'!I80,"")</f>
        <v/>
      </c>
      <c r="J81" s="109" t="str">
        <f>IF('MPS(input)'!J80&gt;0,'MPS(input)'!J80,"")</f>
        <v/>
      </c>
      <c r="K81" s="109" t="str">
        <f>IF('MPS(input)'!K80&gt;0,'MPS(input)'!K80,"")</f>
        <v/>
      </c>
      <c r="L81" s="110" t="str">
        <f>IF('MPS(input)'!L80&gt;0,'MPS(input)'!L80,"")</f>
        <v/>
      </c>
      <c r="M81" s="101" t="str">
        <f t="shared" si="0"/>
        <v>-</v>
      </c>
      <c r="P81" s="87"/>
      <c r="Q81" s="71" t="s">
        <v>104</v>
      </c>
      <c r="R81" s="100" t="str">
        <f t="shared" si="2"/>
        <v>-</v>
      </c>
      <c r="S81" s="100" t="str">
        <f t="shared" si="1"/>
        <v>-</v>
      </c>
      <c r="U81" s="24"/>
      <c r="V81" s="24"/>
      <c r="W81" s="24"/>
      <c r="X81" s="24"/>
      <c r="Y81" s="24"/>
      <c r="Z81" s="24"/>
      <c r="AA81" s="24"/>
      <c r="AB81" s="24"/>
      <c r="AC81" s="24"/>
    </row>
    <row r="82" spans="2:29" s="63" customFormat="1" ht="15" x14ac:dyDescent="0.15">
      <c r="B82" s="87"/>
      <c r="C82" s="71" t="s">
        <v>105</v>
      </c>
      <c r="D82" s="102"/>
      <c r="E82" s="96"/>
      <c r="G82" s="87"/>
      <c r="H82" s="71" t="s">
        <v>105</v>
      </c>
      <c r="I82" s="108" t="str">
        <f>IF('MPS(input)'!I81&gt;0,'MPS(input)'!I81,"")</f>
        <v/>
      </c>
      <c r="J82" s="109" t="str">
        <f>IF('MPS(input)'!J81&gt;0,'MPS(input)'!J81,"")</f>
        <v/>
      </c>
      <c r="K82" s="109" t="str">
        <f>IF('MPS(input)'!K81&gt;0,'MPS(input)'!K81,"")</f>
        <v/>
      </c>
      <c r="L82" s="110" t="str">
        <f>IF('MPS(input)'!L81&gt;0,'MPS(input)'!L81,"")</f>
        <v/>
      </c>
      <c r="M82" s="101" t="str">
        <f t="shared" ref="M82:M145" si="3">IF(L82="","-",K82/L82)</f>
        <v>-</v>
      </c>
      <c r="P82" s="87"/>
      <c r="Q82" s="71" t="s">
        <v>105</v>
      </c>
      <c r="R82" s="100" t="str">
        <f t="shared" si="2"/>
        <v>-</v>
      </c>
      <c r="S82" s="100" t="str">
        <f t="shared" ref="S82:S145" si="4">IF(M82="-","-",D82*I82*J82)</f>
        <v>-</v>
      </c>
      <c r="U82" s="24"/>
      <c r="V82" s="24"/>
      <c r="W82" s="24"/>
      <c r="X82" s="24"/>
      <c r="Y82" s="24"/>
      <c r="Z82" s="24"/>
      <c r="AA82" s="24"/>
      <c r="AB82" s="24"/>
      <c r="AC82" s="24"/>
    </row>
    <row r="83" spans="2:29" s="63" customFormat="1" ht="15" x14ac:dyDescent="0.15">
      <c r="B83" s="87"/>
      <c r="C83" s="71" t="s">
        <v>106</v>
      </c>
      <c r="D83" s="102"/>
      <c r="E83" s="96"/>
      <c r="G83" s="87"/>
      <c r="H83" s="71" t="s">
        <v>106</v>
      </c>
      <c r="I83" s="108" t="str">
        <f>IF('MPS(input)'!I82&gt;0,'MPS(input)'!I82,"")</f>
        <v/>
      </c>
      <c r="J83" s="109" t="str">
        <f>IF('MPS(input)'!J82&gt;0,'MPS(input)'!J82,"")</f>
        <v/>
      </c>
      <c r="K83" s="109" t="str">
        <f>IF('MPS(input)'!K82&gt;0,'MPS(input)'!K82,"")</f>
        <v/>
      </c>
      <c r="L83" s="110" t="str">
        <f>IF('MPS(input)'!L82&gt;0,'MPS(input)'!L82,"")</f>
        <v/>
      </c>
      <c r="M83" s="101" t="str">
        <f t="shared" si="3"/>
        <v>-</v>
      </c>
      <c r="P83" s="87"/>
      <c r="Q83" s="71" t="s">
        <v>106</v>
      </c>
      <c r="R83" s="100" t="str">
        <f t="shared" ref="R83:R146" si="5">IF(M83="-","-",M83*E83*I83*J83)</f>
        <v>-</v>
      </c>
      <c r="S83" s="100" t="str">
        <f t="shared" si="4"/>
        <v>-</v>
      </c>
      <c r="U83" s="24"/>
      <c r="V83" s="24"/>
      <c r="W83" s="24"/>
      <c r="X83" s="24"/>
      <c r="Y83" s="24"/>
      <c r="Z83" s="24"/>
      <c r="AA83" s="24"/>
      <c r="AB83" s="24"/>
      <c r="AC83" s="24"/>
    </row>
    <row r="84" spans="2:29" s="63" customFormat="1" ht="15" x14ac:dyDescent="0.15">
      <c r="B84" s="87"/>
      <c r="C84" s="71" t="s">
        <v>107</v>
      </c>
      <c r="D84" s="102"/>
      <c r="E84" s="96"/>
      <c r="G84" s="87"/>
      <c r="H84" s="71" t="s">
        <v>107</v>
      </c>
      <c r="I84" s="108" t="str">
        <f>IF('MPS(input)'!I83&gt;0,'MPS(input)'!I83,"")</f>
        <v/>
      </c>
      <c r="J84" s="109" t="str">
        <f>IF('MPS(input)'!J83&gt;0,'MPS(input)'!J83,"")</f>
        <v/>
      </c>
      <c r="K84" s="109" t="str">
        <f>IF('MPS(input)'!K83&gt;0,'MPS(input)'!K83,"")</f>
        <v/>
      </c>
      <c r="L84" s="110" t="str">
        <f>IF('MPS(input)'!L83&gt;0,'MPS(input)'!L83,"")</f>
        <v/>
      </c>
      <c r="M84" s="101" t="str">
        <f t="shared" si="3"/>
        <v>-</v>
      </c>
      <c r="P84" s="87"/>
      <c r="Q84" s="71" t="s">
        <v>107</v>
      </c>
      <c r="R84" s="100" t="str">
        <f t="shared" si="5"/>
        <v>-</v>
      </c>
      <c r="S84" s="100" t="str">
        <f t="shared" si="4"/>
        <v>-</v>
      </c>
      <c r="U84" s="24"/>
      <c r="V84" s="24"/>
      <c r="W84" s="24"/>
      <c r="X84" s="24"/>
      <c r="Y84" s="24"/>
      <c r="Z84" s="24"/>
      <c r="AA84" s="24"/>
      <c r="AB84" s="24"/>
      <c r="AC84" s="24"/>
    </row>
    <row r="85" spans="2:29" s="63" customFormat="1" ht="15" x14ac:dyDescent="0.15">
      <c r="B85" s="87"/>
      <c r="C85" s="71" t="s">
        <v>108</v>
      </c>
      <c r="D85" s="102"/>
      <c r="E85" s="96"/>
      <c r="G85" s="87"/>
      <c r="H85" s="71" t="s">
        <v>108</v>
      </c>
      <c r="I85" s="108" t="str">
        <f>IF('MPS(input)'!I84&gt;0,'MPS(input)'!I84,"")</f>
        <v/>
      </c>
      <c r="J85" s="109" t="str">
        <f>IF('MPS(input)'!J84&gt;0,'MPS(input)'!J84,"")</f>
        <v/>
      </c>
      <c r="K85" s="109" t="str">
        <f>IF('MPS(input)'!K84&gt;0,'MPS(input)'!K84,"")</f>
        <v/>
      </c>
      <c r="L85" s="110" t="str">
        <f>IF('MPS(input)'!L84&gt;0,'MPS(input)'!L84,"")</f>
        <v/>
      </c>
      <c r="M85" s="101" t="str">
        <f t="shared" si="3"/>
        <v>-</v>
      </c>
      <c r="P85" s="87"/>
      <c r="Q85" s="71" t="s">
        <v>108</v>
      </c>
      <c r="R85" s="100" t="str">
        <f t="shared" si="5"/>
        <v>-</v>
      </c>
      <c r="S85" s="100" t="str">
        <f t="shared" si="4"/>
        <v>-</v>
      </c>
      <c r="U85" s="24"/>
      <c r="V85" s="24"/>
      <c r="W85" s="24"/>
      <c r="X85" s="24"/>
      <c r="Y85" s="24"/>
      <c r="Z85" s="24"/>
      <c r="AA85" s="24"/>
      <c r="AB85" s="24"/>
      <c r="AC85" s="24"/>
    </row>
    <row r="86" spans="2:29" s="63" customFormat="1" ht="15" x14ac:dyDescent="0.15">
      <c r="B86" s="87"/>
      <c r="C86" s="71" t="s">
        <v>109</v>
      </c>
      <c r="D86" s="102"/>
      <c r="E86" s="96"/>
      <c r="G86" s="87"/>
      <c r="H86" s="71" t="s">
        <v>109</v>
      </c>
      <c r="I86" s="108" t="str">
        <f>IF('MPS(input)'!I85&gt;0,'MPS(input)'!I85,"")</f>
        <v/>
      </c>
      <c r="J86" s="109" t="str">
        <f>IF('MPS(input)'!J85&gt;0,'MPS(input)'!J85,"")</f>
        <v/>
      </c>
      <c r="K86" s="109" t="str">
        <f>IF('MPS(input)'!K85&gt;0,'MPS(input)'!K85,"")</f>
        <v/>
      </c>
      <c r="L86" s="110" t="str">
        <f>IF('MPS(input)'!L85&gt;0,'MPS(input)'!L85,"")</f>
        <v/>
      </c>
      <c r="M86" s="101" t="str">
        <f t="shared" si="3"/>
        <v>-</v>
      </c>
      <c r="P86" s="87"/>
      <c r="Q86" s="71" t="s">
        <v>109</v>
      </c>
      <c r="R86" s="100" t="str">
        <f t="shared" si="5"/>
        <v>-</v>
      </c>
      <c r="S86" s="100" t="str">
        <f t="shared" si="4"/>
        <v>-</v>
      </c>
      <c r="U86" s="24"/>
      <c r="V86" s="24"/>
      <c r="W86" s="24"/>
      <c r="X86" s="24"/>
      <c r="Y86" s="24"/>
      <c r="Z86" s="24"/>
      <c r="AA86" s="24"/>
      <c r="AB86" s="24"/>
      <c r="AC86" s="24"/>
    </row>
    <row r="87" spans="2:29" s="63" customFormat="1" ht="15" x14ac:dyDescent="0.15">
      <c r="B87" s="87"/>
      <c r="C87" s="71" t="s">
        <v>110</v>
      </c>
      <c r="D87" s="102"/>
      <c r="E87" s="96"/>
      <c r="G87" s="87"/>
      <c r="H87" s="71" t="s">
        <v>110</v>
      </c>
      <c r="I87" s="108" t="str">
        <f>IF('MPS(input)'!I86&gt;0,'MPS(input)'!I86,"")</f>
        <v/>
      </c>
      <c r="J87" s="109" t="str">
        <f>IF('MPS(input)'!J86&gt;0,'MPS(input)'!J86,"")</f>
        <v/>
      </c>
      <c r="K87" s="109" t="str">
        <f>IF('MPS(input)'!K86&gt;0,'MPS(input)'!K86,"")</f>
        <v/>
      </c>
      <c r="L87" s="110" t="str">
        <f>IF('MPS(input)'!L86&gt;0,'MPS(input)'!L86,"")</f>
        <v/>
      </c>
      <c r="M87" s="101" t="str">
        <f t="shared" si="3"/>
        <v>-</v>
      </c>
      <c r="P87" s="87"/>
      <c r="Q87" s="71" t="s">
        <v>110</v>
      </c>
      <c r="R87" s="100" t="str">
        <f t="shared" si="5"/>
        <v>-</v>
      </c>
      <c r="S87" s="100" t="str">
        <f t="shared" si="4"/>
        <v>-</v>
      </c>
      <c r="U87" s="24"/>
      <c r="V87" s="24"/>
      <c r="W87" s="24"/>
      <c r="X87" s="24"/>
      <c r="Y87" s="24"/>
      <c r="Z87" s="24"/>
      <c r="AA87" s="24"/>
      <c r="AB87" s="24"/>
      <c r="AC87" s="24"/>
    </row>
    <row r="88" spans="2:29" s="63" customFormat="1" ht="15" x14ac:dyDescent="0.15">
      <c r="B88" s="87"/>
      <c r="C88" s="71" t="s">
        <v>111</v>
      </c>
      <c r="D88" s="102"/>
      <c r="E88" s="96"/>
      <c r="G88" s="87"/>
      <c r="H88" s="71" t="s">
        <v>111</v>
      </c>
      <c r="I88" s="108" t="str">
        <f>IF('MPS(input)'!I87&gt;0,'MPS(input)'!I87,"")</f>
        <v/>
      </c>
      <c r="J88" s="109" t="str">
        <f>IF('MPS(input)'!J87&gt;0,'MPS(input)'!J87,"")</f>
        <v/>
      </c>
      <c r="K88" s="109" t="str">
        <f>IF('MPS(input)'!K87&gt;0,'MPS(input)'!K87,"")</f>
        <v/>
      </c>
      <c r="L88" s="110" t="str">
        <f>IF('MPS(input)'!L87&gt;0,'MPS(input)'!L87,"")</f>
        <v/>
      </c>
      <c r="M88" s="101" t="str">
        <f t="shared" si="3"/>
        <v>-</v>
      </c>
      <c r="P88" s="87"/>
      <c r="Q88" s="71" t="s">
        <v>111</v>
      </c>
      <c r="R88" s="100" t="str">
        <f t="shared" si="5"/>
        <v>-</v>
      </c>
      <c r="S88" s="100" t="str">
        <f t="shared" si="4"/>
        <v>-</v>
      </c>
      <c r="U88" s="24"/>
      <c r="V88" s="24"/>
      <c r="W88" s="24"/>
      <c r="X88" s="24"/>
      <c r="Y88" s="24"/>
      <c r="Z88" s="24"/>
      <c r="AA88" s="24"/>
      <c r="AB88" s="24"/>
      <c r="AC88" s="24"/>
    </row>
    <row r="89" spans="2:29" s="63" customFormat="1" ht="15" x14ac:dyDescent="0.15">
      <c r="B89" s="87"/>
      <c r="C89" s="71" t="s">
        <v>112</v>
      </c>
      <c r="D89" s="102"/>
      <c r="E89" s="96"/>
      <c r="G89" s="87"/>
      <c r="H89" s="71" t="s">
        <v>112</v>
      </c>
      <c r="I89" s="108" t="str">
        <f>IF('MPS(input)'!I88&gt;0,'MPS(input)'!I88,"")</f>
        <v/>
      </c>
      <c r="J89" s="109" t="str">
        <f>IF('MPS(input)'!J88&gt;0,'MPS(input)'!J88,"")</f>
        <v/>
      </c>
      <c r="K89" s="109" t="str">
        <f>IF('MPS(input)'!K88&gt;0,'MPS(input)'!K88,"")</f>
        <v/>
      </c>
      <c r="L89" s="110" t="str">
        <f>IF('MPS(input)'!L88&gt;0,'MPS(input)'!L88,"")</f>
        <v/>
      </c>
      <c r="M89" s="101" t="str">
        <f t="shared" si="3"/>
        <v>-</v>
      </c>
      <c r="P89" s="87"/>
      <c r="Q89" s="71" t="s">
        <v>112</v>
      </c>
      <c r="R89" s="100" t="str">
        <f t="shared" si="5"/>
        <v>-</v>
      </c>
      <c r="S89" s="100" t="str">
        <f t="shared" si="4"/>
        <v>-</v>
      </c>
      <c r="U89" s="24"/>
      <c r="V89" s="24"/>
      <c r="W89" s="24"/>
      <c r="X89" s="24"/>
      <c r="Y89" s="24"/>
      <c r="Z89" s="24"/>
      <c r="AA89" s="24"/>
      <c r="AB89" s="24"/>
      <c r="AC89" s="24"/>
    </row>
    <row r="90" spans="2:29" s="63" customFormat="1" ht="15" x14ac:dyDescent="0.15">
      <c r="B90" s="87"/>
      <c r="C90" s="71" t="s">
        <v>113</v>
      </c>
      <c r="D90" s="102"/>
      <c r="E90" s="96"/>
      <c r="G90" s="87"/>
      <c r="H90" s="71" t="s">
        <v>113</v>
      </c>
      <c r="I90" s="108" t="str">
        <f>IF('MPS(input)'!I89&gt;0,'MPS(input)'!I89,"")</f>
        <v/>
      </c>
      <c r="J90" s="109" t="str">
        <f>IF('MPS(input)'!J89&gt;0,'MPS(input)'!J89,"")</f>
        <v/>
      </c>
      <c r="K90" s="109" t="str">
        <f>IF('MPS(input)'!K89&gt;0,'MPS(input)'!K89,"")</f>
        <v/>
      </c>
      <c r="L90" s="110" t="str">
        <f>IF('MPS(input)'!L89&gt;0,'MPS(input)'!L89,"")</f>
        <v/>
      </c>
      <c r="M90" s="101" t="str">
        <f t="shared" si="3"/>
        <v>-</v>
      </c>
      <c r="P90" s="87"/>
      <c r="Q90" s="71" t="s">
        <v>113</v>
      </c>
      <c r="R90" s="100" t="str">
        <f t="shared" si="5"/>
        <v>-</v>
      </c>
      <c r="S90" s="100" t="str">
        <f t="shared" si="4"/>
        <v>-</v>
      </c>
      <c r="U90" s="24"/>
      <c r="V90" s="24"/>
      <c r="W90" s="24"/>
      <c r="X90" s="24"/>
      <c r="Y90" s="24"/>
      <c r="Z90" s="24"/>
      <c r="AA90" s="24"/>
      <c r="AB90" s="24"/>
      <c r="AC90" s="24"/>
    </row>
    <row r="91" spans="2:29" s="63" customFormat="1" ht="15" x14ac:dyDescent="0.15">
      <c r="B91" s="87"/>
      <c r="C91" s="71" t="s">
        <v>114</v>
      </c>
      <c r="D91" s="102"/>
      <c r="E91" s="96"/>
      <c r="G91" s="87"/>
      <c r="H91" s="71" t="s">
        <v>114</v>
      </c>
      <c r="I91" s="108" t="str">
        <f>IF('MPS(input)'!I90&gt;0,'MPS(input)'!I90,"")</f>
        <v/>
      </c>
      <c r="J91" s="109" t="str">
        <f>IF('MPS(input)'!J90&gt;0,'MPS(input)'!J90,"")</f>
        <v/>
      </c>
      <c r="K91" s="109" t="str">
        <f>IF('MPS(input)'!K90&gt;0,'MPS(input)'!K90,"")</f>
        <v/>
      </c>
      <c r="L91" s="110" t="str">
        <f>IF('MPS(input)'!L90&gt;0,'MPS(input)'!L90,"")</f>
        <v/>
      </c>
      <c r="M91" s="101" t="str">
        <f t="shared" si="3"/>
        <v>-</v>
      </c>
      <c r="P91" s="87"/>
      <c r="Q91" s="71" t="s">
        <v>114</v>
      </c>
      <c r="R91" s="100" t="str">
        <f t="shared" si="5"/>
        <v>-</v>
      </c>
      <c r="S91" s="100" t="str">
        <f t="shared" si="4"/>
        <v>-</v>
      </c>
      <c r="U91" s="24"/>
      <c r="V91" s="24"/>
      <c r="W91" s="24"/>
      <c r="X91" s="24"/>
      <c r="Y91" s="24"/>
      <c r="Z91" s="24"/>
      <c r="AA91" s="24"/>
      <c r="AB91" s="24"/>
      <c r="AC91" s="24"/>
    </row>
    <row r="92" spans="2:29" s="63" customFormat="1" ht="15" x14ac:dyDescent="0.15">
      <c r="B92" s="87"/>
      <c r="C92" s="71" t="s">
        <v>115</v>
      </c>
      <c r="D92" s="102"/>
      <c r="E92" s="96"/>
      <c r="G92" s="87"/>
      <c r="H92" s="71" t="s">
        <v>115</v>
      </c>
      <c r="I92" s="108" t="str">
        <f>IF('MPS(input)'!I91&gt;0,'MPS(input)'!I91,"")</f>
        <v/>
      </c>
      <c r="J92" s="109" t="str">
        <f>IF('MPS(input)'!J91&gt;0,'MPS(input)'!J91,"")</f>
        <v/>
      </c>
      <c r="K92" s="109" t="str">
        <f>IF('MPS(input)'!K91&gt;0,'MPS(input)'!K91,"")</f>
        <v/>
      </c>
      <c r="L92" s="110" t="str">
        <f>IF('MPS(input)'!L91&gt;0,'MPS(input)'!L91,"")</f>
        <v/>
      </c>
      <c r="M92" s="101" t="str">
        <f t="shared" si="3"/>
        <v>-</v>
      </c>
      <c r="P92" s="87"/>
      <c r="Q92" s="71" t="s">
        <v>115</v>
      </c>
      <c r="R92" s="100" t="str">
        <f t="shared" si="5"/>
        <v>-</v>
      </c>
      <c r="S92" s="100" t="str">
        <f t="shared" si="4"/>
        <v>-</v>
      </c>
      <c r="U92" s="24"/>
      <c r="V92" s="24"/>
      <c r="W92" s="24"/>
      <c r="X92" s="24"/>
      <c r="Y92" s="24"/>
      <c r="Z92" s="24"/>
      <c r="AA92" s="24"/>
      <c r="AB92" s="24"/>
      <c r="AC92" s="24"/>
    </row>
    <row r="93" spans="2:29" s="63" customFormat="1" ht="15" x14ac:dyDescent="0.15">
      <c r="B93" s="87"/>
      <c r="C93" s="71" t="s">
        <v>116</v>
      </c>
      <c r="D93" s="102"/>
      <c r="E93" s="96"/>
      <c r="G93" s="87"/>
      <c r="H93" s="71" t="s">
        <v>116</v>
      </c>
      <c r="I93" s="108" t="str">
        <f>IF('MPS(input)'!I92&gt;0,'MPS(input)'!I92,"")</f>
        <v/>
      </c>
      <c r="J93" s="109" t="str">
        <f>IF('MPS(input)'!J92&gt;0,'MPS(input)'!J92,"")</f>
        <v/>
      </c>
      <c r="K93" s="109" t="str">
        <f>IF('MPS(input)'!K92&gt;0,'MPS(input)'!K92,"")</f>
        <v/>
      </c>
      <c r="L93" s="110" t="str">
        <f>IF('MPS(input)'!L92&gt;0,'MPS(input)'!L92,"")</f>
        <v/>
      </c>
      <c r="M93" s="101" t="str">
        <f t="shared" si="3"/>
        <v>-</v>
      </c>
      <c r="P93" s="87"/>
      <c r="Q93" s="71" t="s">
        <v>116</v>
      </c>
      <c r="R93" s="100" t="str">
        <f t="shared" si="5"/>
        <v>-</v>
      </c>
      <c r="S93" s="100" t="str">
        <f t="shared" si="4"/>
        <v>-</v>
      </c>
      <c r="U93" s="24"/>
      <c r="V93" s="24"/>
      <c r="W93" s="24"/>
      <c r="X93" s="24"/>
      <c r="Y93" s="24"/>
      <c r="Z93" s="24"/>
      <c r="AA93" s="24"/>
      <c r="AB93" s="24"/>
      <c r="AC93" s="24"/>
    </row>
    <row r="94" spans="2:29" s="63" customFormat="1" ht="15" x14ac:dyDescent="0.15">
      <c r="B94" s="87"/>
      <c r="C94" s="71" t="s">
        <v>117</v>
      </c>
      <c r="D94" s="102"/>
      <c r="E94" s="96"/>
      <c r="G94" s="87"/>
      <c r="H94" s="71" t="s">
        <v>117</v>
      </c>
      <c r="I94" s="108" t="str">
        <f>IF('MPS(input)'!I93&gt;0,'MPS(input)'!I93,"")</f>
        <v/>
      </c>
      <c r="J94" s="109" t="str">
        <f>IF('MPS(input)'!J93&gt;0,'MPS(input)'!J93,"")</f>
        <v/>
      </c>
      <c r="K94" s="109" t="str">
        <f>IF('MPS(input)'!K93&gt;0,'MPS(input)'!K93,"")</f>
        <v/>
      </c>
      <c r="L94" s="110" t="str">
        <f>IF('MPS(input)'!L93&gt;0,'MPS(input)'!L93,"")</f>
        <v/>
      </c>
      <c r="M94" s="101" t="str">
        <f t="shared" si="3"/>
        <v>-</v>
      </c>
      <c r="P94" s="87"/>
      <c r="Q94" s="71" t="s">
        <v>117</v>
      </c>
      <c r="R94" s="100" t="str">
        <f t="shared" si="5"/>
        <v>-</v>
      </c>
      <c r="S94" s="100" t="str">
        <f t="shared" si="4"/>
        <v>-</v>
      </c>
      <c r="U94" s="24"/>
      <c r="V94" s="24"/>
      <c r="W94" s="24"/>
      <c r="X94" s="24"/>
      <c r="Y94" s="24"/>
      <c r="Z94" s="24"/>
      <c r="AA94" s="24"/>
      <c r="AB94" s="24"/>
      <c r="AC94" s="24"/>
    </row>
    <row r="95" spans="2:29" s="63" customFormat="1" ht="15" x14ac:dyDescent="0.15">
      <c r="B95" s="87"/>
      <c r="C95" s="71" t="s">
        <v>118</v>
      </c>
      <c r="D95" s="102"/>
      <c r="E95" s="96"/>
      <c r="G95" s="87"/>
      <c r="H95" s="71" t="s">
        <v>118</v>
      </c>
      <c r="I95" s="108" t="str">
        <f>IF('MPS(input)'!I94&gt;0,'MPS(input)'!I94,"")</f>
        <v/>
      </c>
      <c r="J95" s="109" t="str">
        <f>IF('MPS(input)'!J94&gt;0,'MPS(input)'!J94,"")</f>
        <v/>
      </c>
      <c r="K95" s="109" t="str">
        <f>IF('MPS(input)'!K94&gt;0,'MPS(input)'!K94,"")</f>
        <v/>
      </c>
      <c r="L95" s="110" t="str">
        <f>IF('MPS(input)'!L94&gt;0,'MPS(input)'!L94,"")</f>
        <v/>
      </c>
      <c r="M95" s="101" t="str">
        <f t="shared" si="3"/>
        <v>-</v>
      </c>
      <c r="P95" s="87"/>
      <c r="Q95" s="71" t="s">
        <v>118</v>
      </c>
      <c r="R95" s="100" t="str">
        <f t="shared" si="5"/>
        <v>-</v>
      </c>
      <c r="S95" s="100" t="str">
        <f t="shared" si="4"/>
        <v>-</v>
      </c>
      <c r="U95" s="24"/>
      <c r="V95" s="24"/>
      <c r="W95" s="24"/>
      <c r="X95" s="24"/>
      <c r="Y95" s="24"/>
      <c r="Z95" s="24"/>
      <c r="AA95" s="24"/>
      <c r="AB95" s="24"/>
      <c r="AC95" s="24"/>
    </row>
    <row r="96" spans="2:29" s="63" customFormat="1" ht="15" x14ac:dyDescent="0.15">
      <c r="B96" s="87"/>
      <c r="C96" s="71" t="s">
        <v>119</v>
      </c>
      <c r="D96" s="102"/>
      <c r="E96" s="96"/>
      <c r="G96" s="87"/>
      <c r="H96" s="71" t="s">
        <v>119</v>
      </c>
      <c r="I96" s="108" t="str">
        <f>IF('MPS(input)'!I95&gt;0,'MPS(input)'!I95,"")</f>
        <v/>
      </c>
      <c r="J96" s="109" t="str">
        <f>IF('MPS(input)'!J95&gt;0,'MPS(input)'!J95,"")</f>
        <v/>
      </c>
      <c r="K96" s="109" t="str">
        <f>IF('MPS(input)'!K95&gt;0,'MPS(input)'!K95,"")</f>
        <v/>
      </c>
      <c r="L96" s="110" t="str">
        <f>IF('MPS(input)'!L95&gt;0,'MPS(input)'!L95,"")</f>
        <v/>
      </c>
      <c r="M96" s="101" t="str">
        <f t="shared" si="3"/>
        <v>-</v>
      </c>
      <c r="P96" s="87"/>
      <c r="Q96" s="71" t="s">
        <v>119</v>
      </c>
      <c r="R96" s="100" t="str">
        <f t="shared" si="5"/>
        <v>-</v>
      </c>
      <c r="S96" s="100" t="str">
        <f t="shared" si="4"/>
        <v>-</v>
      </c>
      <c r="U96" s="24"/>
      <c r="V96" s="24"/>
      <c r="W96" s="24"/>
      <c r="X96" s="24"/>
      <c r="Y96" s="24"/>
      <c r="Z96" s="24"/>
      <c r="AA96" s="24"/>
      <c r="AB96" s="24"/>
      <c r="AC96" s="24"/>
    </row>
    <row r="97" spans="2:29" s="63" customFormat="1" ht="15" x14ac:dyDescent="0.15">
      <c r="B97" s="87"/>
      <c r="C97" s="71" t="s">
        <v>120</v>
      </c>
      <c r="D97" s="102"/>
      <c r="E97" s="96"/>
      <c r="G97" s="87"/>
      <c r="H97" s="71" t="s">
        <v>120</v>
      </c>
      <c r="I97" s="108" t="str">
        <f>IF('MPS(input)'!I96&gt;0,'MPS(input)'!I96,"")</f>
        <v/>
      </c>
      <c r="J97" s="109" t="str">
        <f>IF('MPS(input)'!J96&gt;0,'MPS(input)'!J96,"")</f>
        <v/>
      </c>
      <c r="K97" s="109" t="str">
        <f>IF('MPS(input)'!K96&gt;0,'MPS(input)'!K96,"")</f>
        <v/>
      </c>
      <c r="L97" s="110" t="str">
        <f>IF('MPS(input)'!L96&gt;0,'MPS(input)'!L96,"")</f>
        <v/>
      </c>
      <c r="M97" s="101" t="str">
        <f t="shared" si="3"/>
        <v>-</v>
      </c>
      <c r="P97" s="87"/>
      <c r="Q97" s="71" t="s">
        <v>120</v>
      </c>
      <c r="R97" s="100" t="str">
        <f t="shared" si="5"/>
        <v>-</v>
      </c>
      <c r="S97" s="100" t="str">
        <f t="shared" si="4"/>
        <v>-</v>
      </c>
      <c r="U97" s="24"/>
      <c r="V97" s="24"/>
      <c r="W97" s="24"/>
      <c r="X97" s="24"/>
      <c r="Y97" s="24"/>
      <c r="Z97" s="24"/>
      <c r="AA97" s="24"/>
      <c r="AB97" s="24"/>
      <c r="AC97" s="24"/>
    </row>
    <row r="98" spans="2:29" s="63" customFormat="1" ht="15" x14ac:dyDescent="0.15">
      <c r="B98" s="87"/>
      <c r="C98" s="71" t="s">
        <v>121</v>
      </c>
      <c r="D98" s="102"/>
      <c r="E98" s="96"/>
      <c r="G98" s="87"/>
      <c r="H98" s="71" t="s">
        <v>121</v>
      </c>
      <c r="I98" s="108" t="str">
        <f>IF('MPS(input)'!I97&gt;0,'MPS(input)'!I97,"")</f>
        <v/>
      </c>
      <c r="J98" s="109" t="str">
        <f>IF('MPS(input)'!J97&gt;0,'MPS(input)'!J97,"")</f>
        <v/>
      </c>
      <c r="K98" s="109" t="str">
        <f>IF('MPS(input)'!K97&gt;0,'MPS(input)'!K97,"")</f>
        <v/>
      </c>
      <c r="L98" s="110" t="str">
        <f>IF('MPS(input)'!L97&gt;0,'MPS(input)'!L97,"")</f>
        <v/>
      </c>
      <c r="M98" s="101" t="str">
        <f t="shared" si="3"/>
        <v>-</v>
      </c>
      <c r="P98" s="87"/>
      <c r="Q98" s="71" t="s">
        <v>121</v>
      </c>
      <c r="R98" s="100" t="str">
        <f t="shared" si="5"/>
        <v>-</v>
      </c>
      <c r="S98" s="100" t="str">
        <f t="shared" si="4"/>
        <v>-</v>
      </c>
      <c r="U98" s="24"/>
      <c r="V98" s="24"/>
      <c r="W98" s="24"/>
      <c r="X98" s="24"/>
      <c r="Y98" s="24"/>
      <c r="Z98" s="24"/>
      <c r="AA98" s="24"/>
      <c r="AB98" s="24"/>
      <c r="AC98" s="24"/>
    </row>
    <row r="99" spans="2:29" s="63" customFormat="1" ht="15" x14ac:dyDescent="0.15">
      <c r="B99" s="87"/>
      <c r="C99" s="71" t="s">
        <v>122</v>
      </c>
      <c r="D99" s="102"/>
      <c r="E99" s="96"/>
      <c r="G99" s="87"/>
      <c r="H99" s="71" t="s">
        <v>122</v>
      </c>
      <c r="I99" s="108" t="str">
        <f>IF('MPS(input)'!I98&gt;0,'MPS(input)'!I98,"")</f>
        <v/>
      </c>
      <c r="J99" s="109" t="str">
        <f>IF('MPS(input)'!J98&gt;0,'MPS(input)'!J98,"")</f>
        <v/>
      </c>
      <c r="K99" s="109" t="str">
        <f>IF('MPS(input)'!K98&gt;0,'MPS(input)'!K98,"")</f>
        <v/>
      </c>
      <c r="L99" s="110" t="str">
        <f>IF('MPS(input)'!L98&gt;0,'MPS(input)'!L98,"")</f>
        <v/>
      </c>
      <c r="M99" s="101" t="str">
        <f t="shared" si="3"/>
        <v>-</v>
      </c>
      <c r="P99" s="87"/>
      <c r="Q99" s="71" t="s">
        <v>122</v>
      </c>
      <c r="R99" s="100" t="str">
        <f t="shared" si="5"/>
        <v>-</v>
      </c>
      <c r="S99" s="100" t="str">
        <f t="shared" si="4"/>
        <v>-</v>
      </c>
      <c r="U99" s="24"/>
      <c r="V99" s="24"/>
      <c r="W99" s="24"/>
      <c r="X99" s="24"/>
      <c r="Y99" s="24"/>
      <c r="Z99" s="24"/>
      <c r="AA99" s="24"/>
      <c r="AB99" s="24"/>
      <c r="AC99" s="24"/>
    </row>
    <row r="100" spans="2:29" s="63" customFormat="1" ht="15" x14ac:dyDescent="0.15">
      <c r="B100" s="87"/>
      <c r="C100" s="71" t="s">
        <v>123</v>
      </c>
      <c r="D100" s="102"/>
      <c r="E100" s="96"/>
      <c r="G100" s="87"/>
      <c r="H100" s="71" t="s">
        <v>123</v>
      </c>
      <c r="I100" s="108" t="str">
        <f>IF('MPS(input)'!I99&gt;0,'MPS(input)'!I99,"")</f>
        <v/>
      </c>
      <c r="J100" s="109" t="str">
        <f>IF('MPS(input)'!J99&gt;0,'MPS(input)'!J99,"")</f>
        <v/>
      </c>
      <c r="K100" s="109" t="str">
        <f>IF('MPS(input)'!K99&gt;0,'MPS(input)'!K99,"")</f>
        <v/>
      </c>
      <c r="L100" s="110" t="str">
        <f>IF('MPS(input)'!L99&gt;0,'MPS(input)'!L99,"")</f>
        <v/>
      </c>
      <c r="M100" s="101" t="str">
        <f t="shared" si="3"/>
        <v>-</v>
      </c>
      <c r="P100" s="87"/>
      <c r="Q100" s="71" t="s">
        <v>123</v>
      </c>
      <c r="R100" s="100" t="str">
        <f t="shared" si="5"/>
        <v>-</v>
      </c>
      <c r="S100" s="100" t="str">
        <f t="shared" si="4"/>
        <v>-</v>
      </c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2:29" s="63" customFormat="1" ht="15" x14ac:dyDescent="0.15">
      <c r="B101" s="87"/>
      <c r="C101" s="71" t="s">
        <v>124</v>
      </c>
      <c r="D101" s="102"/>
      <c r="E101" s="96"/>
      <c r="G101" s="87"/>
      <c r="H101" s="71" t="s">
        <v>124</v>
      </c>
      <c r="I101" s="108" t="str">
        <f>IF('MPS(input)'!I100&gt;0,'MPS(input)'!I100,"")</f>
        <v/>
      </c>
      <c r="J101" s="109" t="str">
        <f>IF('MPS(input)'!J100&gt;0,'MPS(input)'!J100,"")</f>
        <v/>
      </c>
      <c r="K101" s="109" t="str">
        <f>IF('MPS(input)'!K100&gt;0,'MPS(input)'!K100,"")</f>
        <v/>
      </c>
      <c r="L101" s="110" t="str">
        <f>IF('MPS(input)'!L100&gt;0,'MPS(input)'!L100,"")</f>
        <v/>
      </c>
      <c r="M101" s="101" t="str">
        <f t="shared" si="3"/>
        <v>-</v>
      </c>
      <c r="P101" s="87"/>
      <c r="Q101" s="71" t="s">
        <v>124</v>
      </c>
      <c r="R101" s="100" t="str">
        <f t="shared" si="5"/>
        <v>-</v>
      </c>
      <c r="S101" s="100" t="str">
        <f t="shared" si="4"/>
        <v>-</v>
      </c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2:29" s="63" customFormat="1" ht="15" x14ac:dyDescent="0.15">
      <c r="B102" s="87"/>
      <c r="C102" s="71" t="s">
        <v>125</v>
      </c>
      <c r="D102" s="102"/>
      <c r="E102" s="96"/>
      <c r="G102" s="87"/>
      <c r="H102" s="71" t="s">
        <v>125</v>
      </c>
      <c r="I102" s="108" t="str">
        <f>IF('MPS(input)'!I101&gt;0,'MPS(input)'!I101,"")</f>
        <v/>
      </c>
      <c r="J102" s="109" t="str">
        <f>IF('MPS(input)'!J101&gt;0,'MPS(input)'!J101,"")</f>
        <v/>
      </c>
      <c r="K102" s="109" t="str">
        <f>IF('MPS(input)'!K101&gt;0,'MPS(input)'!K101,"")</f>
        <v/>
      </c>
      <c r="L102" s="110" t="str">
        <f>IF('MPS(input)'!L101&gt;0,'MPS(input)'!L101,"")</f>
        <v/>
      </c>
      <c r="M102" s="101" t="str">
        <f t="shared" si="3"/>
        <v>-</v>
      </c>
      <c r="P102" s="87"/>
      <c r="Q102" s="71" t="s">
        <v>125</v>
      </c>
      <c r="R102" s="100" t="str">
        <f t="shared" si="5"/>
        <v>-</v>
      </c>
      <c r="S102" s="100" t="str">
        <f t="shared" si="4"/>
        <v>-</v>
      </c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2:29" s="63" customFormat="1" ht="15" x14ac:dyDescent="0.15">
      <c r="B103" s="87"/>
      <c r="C103" s="71" t="s">
        <v>126</v>
      </c>
      <c r="D103" s="102"/>
      <c r="E103" s="96"/>
      <c r="G103" s="87"/>
      <c r="H103" s="71" t="s">
        <v>126</v>
      </c>
      <c r="I103" s="108" t="str">
        <f>IF('MPS(input)'!I102&gt;0,'MPS(input)'!I102,"")</f>
        <v/>
      </c>
      <c r="J103" s="109" t="str">
        <f>IF('MPS(input)'!J102&gt;0,'MPS(input)'!J102,"")</f>
        <v/>
      </c>
      <c r="K103" s="109" t="str">
        <f>IF('MPS(input)'!K102&gt;0,'MPS(input)'!K102,"")</f>
        <v/>
      </c>
      <c r="L103" s="110" t="str">
        <f>IF('MPS(input)'!L102&gt;0,'MPS(input)'!L102,"")</f>
        <v/>
      </c>
      <c r="M103" s="101" t="str">
        <f t="shared" si="3"/>
        <v>-</v>
      </c>
      <c r="P103" s="87"/>
      <c r="Q103" s="71" t="s">
        <v>126</v>
      </c>
      <c r="R103" s="100" t="str">
        <f t="shared" si="5"/>
        <v>-</v>
      </c>
      <c r="S103" s="100" t="str">
        <f t="shared" si="4"/>
        <v>-</v>
      </c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2:29" s="63" customFormat="1" ht="15" x14ac:dyDescent="0.15">
      <c r="B104" s="87"/>
      <c r="C104" s="71" t="s">
        <v>127</v>
      </c>
      <c r="D104" s="102"/>
      <c r="E104" s="96"/>
      <c r="G104" s="87"/>
      <c r="H104" s="71" t="s">
        <v>127</v>
      </c>
      <c r="I104" s="108" t="str">
        <f>IF('MPS(input)'!I103&gt;0,'MPS(input)'!I103,"")</f>
        <v/>
      </c>
      <c r="J104" s="109" t="str">
        <f>IF('MPS(input)'!J103&gt;0,'MPS(input)'!J103,"")</f>
        <v/>
      </c>
      <c r="K104" s="109" t="str">
        <f>IF('MPS(input)'!K103&gt;0,'MPS(input)'!K103,"")</f>
        <v/>
      </c>
      <c r="L104" s="110" t="str">
        <f>IF('MPS(input)'!L103&gt;0,'MPS(input)'!L103,"")</f>
        <v/>
      </c>
      <c r="M104" s="101" t="str">
        <f t="shared" si="3"/>
        <v>-</v>
      </c>
      <c r="P104" s="87"/>
      <c r="Q104" s="71" t="s">
        <v>127</v>
      </c>
      <c r="R104" s="100" t="str">
        <f t="shared" si="5"/>
        <v>-</v>
      </c>
      <c r="S104" s="100" t="str">
        <f t="shared" si="4"/>
        <v>-</v>
      </c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2:29" s="63" customFormat="1" ht="15" x14ac:dyDescent="0.15">
      <c r="B105" s="87"/>
      <c r="C105" s="71" t="s">
        <v>128</v>
      </c>
      <c r="D105" s="102"/>
      <c r="E105" s="96"/>
      <c r="G105" s="87"/>
      <c r="H105" s="71" t="s">
        <v>128</v>
      </c>
      <c r="I105" s="108" t="str">
        <f>IF('MPS(input)'!I104&gt;0,'MPS(input)'!I104,"")</f>
        <v/>
      </c>
      <c r="J105" s="109" t="str">
        <f>IF('MPS(input)'!J104&gt;0,'MPS(input)'!J104,"")</f>
        <v/>
      </c>
      <c r="K105" s="109" t="str">
        <f>IF('MPS(input)'!K104&gt;0,'MPS(input)'!K104,"")</f>
        <v/>
      </c>
      <c r="L105" s="110" t="str">
        <f>IF('MPS(input)'!L104&gt;0,'MPS(input)'!L104,"")</f>
        <v/>
      </c>
      <c r="M105" s="101" t="str">
        <f t="shared" si="3"/>
        <v>-</v>
      </c>
      <c r="P105" s="87"/>
      <c r="Q105" s="71" t="s">
        <v>128</v>
      </c>
      <c r="R105" s="100" t="str">
        <f t="shared" si="5"/>
        <v>-</v>
      </c>
      <c r="S105" s="100" t="str">
        <f t="shared" si="4"/>
        <v>-</v>
      </c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2:29" s="63" customFormat="1" ht="15" x14ac:dyDescent="0.15">
      <c r="B106" s="87"/>
      <c r="C106" s="71" t="s">
        <v>129</v>
      </c>
      <c r="D106" s="102"/>
      <c r="E106" s="96"/>
      <c r="G106" s="87"/>
      <c r="H106" s="71" t="s">
        <v>129</v>
      </c>
      <c r="I106" s="108" t="str">
        <f>IF('MPS(input)'!I105&gt;0,'MPS(input)'!I105,"")</f>
        <v/>
      </c>
      <c r="J106" s="109" t="str">
        <f>IF('MPS(input)'!J105&gt;0,'MPS(input)'!J105,"")</f>
        <v/>
      </c>
      <c r="K106" s="109" t="str">
        <f>IF('MPS(input)'!K105&gt;0,'MPS(input)'!K105,"")</f>
        <v/>
      </c>
      <c r="L106" s="110" t="str">
        <f>IF('MPS(input)'!L105&gt;0,'MPS(input)'!L105,"")</f>
        <v/>
      </c>
      <c r="M106" s="101" t="str">
        <f t="shared" si="3"/>
        <v>-</v>
      </c>
      <c r="P106" s="87"/>
      <c r="Q106" s="71" t="s">
        <v>129</v>
      </c>
      <c r="R106" s="100" t="str">
        <f t="shared" si="5"/>
        <v>-</v>
      </c>
      <c r="S106" s="100" t="str">
        <f t="shared" si="4"/>
        <v>-</v>
      </c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2:29" s="63" customFormat="1" ht="15" x14ac:dyDescent="0.15">
      <c r="B107" s="87"/>
      <c r="C107" s="71" t="s">
        <v>130</v>
      </c>
      <c r="D107" s="102"/>
      <c r="E107" s="96"/>
      <c r="G107" s="87"/>
      <c r="H107" s="71" t="s">
        <v>130</v>
      </c>
      <c r="I107" s="108" t="str">
        <f>IF('MPS(input)'!I106&gt;0,'MPS(input)'!I106,"")</f>
        <v/>
      </c>
      <c r="J107" s="109" t="str">
        <f>IF('MPS(input)'!J106&gt;0,'MPS(input)'!J106,"")</f>
        <v/>
      </c>
      <c r="K107" s="109" t="str">
        <f>IF('MPS(input)'!K106&gt;0,'MPS(input)'!K106,"")</f>
        <v/>
      </c>
      <c r="L107" s="110" t="str">
        <f>IF('MPS(input)'!L106&gt;0,'MPS(input)'!L106,"")</f>
        <v/>
      </c>
      <c r="M107" s="101" t="str">
        <f t="shared" si="3"/>
        <v>-</v>
      </c>
      <c r="P107" s="87"/>
      <c r="Q107" s="71" t="s">
        <v>130</v>
      </c>
      <c r="R107" s="100" t="str">
        <f t="shared" si="5"/>
        <v>-</v>
      </c>
      <c r="S107" s="100" t="str">
        <f t="shared" si="4"/>
        <v>-</v>
      </c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2:29" s="63" customFormat="1" ht="15" x14ac:dyDescent="0.15">
      <c r="B108" s="87"/>
      <c r="C108" s="71" t="s">
        <v>131</v>
      </c>
      <c r="D108" s="102"/>
      <c r="E108" s="96"/>
      <c r="G108" s="87"/>
      <c r="H108" s="71" t="s">
        <v>131</v>
      </c>
      <c r="I108" s="108" t="str">
        <f>IF('MPS(input)'!I107&gt;0,'MPS(input)'!I107,"")</f>
        <v/>
      </c>
      <c r="J108" s="109" t="str">
        <f>IF('MPS(input)'!J107&gt;0,'MPS(input)'!J107,"")</f>
        <v/>
      </c>
      <c r="K108" s="109" t="str">
        <f>IF('MPS(input)'!K107&gt;0,'MPS(input)'!K107,"")</f>
        <v/>
      </c>
      <c r="L108" s="110" t="str">
        <f>IF('MPS(input)'!L107&gt;0,'MPS(input)'!L107,"")</f>
        <v/>
      </c>
      <c r="M108" s="101" t="str">
        <f t="shared" si="3"/>
        <v>-</v>
      </c>
      <c r="P108" s="87"/>
      <c r="Q108" s="71" t="s">
        <v>131</v>
      </c>
      <c r="R108" s="100" t="str">
        <f t="shared" si="5"/>
        <v>-</v>
      </c>
      <c r="S108" s="100" t="str">
        <f t="shared" si="4"/>
        <v>-</v>
      </c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2:29" s="63" customFormat="1" ht="15" x14ac:dyDescent="0.15">
      <c r="B109" s="87"/>
      <c r="C109" s="71" t="s">
        <v>132</v>
      </c>
      <c r="D109" s="102"/>
      <c r="E109" s="96"/>
      <c r="G109" s="87"/>
      <c r="H109" s="71" t="s">
        <v>132</v>
      </c>
      <c r="I109" s="108" t="str">
        <f>IF('MPS(input)'!I108&gt;0,'MPS(input)'!I108,"")</f>
        <v/>
      </c>
      <c r="J109" s="109" t="str">
        <f>IF('MPS(input)'!J108&gt;0,'MPS(input)'!J108,"")</f>
        <v/>
      </c>
      <c r="K109" s="109" t="str">
        <f>IF('MPS(input)'!K108&gt;0,'MPS(input)'!K108,"")</f>
        <v/>
      </c>
      <c r="L109" s="110" t="str">
        <f>IF('MPS(input)'!L108&gt;0,'MPS(input)'!L108,"")</f>
        <v/>
      </c>
      <c r="M109" s="101" t="str">
        <f t="shared" si="3"/>
        <v>-</v>
      </c>
      <c r="P109" s="87"/>
      <c r="Q109" s="71" t="s">
        <v>132</v>
      </c>
      <c r="R109" s="100" t="str">
        <f t="shared" si="5"/>
        <v>-</v>
      </c>
      <c r="S109" s="100" t="str">
        <f t="shared" si="4"/>
        <v>-</v>
      </c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2:29" s="63" customFormat="1" ht="15" x14ac:dyDescent="0.15">
      <c r="B110" s="87"/>
      <c r="C110" s="71" t="s">
        <v>133</v>
      </c>
      <c r="D110" s="102"/>
      <c r="E110" s="96"/>
      <c r="G110" s="87"/>
      <c r="H110" s="71" t="s">
        <v>133</v>
      </c>
      <c r="I110" s="108" t="str">
        <f>IF('MPS(input)'!I109&gt;0,'MPS(input)'!I109,"")</f>
        <v/>
      </c>
      <c r="J110" s="109" t="str">
        <f>IF('MPS(input)'!J109&gt;0,'MPS(input)'!J109,"")</f>
        <v/>
      </c>
      <c r="K110" s="109" t="str">
        <f>IF('MPS(input)'!K109&gt;0,'MPS(input)'!K109,"")</f>
        <v/>
      </c>
      <c r="L110" s="110" t="str">
        <f>IF('MPS(input)'!L109&gt;0,'MPS(input)'!L109,"")</f>
        <v/>
      </c>
      <c r="M110" s="101" t="str">
        <f t="shared" si="3"/>
        <v>-</v>
      </c>
      <c r="P110" s="87"/>
      <c r="Q110" s="71" t="s">
        <v>133</v>
      </c>
      <c r="R110" s="100" t="str">
        <f t="shared" si="5"/>
        <v>-</v>
      </c>
      <c r="S110" s="100" t="str">
        <f t="shared" si="4"/>
        <v>-</v>
      </c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2:29" s="63" customFormat="1" ht="15" x14ac:dyDescent="0.15">
      <c r="B111" s="87"/>
      <c r="C111" s="71" t="s">
        <v>134</v>
      </c>
      <c r="D111" s="102"/>
      <c r="E111" s="96"/>
      <c r="G111" s="87"/>
      <c r="H111" s="71" t="s">
        <v>134</v>
      </c>
      <c r="I111" s="108" t="str">
        <f>IF('MPS(input)'!I110&gt;0,'MPS(input)'!I110,"")</f>
        <v/>
      </c>
      <c r="J111" s="109" t="str">
        <f>IF('MPS(input)'!J110&gt;0,'MPS(input)'!J110,"")</f>
        <v/>
      </c>
      <c r="K111" s="109" t="str">
        <f>IF('MPS(input)'!K110&gt;0,'MPS(input)'!K110,"")</f>
        <v/>
      </c>
      <c r="L111" s="110" t="str">
        <f>IF('MPS(input)'!L110&gt;0,'MPS(input)'!L110,"")</f>
        <v/>
      </c>
      <c r="M111" s="101" t="str">
        <f t="shared" si="3"/>
        <v>-</v>
      </c>
      <c r="P111" s="87"/>
      <c r="Q111" s="71" t="s">
        <v>134</v>
      </c>
      <c r="R111" s="100" t="str">
        <f t="shared" si="5"/>
        <v>-</v>
      </c>
      <c r="S111" s="100" t="str">
        <f t="shared" si="4"/>
        <v>-</v>
      </c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2:29" s="63" customFormat="1" ht="15" x14ac:dyDescent="0.15">
      <c r="B112" s="87"/>
      <c r="C112" s="71" t="s">
        <v>135</v>
      </c>
      <c r="D112" s="102"/>
      <c r="E112" s="96"/>
      <c r="G112" s="87"/>
      <c r="H112" s="71" t="s">
        <v>135</v>
      </c>
      <c r="I112" s="108" t="str">
        <f>IF('MPS(input)'!I111&gt;0,'MPS(input)'!I111,"")</f>
        <v/>
      </c>
      <c r="J112" s="109" t="str">
        <f>IF('MPS(input)'!J111&gt;0,'MPS(input)'!J111,"")</f>
        <v/>
      </c>
      <c r="K112" s="109" t="str">
        <f>IF('MPS(input)'!K111&gt;0,'MPS(input)'!K111,"")</f>
        <v/>
      </c>
      <c r="L112" s="110" t="str">
        <f>IF('MPS(input)'!L111&gt;0,'MPS(input)'!L111,"")</f>
        <v/>
      </c>
      <c r="M112" s="101" t="str">
        <f t="shared" si="3"/>
        <v>-</v>
      </c>
      <c r="P112" s="87"/>
      <c r="Q112" s="71" t="s">
        <v>135</v>
      </c>
      <c r="R112" s="100" t="str">
        <f t="shared" si="5"/>
        <v>-</v>
      </c>
      <c r="S112" s="100" t="str">
        <f t="shared" si="4"/>
        <v>-</v>
      </c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2:29" s="63" customFormat="1" ht="15" x14ac:dyDescent="0.15">
      <c r="B113" s="87"/>
      <c r="C113" s="71" t="s">
        <v>136</v>
      </c>
      <c r="D113" s="102"/>
      <c r="E113" s="96"/>
      <c r="G113" s="87"/>
      <c r="H113" s="71" t="s">
        <v>136</v>
      </c>
      <c r="I113" s="108" t="str">
        <f>IF('MPS(input)'!I112&gt;0,'MPS(input)'!I112,"")</f>
        <v/>
      </c>
      <c r="J113" s="109" t="str">
        <f>IF('MPS(input)'!J112&gt;0,'MPS(input)'!J112,"")</f>
        <v/>
      </c>
      <c r="K113" s="109" t="str">
        <f>IF('MPS(input)'!K112&gt;0,'MPS(input)'!K112,"")</f>
        <v/>
      </c>
      <c r="L113" s="110" t="str">
        <f>IF('MPS(input)'!L112&gt;0,'MPS(input)'!L112,"")</f>
        <v/>
      </c>
      <c r="M113" s="101" t="str">
        <f t="shared" si="3"/>
        <v>-</v>
      </c>
      <c r="P113" s="87"/>
      <c r="Q113" s="71" t="s">
        <v>136</v>
      </c>
      <c r="R113" s="100" t="str">
        <f t="shared" si="5"/>
        <v>-</v>
      </c>
      <c r="S113" s="100" t="str">
        <f t="shared" si="4"/>
        <v>-</v>
      </c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2:29" s="63" customFormat="1" ht="15" x14ac:dyDescent="0.15">
      <c r="B114" s="87"/>
      <c r="C114" s="71" t="s">
        <v>137</v>
      </c>
      <c r="D114" s="102"/>
      <c r="E114" s="96"/>
      <c r="G114" s="87"/>
      <c r="H114" s="71" t="s">
        <v>137</v>
      </c>
      <c r="I114" s="108" t="str">
        <f>IF('MPS(input)'!I113&gt;0,'MPS(input)'!I113,"")</f>
        <v/>
      </c>
      <c r="J114" s="109" t="str">
        <f>IF('MPS(input)'!J113&gt;0,'MPS(input)'!J113,"")</f>
        <v/>
      </c>
      <c r="K114" s="109" t="str">
        <f>IF('MPS(input)'!K113&gt;0,'MPS(input)'!K113,"")</f>
        <v/>
      </c>
      <c r="L114" s="110" t="str">
        <f>IF('MPS(input)'!L113&gt;0,'MPS(input)'!L113,"")</f>
        <v/>
      </c>
      <c r="M114" s="101" t="str">
        <f t="shared" si="3"/>
        <v>-</v>
      </c>
      <c r="P114" s="87"/>
      <c r="Q114" s="71" t="s">
        <v>137</v>
      </c>
      <c r="R114" s="100" t="str">
        <f t="shared" si="5"/>
        <v>-</v>
      </c>
      <c r="S114" s="100" t="str">
        <f t="shared" si="4"/>
        <v>-</v>
      </c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2:29" s="63" customFormat="1" ht="15" x14ac:dyDescent="0.15">
      <c r="B115" s="87"/>
      <c r="C115" s="71" t="s">
        <v>138</v>
      </c>
      <c r="D115" s="102"/>
      <c r="E115" s="96"/>
      <c r="G115" s="87"/>
      <c r="H115" s="71" t="s">
        <v>138</v>
      </c>
      <c r="I115" s="108" t="str">
        <f>IF('MPS(input)'!I114&gt;0,'MPS(input)'!I114,"")</f>
        <v/>
      </c>
      <c r="J115" s="109" t="str">
        <f>IF('MPS(input)'!J114&gt;0,'MPS(input)'!J114,"")</f>
        <v/>
      </c>
      <c r="K115" s="109" t="str">
        <f>IF('MPS(input)'!K114&gt;0,'MPS(input)'!K114,"")</f>
        <v/>
      </c>
      <c r="L115" s="110" t="str">
        <f>IF('MPS(input)'!L114&gt;0,'MPS(input)'!L114,"")</f>
        <v/>
      </c>
      <c r="M115" s="101" t="str">
        <f t="shared" si="3"/>
        <v>-</v>
      </c>
      <c r="P115" s="87"/>
      <c r="Q115" s="71" t="s">
        <v>138</v>
      </c>
      <c r="R115" s="100" t="str">
        <f t="shared" si="5"/>
        <v>-</v>
      </c>
      <c r="S115" s="100" t="str">
        <f t="shared" si="4"/>
        <v>-</v>
      </c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2:29" s="63" customFormat="1" ht="15" x14ac:dyDescent="0.15">
      <c r="B116" s="87"/>
      <c r="C116" s="71" t="s">
        <v>139</v>
      </c>
      <c r="D116" s="102"/>
      <c r="E116" s="96"/>
      <c r="G116" s="87"/>
      <c r="H116" s="71" t="s">
        <v>139</v>
      </c>
      <c r="I116" s="108" t="str">
        <f>IF('MPS(input)'!I115&gt;0,'MPS(input)'!I115,"")</f>
        <v/>
      </c>
      <c r="J116" s="109" t="str">
        <f>IF('MPS(input)'!J115&gt;0,'MPS(input)'!J115,"")</f>
        <v/>
      </c>
      <c r="K116" s="109" t="str">
        <f>IF('MPS(input)'!K115&gt;0,'MPS(input)'!K115,"")</f>
        <v/>
      </c>
      <c r="L116" s="110" t="str">
        <f>IF('MPS(input)'!L115&gt;0,'MPS(input)'!L115,"")</f>
        <v/>
      </c>
      <c r="M116" s="101" t="str">
        <f t="shared" si="3"/>
        <v>-</v>
      </c>
      <c r="P116" s="87"/>
      <c r="Q116" s="71" t="s">
        <v>139</v>
      </c>
      <c r="R116" s="100" t="str">
        <f t="shared" si="5"/>
        <v>-</v>
      </c>
      <c r="S116" s="100" t="str">
        <f t="shared" si="4"/>
        <v>-</v>
      </c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2:29" s="63" customFormat="1" ht="15" x14ac:dyDescent="0.15">
      <c r="B117" s="87"/>
      <c r="C117" s="71" t="s">
        <v>140</v>
      </c>
      <c r="D117" s="102"/>
      <c r="E117" s="96"/>
      <c r="G117" s="87"/>
      <c r="H117" s="71" t="s">
        <v>140</v>
      </c>
      <c r="I117" s="108" t="str">
        <f>IF('MPS(input)'!I116&gt;0,'MPS(input)'!I116,"")</f>
        <v/>
      </c>
      <c r="J117" s="109" t="str">
        <f>IF('MPS(input)'!J116&gt;0,'MPS(input)'!J116,"")</f>
        <v/>
      </c>
      <c r="K117" s="109" t="str">
        <f>IF('MPS(input)'!K116&gt;0,'MPS(input)'!K116,"")</f>
        <v/>
      </c>
      <c r="L117" s="110" t="str">
        <f>IF('MPS(input)'!L116&gt;0,'MPS(input)'!L116,"")</f>
        <v/>
      </c>
      <c r="M117" s="101" t="str">
        <f t="shared" si="3"/>
        <v>-</v>
      </c>
      <c r="P117" s="87"/>
      <c r="Q117" s="71" t="s">
        <v>140</v>
      </c>
      <c r="R117" s="100" t="str">
        <f t="shared" si="5"/>
        <v>-</v>
      </c>
      <c r="S117" s="100" t="str">
        <f t="shared" si="4"/>
        <v>-</v>
      </c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2:29" s="63" customFormat="1" ht="15" x14ac:dyDescent="0.15">
      <c r="B118" s="87"/>
      <c r="C118" s="71" t="s">
        <v>141</v>
      </c>
      <c r="D118" s="102"/>
      <c r="E118" s="96"/>
      <c r="G118" s="87"/>
      <c r="H118" s="71" t="s">
        <v>141</v>
      </c>
      <c r="I118" s="108" t="str">
        <f>IF('MPS(input)'!I117&gt;0,'MPS(input)'!I117,"")</f>
        <v/>
      </c>
      <c r="J118" s="109" t="str">
        <f>IF('MPS(input)'!J117&gt;0,'MPS(input)'!J117,"")</f>
        <v/>
      </c>
      <c r="K118" s="109" t="str">
        <f>IF('MPS(input)'!K117&gt;0,'MPS(input)'!K117,"")</f>
        <v/>
      </c>
      <c r="L118" s="110" t="str">
        <f>IF('MPS(input)'!L117&gt;0,'MPS(input)'!L117,"")</f>
        <v/>
      </c>
      <c r="M118" s="101" t="str">
        <f t="shared" si="3"/>
        <v>-</v>
      </c>
      <c r="P118" s="87"/>
      <c r="Q118" s="71" t="s">
        <v>141</v>
      </c>
      <c r="R118" s="100" t="str">
        <f t="shared" si="5"/>
        <v>-</v>
      </c>
      <c r="S118" s="100" t="str">
        <f t="shared" si="4"/>
        <v>-</v>
      </c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2:29" s="63" customFormat="1" ht="15" x14ac:dyDescent="0.15">
      <c r="B119" s="87"/>
      <c r="C119" s="71" t="s">
        <v>142</v>
      </c>
      <c r="D119" s="102"/>
      <c r="E119" s="96"/>
      <c r="G119" s="87"/>
      <c r="H119" s="71" t="s">
        <v>142</v>
      </c>
      <c r="I119" s="108" t="str">
        <f>IF('MPS(input)'!I118&gt;0,'MPS(input)'!I118,"")</f>
        <v/>
      </c>
      <c r="J119" s="109" t="str">
        <f>IF('MPS(input)'!J118&gt;0,'MPS(input)'!J118,"")</f>
        <v/>
      </c>
      <c r="K119" s="109" t="str">
        <f>IF('MPS(input)'!K118&gt;0,'MPS(input)'!K118,"")</f>
        <v/>
      </c>
      <c r="L119" s="110" t="str">
        <f>IF('MPS(input)'!L118&gt;0,'MPS(input)'!L118,"")</f>
        <v/>
      </c>
      <c r="M119" s="101" t="str">
        <f t="shared" si="3"/>
        <v>-</v>
      </c>
      <c r="P119" s="87"/>
      <c r="Q119" s="71" t="s">
        <v>142</v>
      </c>
      <c r="R119" s="100" t="str">
        <f t="shared" si="5"/>
        <v>-</v>
      </c>
      <c r="S119" s="100" t="str">
        <f t="shared" si="4"/>
        <v>-</v>
      </c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2:29" s="63" customFormat="1" ht="15" x14ac:dyDescent="0.15">
      <c r="B120" s="87"/>
      <c r="C120" s="71" t="s">
        <v>143</v>
      </c>
      <c r="D120" s="102"/>
      <c r="E120" s="96"/>
      <c r="G120" s="87"/>
      <c r="H120" s="71" t="s">
        <v>143</v>
      </c>
      <c r="I120" s="108" t="str">
        <f>IF('MPS(input)'!I119&gt;0,'MPS(input)'!I119,"")</f>
        <v/>
      </c>
      <c r="J120" s="109" t="str">
        <f>IF('MPS(input)'!J119&gt;0,'MPS(input)'!J119,"")</f>
        <v/>
      </c>
      <c r="K120" s="109" t="str">
        <f>IF('MPS(input)'!K119&gt;0,'MPS(input)'!K119,"")</f>
        <v/>
      </c>
      <c r="L120" s="110" t="str">
        <f>IF('MPS(input)'!L119&gt;0,'MPS(input)'!L119,"")</f>
        <v/>
      </c>
      <c r="M120" s="101" t="str">
        <f t="shared" si="3"/>
        <v>-</v>
      </c>
      <c r="P120" s="87"/>
      <c r="Q120" s="71" t="s">
        <v>143</v>
      </c>
      <c r="R120" s="100" t="str">
        <f t="shared" si="5"/>
        <v>-</v>
      </c>
      <c r="S120" s="100" t="str">
        <f t="shared" si="4"/>
        <v>-</v>
      </c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2:29" s="63" customFormat="1" ht="15" x14ac:dyDescent="0.15">
      <c r="B121" s="87"/>
      <c r="C121" s="71" t="s">
        <v>144</v>
      </c>
      <c r="D121" s="102"/>
      <c r="E121" s="96"/>
      <c r="G121" s="87"/>
      <c r="H121" s="71" t="s">
        <v>144</v>
      </c>
      <c r="I121" s="108" t="str">
        <f>IF('MPS(input)'!I120&gt;0,'MPS(input)'!I120,"")</f>
        <v/>
      </c>
      <c r="J121" s="109" t="str">
        <f>IF('MPS(input)'!J120&gt;0,'MPS(input)'!J120,"")</f>
        <v/>
      </c>
      <c r="K121" s="109" t="str">
        <f>IF('MPS(input)'!K120&gt;0,'MPS(input)'!K120,"")</f>
        <v/>
      </c>
      <c r="L121" s="110" t="str">
        <f>IF('MPS(input)'!L120&gt;0,'MPS(input)'!L120,"")</f>
        <v/>
      </c>
      <c r="M121" s="101" t="str">
        <f t="shared" si="3"/>
        <v>-</v>
      </c>
      <c r="P121" s="87"/>
      <c r="Q121" s="71" t="s">
        <v>144</v>
      </c>
      <c r="R121" s="100" t="str">
        <f t="shared" si="5"/>
        <v>-</v>
      </c>
      <c r="S121" s="100" t="str">
        <f t="shared" si="4"/>
        <v>-</v>
      </c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2:29" s="63" customFormat="1" ht="15" x14ac:dyDescent="0.15">
      <c r="B122" s="87"/>
      <c r="C122" s="71" t="s">
        <v>145</v>
      </c>
      <c r="D122" s="102"/>
      <c r="E122" s="96"/>
      <c r="G122" s="87"/>
      <c r="H122" s="71" t="s">
        <v>145</v>
      </c>
      <c r="I122" s="108" t="str">
        <f>IF('MPS(input)'!I121&gt;0,'MPS(input)'!I121,"")</f>
        <v/>
      </c>
      <c r="J122" s="109" t="str">
        <f>IF('MPS(input)'!J121&gt;0,'MPS(input)'!J121,"")</f>
        <v/>
      </c>
      <c r="K122" s="109" t="str">
        <f>IF('MPS(input)'!K121&gt;0,'MPS(input)'!K121,"")</f>
        <v/>
      </c>
      <c r="L122" s="110" t="str">
        <f>IF('MPS(input)'!L121&gt;0,'MPS(input)'!L121,"")</f>
        <v/>
      </c>
      <c r="M122" s="101" t="str">
        <f t="shared" si="3"/>
        <v>-</v>
      </c>
      <c r="P122" s="87"/>
      <c r="Q122" s="71" t="s">
        <v>145</v>
      </c>
      <c r="R122" s="100" t="str">
        <f t="shared" si="5"/>
        <v>-</v>
      </c>
      <c r="S122" s="100" t="str">
        <f t="shared" si="4"/>
        <v>-</v>
      </c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2:29" s="63" customFormat="1" ht="15" x14ac:dyDescent="0.15">
      <c r="B123" s="87"/>
      <c r="C123" s="71" t="s">
        <v>146</v>
      </c>
      <c r="D123" s="102"/>
      <c r="E123" s="96"/>
      <c r="G123" s="87"/>
      <c r="H123" s="71" t="s">
        <v>146</v>
      </c>
      <c r="I123" s="108" t="str">
        <f>IF('MPS(input)'!I122&gt;0,'MPS(input)'!I122,"")</f>
        <v/>
      </c>
      <c r="J123" s="109" t="str">
        <f>IF('MPS(input)'!J122&gt;0,'MPS(input)'!J122,"")</f>
        <v/>
      </c>
      <c r="K123" s="109" t="str">
        <f>IF('MPS(input)'!K122&gt;0,'MPS(input)'!K122,"")</f>
        <v/>
      </c>
      <c r="L123" s="110" t="str">
        <f>IF('MPS(input)'!L122&gt;0,'MPS(input)'!L122,"")</f>
        <v/>
      </c>
      <c r="M123" s="101" t="str">
        <f t="shared" si="3"/>
        <v>-</v>
      </c>
      <c r="P123" s="87"/>
      <c r="Q123" s="71" t="s">
        <v>146</v>
      </c>
      <c r="R123" s="100" t="str">
        <f t="shared" si="5"/>
        <v>-</v>
      </c>
      <c r="S123" s="100" t="str">
        <f t="shared" si="4"/>
        <v>-</v>
      </c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2:29" s="63" customFormat="1" ht="15" x14ac:dyDescent="0.15">
      <c r="B124" s="87"/>
      <c r="C124" s="71" t="s">
        <v>147</v>
      </c>
      <c r="D124" s="102"/>
      <c r="E124" s="96"/>
      <c r="G124" s="87"/>
      <c r="H124" s="71" t="s">
        <v>147</v>
      </c>
      <c r="I124" s="108" t="str">
        <f>IF('MPS(input)'!I123&gt;0,'MPS(input)'!I123,"")</f>
        <v/>
      </c>
      <c r="J124" s="109" t="str">
        <f>IF('MPS(input)'!J123&gt;0,'MPS(input)'!J123,"")</f>
        <v/>
      </c>
      <c r="K124" s="109" t="str">
        <f>IF('MPS(input)'!K123&gt;0,'MPS(input)'!K123,"")</f>
        <v/>
      </c>
      <c r="L124" s="110" t="str">
        <f>IF('MPS(input)'!L123&gt;0,'MPS(input)'!L123,"")</f>
        <v/>
      </c>
      <c r="M124" s="101" t="str">
        <f t="shared" si="3"/>
        <v>-</v>
      </c>
      <c r="P124" s="87"/>
      <c r="Q124" s="71" t="s">
        <v>147</v>
      </c>
      <c r="R124" s="100" t="str">
        <f t="shared" si="5"/>
        <v>-</v>
      </c>
      <c r="S124" s="100" t="str">
        <f t="shared" si="4"/>
        <v>-</v>
      </c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2:29" s="63" customFormat="1" ht="15" x14ac:dyDescent="0.15">
      <c r="B125" s="87"/>
      <c r="C125" s="71" t="s">
        <v>148</v>
      </c>
      <c r="D125" s="102"/>
      <c r="E125" s="96"/>
      <c r="G125" s="87"/>
      <c r="H125" s="71" t="s">
        <v>148</v>
      </c>
      <c r="I125" s="108" t="str">
        <f>IF('MPS(input)'!I124&gt;0,'MPS(input)'!I124,"")</f>
        <v/>
      </c>
      <c r="J125" s="109" t="str">
        <f>IF('MPS(input)'!J124&gt;0,'MPS(input)'!J124,"")</f>
        <v/>
      </c>
      <c r="K125" s="109" t="str">
        <f>IF('MPS(input)'!K124&gt;0,'MPS(input)'!K124,"")</f>
        <v/>
      </c>
      <c r="L125" s="110" t="str">
        <f>IF('MPS(input)'!L124&gt;0,'MPS(input)'!L124,"")</f>
        <v/>
      </c>
      <c r="M125" s="101" t="str">
        <f t="shared" si="3"/>
        <v>-</v>
      </c>
      <c r="P125" s="87"/>
      <c r="Q125" s="71" t="s">
        <v>148</v>
      </c>
      <c r="R125" s="100" t="str">
        <f t="shared" si="5"/>
        <v>-</v>
      </c>
      <c r="S125" s="100" t="str">
        <f t="shared" si="4"/>
        <v>-</v>
      </c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2:29" s="63" customFormat="1" ht="15" x14ac:dyDescent="0.15">
      <c r="B126" s="87"/>
      <c r="C126" s="71" t="s">
        <v>149</v>
      </c>
      <c r="D126" s="102"/>
      <c r="E126" s="96"/>
      <c r="G126" s="87"/>
      <c r="H126" s="71" t="s">
        <v>149</v>
      </c>
      <c r="I126" s="108" t="str">
        <f>IF('MPS(input)'!I125&gt;0,'MPS(input)'!I125,"")</f>
        <v/>
      </c>
      <c r="J126" s="109" t="str">
        <f>IF('MPS(input)'!J125&gt;0,'MPS(input)'!J125,"")</f>
        <v/>
      </c>
      <c r="K126" s="109" t="str">
        <f>IF('MPS(input)'!K125&gt;0,'MPS(input)'!K125,"")</f>
        <v/>
      </c>
      <c r="L126" s="110" t="str">
        <f>IF('MPS(input)'!L125&gt;0,'MPS(input)'!L125,"")</f>
        <v/>
      </c>
      <c r="M126" s="101" t="str">
        <f t="shared" si="3"/>
        <v>-</v>
      </c>
      <c r="P126" s="87"/>
      <c r="Q126" s="71" t="s">
        <v>149</v>
      </c>
      <c r="R126" s="100" t="str">
        <f t="shared" si="5"/>
        <v>-</v>
      </c>
      <c r="S126" s="100" t="str">
        <f t="shared" si="4"/>
        <v>-</v>
      </c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2:29" s="63" customFormat="1" ht="15" x14ac:dyDescent="0.15">
      <c r="B127" s="87"/>
      <c r="C127" s="71" t="s">
        <v>150</v>
      </c>
      <c r="D127" s="102"/>
      <c r="E127" s="96"/>
      <c r="G127" s="87"/>
      <c r="H127" s="71" t="s">
        <v>150</v>
      </c>
      <c r="I127" s="108" t="str">
        <f>IF('MPS(input)'!I126&gt;0,'MPS(input)'!I126,"")</f>
        <v/>
      </c>
      <c r="J127" s="109" t="str">
        <f>IF('MPS(input)'!J126&gt;0,'MPS(input)'!J126,"")</f>
        <v/>
      </c>
      <c r="K127" s="109" t="str">
        <f>IF('MPS(input)'!K126&gt;0,'MPS(input)'!K126,"")</f>
        <v/>
      </c>
      <c r="L127" s="110" t="str">
        <f>IF('MPS(input)'!L126&gt;0,'MPS(input)'!L126,"")</f>
        <v/>
      </c>
      <c r="M127" s="101" t="str">
        <f t="shared" si="3"/>
        <v>-</v>
      </c>
      <c r="P127" s="87"/>
      <c r="Q127" s="71" t="s">
        <v>150</v>
      </c>
      <c r="R127" s="100" t="str">
        <f t="shared" si="5"/>
        <v>-</v>
      </c>
      <c r="S127" s="100" t="str">
        <f t="shared" si="4"/>
        <v>-</v>
      </c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2:29" s="63" customFormat="1" ht="15" x14ac:dyDescent="0.15">
      <c r="B128" s="87"/>
      <c r="C128" s="71" t="s">
        <v>151</v>
      </c>
      <c r="D128" s="102"/>
      <c r="E128" s="96"/>
      <c r="G128" s="87"/>
      <c r="H128" s="71" t="s">
        <v>151</v>
      </c>
      <c r="I128" s="108" t="str">
        <f>IF('MPS(input)'!I127&gt;0,'MPS(input)'!I127,"")</f>
        <v/>
      </c>
      <c r="J128" s="109" t="str">
        <f>IF('MPS(input)'!J127&gt;0,'MPS(input)'!J127,"")</f>
        <v/>
      </c>
      <c r="K128" s="109" t="str">
        <f>IF('MPS(input)'!K127&gt;0,'MPS(input)'!K127,"")</f>
        <v/>
      </c>
      <c r="L128" s="110" t="str">
        <f>IF('MPS(input)'!L127&gt;0,'MPS(input)'!L127,"")</f>
        <v/>
      </c>
      <c r="M128" s="101" t="str">
        <f t="shared" si="3"/>
        <v>-</v>
      </c>
      <c r="P128" s="87"/>
      <c r="Q128" s="71" t="s">
        <v>151</v>
      </c>
      <c r="R128" s="100" t="str">
        <f t="shared" si="5"/>
        <v>-</v>
      </c>
      <c r="S128" s="100" t="str">
        <f t="shared" si="4"/>
        <v>-</v>
      </c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2:29" s="63" customFormat="1" ht="15" x14ac:dyDescent="0.15">
      <c r="B129" s="87"/>
      <c r="C129" s="71" t="s">
        <v>152</v>
      </c>
      <c r="D129" s="102"/>
      <c r="E129" s="96"/>
      <c r="G129" s="87"/>
      <c r="H129" s="71" t="s">
        <v>152</v>
      </c>
      <c r="I129" s="108" t="str">
        <f>IF('MPS(input)'!I128&gt;0,'MPS(input)'!I128,"")</f>
        <v/>
      </c>
      <c r="J129" s="109" t="str">
        <f>IF('MPS(input)'!J128&gt;0,'MPS(input)'!J128,"")</f>
        <v/>
      </c>
      <c r="K129" s="109" t="str">
        <f>IF('MPS(input)'!K128&gt;0,'MPS(input)'!K128,"")</f>
        <v/>
      </c>
      <c r="L129" s="110" t="str">
        <f>IF('MPS(input)'!L128&gt;0,'MPS(input)'!L128,"")</f>
        <v/>
      </c>
      <c r="M129" s="101" t="str">
        <f t="shared" si="3"/>
        <v>-</v>
      </c>
      <c r="P129" s="87"/>
      <c r="Q129" s="71" t="s">
        <v>152</v>
      </c>
      <c r="R129" s="100" t="str">
        <f t="shared" si="5"/>
        <v>-</v>
      </c>
      <c r="S129" s="100" t="str">
        <f t="shared" si="4"/>
        <v>-</v>
      </c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2:29" s="63" customFormat="1" ht="15" x14ac:dyDescent="0.15">
      <c r="B130" s="87"/>
      <c r="C130" s="71" t="s">
        <v>153</v>
      </c>
      <c r="D130" s="102"/>
      <c r="E130" s="96"/>
      <c r="G130" s="87"/>
      <c r="H130" s="71" t="s">
        <v>153</v>
      </c>
      <c r="I130" s="108" t="str">
        <f>IF('MPS(input)'!I129&gt;0,'MPS(input)'!I129,"")</f>
        <v/>
      </c>
      <c r="J130" s="109" t="str">
        <f>IF('MPS(input)'!J129&gt;0,'MPS(input)'!J129,"")</f>
        <v/>
      </c>
      <c r="K130" s="109" t="str">
        <f>IF('MPS(input)'!K129&gt;0,'MPS(input)'!K129,"")</f>
        <v/>
      </c>
      <c r="L130" s="110" t="str">
        <f>IF('MPS(input)'!L129&gt;0,'MPS(input)'!L129,"")</f>
        <v/>
      </c>
      <c r="M130" s="101" t="str">
        <f t="shared" si="3"/>
        <v>-</v>
      </c>
      <c r="P130" s="87"/>
      <c r="Q130" s="71" t="s">
        <v>153</v>
      </c>
      <c r="R130" s="100" t="str">
        <f t="shared" si="5"/>
        <v>-</v>
      </c>
      <c r="S130" s="100" t="str">
        <f t="shared" si="4"/>
        <v>-</v>
      </c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2:29" s="63" customFormat="1" ht="15" x14ac:dyDescent="0.15">
      <c r="B131" s="87"/>
      <c r="C131" s="71" t="s">
        <v>154</v>
      </c>
      <c r="D131" s="102"/>
      <c r="E131" s="96"/>
      <c r="G131" s="87"/>
      <c r="H131" s="71" t="s">
        <v>154</v>
      </c>
      <c r="I131" s="108" t="str">
        <f>IF('MPS(input)'!I130&gt;0,'MPS(input)'!I130,"")</f>
        <v/>
      </c>
      <c r="J131" s="109" t="str">
        <f>IF('MPS(input)'!J130&gt;0,'MPS(input)'!J130,"")</f>
        <v/>
      </c>
      <c r="K131" s="109" t="str">
        <f>IF('MPS(input)'!K130&gt;0,'MPS(input)'!K130,"")</f>
        <v/>
      </c>
      <c r="L131" s="110" t="str">
        <f>IF('MPS(input)'!L130&gt;0,'MPS(input)'!L130,"")</f>
        <v/>
      </c>
      <c r="M131" s="101" t="str">
        <f t="shared" si="3"/>
        <v>-</v>
      </c>
      <c r="P131" s="87"/>
      <c r="Q131" s="71" t="s">
        <v>154</v>
      </c>
      <c r="R131" s="100" t="str">
        <f t="shared" si="5"/>
        <v>-</v>
      </c>
      <c r="S131" s="100" t="str">
        <f t="shared" si="4"/>
        <v>-</v>
      </c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2:29" s="63" customFormat="1" ht="15" x14ac:dyDescent="0.15">
      <c r="B132" s="87"/>
      <c r="C132" s="71" t="s">
        <v>155</v>
      </c>
      <c r="D132" s="102"/>
      <c r="E132" s="96"/>
      <c r="G132" s="87"/>
      <c r="H132" s="71" t="s">
        <v>155</v>
      </c>
      <c r="I132" s="108" t="str">
        <f>IF('MPS(input)'!I131&gt;0,'MPS(input)'!I131,"")</f>
        <v/>
      </c>
      <c r="J132" s="109" t="str">
        <f>IF('MPS(input)'!J131&gt;0,'MPS(input)'!J131,"")</f>
        <v/>
      </c>
      <c r="K132" s="109" t="str">
        <f>IF('MPS(input)'!K131&gt;0,'MPS(input)'!K131,"")</f>
        <v/>
      </c>
      <c r="L132" s="110" t="str">
        <f>IF('MPS(input)'!L131&gt;0,'MPS(input)'!L131,"")</f>
        <v/>
      </c>
      <c r="M132" s="101" t="str">
        <f t="shared" si="3"/>
        <v>-</v>
      </c>
      <c r="P132" s="87"/>
      <c r="Q132" s="71" t="s">
        <v>155</v>
      </c>
      <c r="R132" s="100" t="str">
        <f t="shared" si="5"/>
        <v>-</v>
      </c>
      <c r="S132" s="100" t="str">
        <f t="shared" si="4"/>
        <v>-</v>
      </c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2:29" s="63" customFormat="1" ht="15" x14ac:dyDescent="0.15">
      <c r="B133" s="87"/>
      <c r="C133" s="71" t="s">
        <v>156</v>
      </c>
      <c r="D133" s="102"/>
      <c r="E133" s="96"/>
      <c r="G133" s="87"/>
      <c r="H133" s="71" t="s">
        <v>156</v>
      </c>
      <c r="I133" s="108" t="str">
        <f>IF('MPS(input)'!I132&gt;0,'MPS(input)'!I132,"")</f>
        <v/>
      </c>
      <c r="J133" s="109" t="str">
        <f>IF('MPS(input)'!J132&gt;0,'MPS(input)'!J132,"")</f>
        <v/>
      </c>
      <c r="K133" s="109" t="str">
        <f>IF('MPS(input)'!K132&gt;0,'MPS(input)'!K132,"")</f>
        <v/>
      </c>
      <c r="L133" s="110" t="str">
        <f>IF('MPS(input)'!L132&gt;0,'MPS(input)'!L132,"")</f>
        <v/>
      </c>
      <c r="M133" s="101" t="str">
        <f t="shared" si="3"/>
        <v>-</v>
      </c>
      <c r="P133" s="87"/>
      <c r="Q133" s="71" t="s">
        <v>156</v>
      </c>
      <c r="R133" s="100" t="str">
        <f t="shared" si="5"/>
        <v>-</v>
      </c>
      <c r="S133" s="100" t="str">
        <f t="shared" si="4"/>
        <v>-</v>
      </c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2:29" s="63" customFormat="1" ht="15" x14ac:dyDescent="0.15">
      <c r="B134" s="87"/>
      <c r="C134" s="71" t="s">
        <v>157</v>
      </c>
      <c r="D134" s="102"/>
      <c r="E134" s="96"/>
      <c r="G134" s="87"/>
      <c r="H134" s="71" t="s">
        <v>157</v>
      </c>
      <c r="I134" s="108" t="str">
        <f>IF('MPS(input)'!I133&gt;0,'MPS(input)'!I133,"")</f>
        <v/>
      </c>
      <c r="J134" s="109" t="str">
        <f>IF('MPS(input)'!J133&gt;0,'MPS(input)'!J133,"")</f>
        <v/>
      </c>
      <c r="K134" s="109" t="str">
        <f>IF('MPS(input)'!K133&gt;0,'MPS(input)'!K133,"")</f>
        <v/>
      </c>
      <c r="L134" s="110" t="str">
        <f>IF('MPS(input)'!L133&gt;0,'MPS(input)'!L133,"")</f>
        <v/>
      </c>
      <c r="M134" s="101" t="str">
        <f t="shared" si="3"/>
        <v>-</v>
      </c>
      <c r="P134" s="87"/>
      <c r="Q134" s="71" t="s">
        <v>157</v>
      </c>
      <c r="R134" s="100" t="str">
        <f t="shared" si="5"/>
        <v>-</v>
      </c>
      <c r="S134" s="100" t="str">
        <f t="shared" si="4"/>
        <v>-</v>
      </c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2:29" s="63" customFormat="1" ht="15" x14ac:dyDescent="0.15">
      <c r="B135" s="87"/>
      <c r="C135" s="71" t="s">
        <v>158</v>
      </c>
      <c r="D135" s="102"/>
      <c r="E135" s="96"/>
      <c r="G135" s="87"/>
      <c r="H135" s="71" t="s">
        <v>158</v>
      </c>
      <c r="I135" s="108" t="str">
        <f>IF('MPS(input)'!I134&gt;0,'MPS(input)'!I134,"")</f>
        <v/>
      </c>
      <c r="J135" s="109" t="str">
        <f>IF('MPS(input)'!J134&gt;0,'MPS(input)'!J134,"")</f>
        <v/>
      </c>
      <c r="K135" s="109" t="str">
        <f>IF('MPS(input)'!K134&gt;0,'MPS(input)'!K134,"")</f>
        <v/>
      </c>
      <c r="L135" s="110" t="str">
        <f>IF('MPS(input)'!L134&gt;0,'MPS(input)'!L134,"")</f>
        <v/>
      </c>
      <c r="M135" s="101" t="str">
        <f t="shared" si="3"/>
        <v>-</v>
      </c>
      <c r="P135" s="87"/>
      <c r="Q135" s="71" t="s">
        <v>158</v>
      </c>
      <c r="R135" s="100" t="str">
        <f t="shared" si="5"/>
        <v>-</v>
      </c>
      <c r="S135" s="100" t="str">
        <f t="shared" si="4"/>
        <v>-</v>
      </c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2:29" s="63" customFormat="1" ht="15" x14ac:dyDescent="0.15">
      <c r="B136" s="87"/>
      <c r="C136" s="71" t="s">
        <v>159</v>
      </c>
      <c r="D136" s="102"/>
      <c r="E136" s="96"/>
      <c r="G136" s="87"/>
      <c r="H136" s="71" t="s">
        <v>159</v>
      </c>
      <c r="I136" s="108" t="str">
        <f>IF('MPS(input)'!I135&gt;0,'MPS(input)'!I135,"")</f>
        <v/>
      </c>
      <c r="J136" s="109" t="str">
        <f>IF('MPS(input)'!J135&gt;0,'MPS(input)'!J135,"")</f>
        <v/>
      </c>
      <c r="K136" s="109" t="str">
        <f>IF('MPS(input)'!K135&gt;0,'MPS(input)'!K135,"")</f>
        <v/>
      </c>
      <c r="L136" s="110" t="str">
        <f>IF('MPS(input)'!L135&gt;0,'MPS(input)'!L135,"")</f>
        <v/>
      </c>
      <c r="M136" s="101" t="str">
        <f t="shared" si="3"/>
        <v>-</v>
      </c>
      <c r="P136" s="87"/>
      <c r="Q136" s="71" t="s">
        <v>159</v>
      </c>
      <c r="R136" s="100" t="str">
        <f t="shared" si="5"/>
        <v>-</v>
      </c>
      <c r="S136" s="100" t="str">
        <f t="shared" si="4"/>
        <v>-</v>
      </c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2:29" ht="15" x14ac:dyDescent="0.15">
      <c r="B137" s="87"/>
      <c r="C137" s="71" t="s">
        <v>161</v>
      </c>
      <c r="D137" s="102"/>
      <c r="E137" s="96"/>
      <c r="G137" s="87"/>
      <c r="H137" s="71" t="s">
        <v>161</v>
      </c>
      <c r="I137" s="108" t="str">
        <f>IF('MPS(input)'!I136&gt;0,'MPS(input)'!I136,"")</f>
        <v/>
      </c>
      <c r="J137" s="109" t="str">
        <f>IF('MPS(input)'!J136&gt;0,'MPS(input)'!J136,"")</f>
        <v/>
      </c>
      <c r="K137" s="109" t="str">
        <f>IF('MPS(input)'!K136&gt;0,'MPS(input)'!K136,"")</f>
        <v/>
      </c>
      <c r="L137" s="110" t="str">
        <f>IF('MPS(input)'!L136&gt;0,'MPS(input)'!L136,"")</f>
        <v/>
      </c>
      <c r="M137" s="101" t="str">
        <f t="shared" si="3"/>
        <v>-</v>
      </c>
      <c r="P137" s="87"/>
      <c r="Q137" s="71" t="s">
        <v>161</v>
      </c>
      <c r="R137" s="100" t="str">
        <f t="shared" si="5"/>
        <v>-</v>
      </c>
      <c r="S137" s="100" t="str">
        <f t="shared" si="4"/>
        <v>-</v>
      </c>
    </row>
    <row r="138" spans="2:29" ht="15" x14ac:dyDescent="0.15">
      <c r="B138" s="87"/>
      <c r="C138" s="71" t="s">
        <v>162</v>
      </c>
      <c r="D138" s="102"/>
      <c r="E138" s="96"/>
      <c r="G138" s="87"/>
      <c r="H138" s="71" t="s">
        <v>162</v>
      </c>
      <c r="I138" s="108" t="str">
        <f>IF('MPS(input)'!I137&gt;0,'MPS(input)'!I137,"")</f>
        <v/>
      </c>
      <c r="J138" s="109" t="str">
        <f>IF('MPS(input)'!J137&gt;0,'MPS(input)'!J137,"")</f>
        <v/>
      </c>
      <c r="K138" s="109" t="str">
        <f>IF('MPS(input)'!K137&gt;0,'MPS(input)'!K137,"")</f>
        <v/>
      </c>
      <c r="L138" s="110" t="str">
        <f>IF('MPS(input)'!L137&gt;0,'MPS(input)'!L137,"")</f>
        <v/>
      </c>
      <c r="M138" s="101" t="str">
        <f t="shared" si="3"/>
        <v>-</v>
      </c>
      <c r="P138" s="87"/>
      <c r="Q138" s="71" t="s">
        <v>162</v>
      </c>
      <c r="R138" s="100" t="str">
        <f t="shared" si="5"/>
        <v>-</v>
      </c>
      <c r="S138" s="100" t="str">
        <f t="shared" si="4"/>
        <v>-</v>
      </c>
    </row>
    <row r="139" spans="2:29" ht="15" x14ac:dyDescent="0.15">
      <c r="B139" s="87"/>
      <c r="C139" s="71" t="s">
        <v>163</v>
      </c>
      <c r="D139" s="102"/>
      <c r="E139" s="96"/>
      <c r="G139" s="87"/>
      <c r="H139" s="71" t="s">
        <v>163</v>
      </c>
      <c r="I139" s="108" t="str">
        <f>IF('MPS(input)'!I138&gt;0,'MPS(input)'!I138,"")</f>
        <v/>
      </c>
      <c r="J139" s="109" t="str">
        <f>IF('MPS(input)'!J138&gt;0,'MPS(input)'!J138,"")</f>
        <v/>
      </c>
      <c r="K139" s="109" t="str">
        <f>IF('MPS(input)'!K138&gt;0,'MPS(input)'!K138,"")</f>
        <v/>
      </c>
      <c r="L139" s="110" t="str">
        <f>IF('MPS(input)'!L138&gt;0,'MPS(input)'!L138,"")</f>
        <v/>
      </c>
      <c r="M139" s="101" t="str">
        <f t="shared" si="3"/>
        <v>-</v>
      </c>
      <c r="P139" s="87"/>
      <c r="Q139" s="71" t="s">
        <v>163</v>
      </c>
      <c r="R139" s="100" t="str">
        <f t="shared" si="5"/>
        <v>-</v>
      </c>
      <c r="S139" s="100" t="str">
        <f t="shared" si="4"/>
        <v>-</v>
      </c>
    </row>
    <row r="140" spans="2:29" ht="15" x14ac:dyDescent="0.15">
      <c r="B140" s="87"/>
      <c r="C140" s="71" t="s">
        <v>164</v>
      </c>
      <c r="D140" s="102"/>
      <c r="E140" s="96"/>
      <c r="G140" s="87"/>
      <c r="H140" s="71" t="s">
        <v>164</v>
      </c>
      <c r="I140" s="108" t="str">
        <f>IF('MPS(input)'!I139&gt;0,'MPS(input)'!I139,"")</f>
        <v/>
      </c>
      <c r="J140" s="109" t="str">
        <f>IF('MPS(input)'!J139&gt;0,'MPS(input)'!J139,"")</f>
        <v/>
      </c>
      <c r="K140" s="109" t="str">
        <f>IF('MPS(input)'!K139&gt;0,'MPS(input)'!K139,"")</f>
        <v/>
      </c>
      <c r="L140" s="110" t="str">
        <f>IF('MPS(input)'!L139&gt;0,'MPS(input)'!L139,"")</f>
        <v/>
      </c>
      <c r="M140" s="101" t="str">
        <f t="shared" si="3"/>
        <v>-</v>
      </c>
      <c r="P140" s="87"/>
      <c r="Q140" s="71" t="s">
        <v>164</v>
      </c>
      <c r="R140" s="100" t="str">
        <f t="shared" si="5"/>
        <v>-</v>
      </c>
      <c r="S140" s="100" t="str">
        <f t="shared" si="4"/>
        <v>-</v>
      </c>
    </row>
    <row r="141" spans="2:29" ht="15" x14ac:dyDescent="0.15">
      <c r="B141" s="87"/>
      <c r="C141" s="71" t="s">
        <v>165</v>
      </c>
      <c r="D141" s="102"/>
      <c r="E141" s="96"/>
      <c r="G141" s="87"/>
      <c r="H141" s="71" t="s">
        <v>165</v>
      </c>
      <c r="I141" s="108" t="str">
        <f>IF('MPS(input)'!I140&gt;0,'MPS(input)'!I140,"")</f>
        <v/>
      </c>
      <c r="J141" s="109" t="str">
        <f>IF('MPS(input)'!J140&gt;0,'MPS(input)'!J140,"")</f>
        <v/>
      </c>
      <c r="K141" s="109" t="str">
        <f>IF('MPS(input)'!K140&gt;0,'MPS(input)'!K140,"")</f>
        <v/>
      </c>
      <c r="L141" s="110" t="str">
        <f>IF('MPS(input)'!L140&gt;0,'MPS(input)'!L140,"")</f>
        <v/>
      </c>
      <c r="M141" s="101" t="str">
        <f t="shared" si="3"/>
        <v>-</v>
      </c>
      <c r="P141" s="87"/>
      <c r="Q141" s="71" t="s">
        <v>165</v>
      </c>
      <c r="R141" s="100" t="str">
        <f t="shared" si="5"/>
        <v>-</v>
      </c>
      <c r="S141" s="100" t="str">
        <f t="shared" si="4"/>
        <v>-</v>
      </c>
    </row>
    <row r="142" spans="2:29" ht="15" x14ac:dyDescent="0.15">
      <c r="B142" s="87"/>
      <c r="C142" s="71" t="s">
        <v>166</v>
      </c>
      <c r="D142" s="102"/>
      <c r="E142" s="96"/>
      <c r="G142" s="87"/>
      <c r="H142" s="71" t="s">
        <v>166</v>
      </c>
      <c r="I142" s="108" t="str">
        <f>IF('MPS(input)'!I141&gt;0,'MPS(input)'!I141,"")</f>
        <v/>
      </c>
      <c r="J142" s="109" t="str">
        <f>IF('MPS(input)'!J141&gt;0,'MPS(input)'!J141,"")</f>
        <v/>
      </c>
      <c r="K142" s="109" t="str">
        <f>IF('MPS(input)'!K141&gt;0,'MPS(input)'!K141,"")</f>
        <v/>
      </c>
      <c r="L142" s="110" t="str">
        <f>IF('MPS(input)'!L141&gt;0,'MPS(input)'!L141,"")</f>
        <v/>
      </c>
      <c r="M142" s="101" t="str">
        <f t="shared" si="3"/>
        <v>-</v>
      </c>
      <c r="P142" s="87"/>
      <c r="Q142" s="71" t="s">
        <v>166</v>
      </c>
      <c r="R142" s="100" t="str">
        <f t="shared" si="5"/>
        <v>-</v>
      </c>
      <c r="S142" s="100" t="str">
        <f t="shared" si="4"/>
        <v>-</v>
      </c>
    </row>
    <row r="143" spans="2:29" ht="15" x14ac:dyDescent="0.15">
      <c r="B143" s="87"/>
      <c r="C143" s="71" t="s">
        <v>167</v>
      </c>
      <c r="D143" s="102"/>
      <c r="E143" s="96"/>
      <c r="G143" s="87"/>
      <c r="H143" s="71" t="s">
        <v>167</v>
      </c>
      <c r="I143" s="108" t="str">
        <f>IF('MPS(input)'!I142&gt;0,'MPS(input)'!I142,"")</f>
        <v/>
      </c>
      <c r="J143" s="109" t="str">
        <f>IF('MPS(input)'!J142&gt;0,'MPS(input)'!J142,"")</f>
        <v/>
      </c>
      <c r="K143" s="109" t="str">
        <f>IF('MPS(input)'!K142&gt;0,'MPS(input)'!K142,"")</f>
        <v/>
      </c>
      <c r="L143" s="110" t="str">
        <f>IF('MPS(input)'!L142&gt;0,'MPS(input)'!L142,"")</f>
        <v/>
      </c>
      <c r="M143" s="101" t="str">
        <f t="shared" si="3"/>
        <v>-</v>
      </c>
      <c r="P143" s="87"/>
      <c r="Q143" s="71" t="s">
        <v>167</v>
      </c>
      <c r="R143" s="100" t="str">
        <f t="shared" si="5"/>
        <v>-</v>
      </c>
      <c r="S143" s="100" t="str">
        <f t="shared" si="4"/>
        <v>-</v>
      </c>
    </row>
    <row r="144" spans="2:29" ht="15" x14ac:dyDescent="0.15">
      <c r="B144" s="87"/>
      <c r="C144" s="71" t="s">
        <v>168</v>
      </c>
      <c r="D144" s="102"/>
      <c r="E144" s="96"/>
      <c r="G144" s="87"/>
      <c r="H144" s="71" t="s">
        <v>168</v>
      </c>
      <c r="I144" s="108" t="str">
        <f>IF('MPS(input)'!I143&gt;0,'MPS(input)'!I143,"")</f>
        <v/>
      </c>
      <c r="J144" s="109" t="str">
        <f>IF('MPS(input)'!J143&gt;0,'MPS(input)'!J143,"")</f>
        <v/>
      </c>
      <c r="K144" s="109" t="str">
        <f>IF('MPS(input)'!K143&gt;0,'MPS(input)'!K143,"")</f>
        <v/>
      </c>
      <c r="L144" s="110" t="str">
        <f>IF('MPS(input)'!L143&gt;0,'MPS(input)'!L143,"")</f>
        <v/>
      </c>
      <c r="M144" s="101" t="str">
        <f t="shared" si="3"/>
        <v>-</v>
      </c>
      <c r="P144" s="87"/>
      <c r="Q144" s="71" t="s">
        <v>168</v>
      </c>
      <c r="R144" s="100" t="str">
        <f t="shared" si="5"/>
        <v>-</v>
      </c>
      <c r="S144" s="100" t="str">
        <f t="shared" si="4"/>
        <v>-</v>
      </c>
    </row>
    <row r="145" spans="2:19" ht="15" x14ac:dyDescent="0.15">
      <c r="B145" s="87"/>
      <c r="C145" s="71" t="s">
        <v>169</v>
      </c>
      <c r="D145" s="102"/>
      <c r="E145" s="96"/>
      <c r="G145" s="87"/>
      <c r="H145" s="71" t="s">
        <v>169</v>
      </c>
      <c r="I145" s="108" t="str">
        <f>IF('MPS(input)'!I144&gt;0,'MPS(input)'!I144,"")</f>
        <v/>
      </c>
      <c r="J145" s="109" t="str">
        <f>IF('MPS(input)'!J144&gt;0,'MPS(input)'!J144,"")</f>
        <v/>
      </c>
      <c r="K145" s="109" t="str">
        <f>IF('MPS(input)'!K144&gt;0,'MPS(input)'!K144,"")</f>
        <v/>
      </c>
      <c r="L145" s="110" t="str">
        <f>IF('MPS(input)'!L144&gt;0,'MPS(input)'!L144,"")</f>
        <v/>
      </c>
      <c r="M145" s="101" t="str">
        <f t="shared" si="3"/>
        <v>-</v>
      </c>
      <c r="P145" s="87"/>
      <c r="Q145" s="71" t="s">
        <v>169</v>
      </c>
      <c r="R145" s="100" t="str">
        <f t="shared" si="5"/>
        <v>-</v>
      </c>
      <c r="S145" s="100" t="str">
        <f t="shared" si="4"/>
        <v>-</v>
      </c>
    </row>
    <row r="146" spans="2:19" ht="15" x14ac:dyDescent="0.15">
      <c r="B146" s="87"/>
      <c r="C146" s="71" t="s">
        <v>170</v>
      </c>
      <c r="D146" s="102"/>
      <c r="E146" s="96"/>
      <c r="G146" s="87"/>
      <c r="H146" s="71" t="s">
        <v>170</v>
      </c>
      <c r="I146" s="108" t="str">
        <f>IF('MPS(input)'!I145&gt;0,'MPS(input)'!I145,"")</f>
        <v/>
      </c>
      <c r="J146" s="109" t="str">
        <f>IF('MPS(input)'!J145&gt;0,'MPS(input)'!J145,"")</f>
        <v/>
      </c>
      <c r="K146" s="109" t="str">
        <f>IF('MPS(input)'!K145&gt;0,'MPS(input)'!K145,"")</f>
        <v/>
      </c>
      <c r="L146" s="110" t="str">
        <f>IF('MPS(input)'!L145&gt;0,'MPS(input)'!L145,"")</f>
        <v/>
      </c>
      <c r="M146" s="101" t="str">
        <f t="shared" ref="M146:M166" si="6">IF(L146="","-",K146/L146)</f>
        <v>-</v>
      </c>
      <c r="P146" s="87"/>
      <c r="Q146" s="71" t="s">
        <v>170</v>
      </c>
      <c r="R146" s="100" t="str">
        <f t="shared" si="5"/>
        <v>-</v>
      </c>
      <c r="S146" s="100" t="str">
        <f t="shared" ref="S146:S166" si="7">IF(M146="-","-",D146*I146*J146)</f>
        <v>-</v>
      </c>
    </row>
    <row r="147" spans="2:19" ht="15" x14ac:dyDescent="0.15">
      <c r="B147" s="87"/>
      <c r="C147" s="71" t="s">
        <v>171</v>
      </c>
      <c r="D147" s="102"/>
      <c r="E147" s="96"/>
      <c r="G147" s="87"/>
      <c r="H147" s="71" t="s">
        <v>171</v>
      </c>
      <c r="I147" s="108" t="str">
        <f>IF('MPS(input)'!I146&gt;0,'MPS(input)'!I146,"")</f>
        <v/>
      </c>
      <c r="J147" s="109" t="str">
        <f>IF('MPS(input)'!J146&gt;0,'MPS(input)'!J146,"")</f>
        <v/>
      </c>
      <c r="K147" s="109" t="str">
        <f>IF('MPS(input)'!K146&gt;0,'MPS(input)'!K146,"")</f>
        <v/>
      </c>
      <c r="L147" s="110" t="str">
        <f>IF('MPS(input)'!L146&gt;0,'MPS(input)'!L146,"")</f>
        <v/>
      </c>
      <c r="M147" s="101" t="str">
        <f t="shared" si="6"/>
        <v>-</v>
      </c>
      <c r="P147" s="87"/>
      <c r="Q147" s="71" t="s">
        <v>171</v>
      </c>
      <c r="R147" s="100" t="str">
        <f t="shared" ref="R147:R166" si="8">IF(M147="-","-",M147*E147*I147*J147)</f>
        <v>-</v>
      </c>
      <c r="S147" s="100" t="str">
        <f t="shared" si="7"/>
        <v>-</v>
      </c>
    </row>
    <row r="148" spans="2:19" ht="15" x14ac:dyDescent="0.15">
      <c r="B148" s="87"/>
      <c r="C148" s="71" t="s">
        <v>172</v>
      </c>
      <c r="D148" s="102"/>
      <c r="E148" s="96"/>
      <c r="G148" s="87"/>
      <c r="H148" s="71" t="s">
        <v>172</v>
      </c>
      <c r="I148" s="108" t="str">
        <f>IF('MPS(input)'!I147&gt;0,'MPS(input)'!I147,"")</f>
        <v/>
      </c>
      <c r="J148" s="109" t="str">
        <f>IF('MPS(input)'!J147&gt;0,'MPS(input)'!J147,"")</f>
        <v/>
      </c>
      <c r="K148" s="109" t="str">
        <f>IF('MPS(input)'!K147&gt;0,'MPS(input)'!K147,"")</f>
        <v/>
      </c>
      <c r="L148" s="110" t="str">
        <f>IF('MPS(input)'!L147&gt;0,'MPS(input)'!L147,"")</f>
        <v/>
      </c>
      <c r="M148" s="101" t="str">
        <f t="shared" si="6"/>
        <v>-</v>
      </c>
      <c r="P148" s="87"/>
      <c r="Q148" s="71" t="s">
        <v>172</v>
      </c>
      <c r="R148" s="100" t="str">
        <f t="shared" si="8"/>
        <v>-</v>
      </c>
      <c r="S148" s="100" t="str">
        <f t="shared" si="7"/>
        <v>-</v>
      </c>
    </row>
    <row r="149" spans="2:19" ht="15" x14ac:dyDescent="0.15">
      <c r="B149" s="87"/>
      <c r="C149" s="71" t="s">
        <v>173</v>
      </c>
      <c r="D149" s="102"/>
      <c r="E149" s="96"/>
      <c r="G149" s="87"/>
      <c r="H149" s="71" t="s">
        <v>173</v>
      </c>
      <c r="I149" s="108" t="str">
        <f>IF('MPS(input)'!I148&gt;0,'MPS(input)'!I148,"")</f>
        <v/>
      </c>
      <c r="J149" s="109" t="str">
        <f>IF('MPS(input)'!J148&gt;0,'MPS(input)'!J148,"")</f>
        <v/>
      </c>
      <c r="K149" s="109" t="str">
        <f>IF('MPS(input)'!K148&gt;0,'MPS(input)'!K148,"")</f>
        <v/>
      </c>
      <c r="L149" s="110" t="str">
        <f>IF('MPS(input)'!L148&gt;0,'MPS(input)'!L148,"")</f>
        <v/>
      </c>
      <c r="M149" s="101" t="str">
        <f t="shared" si="6"/>
        <v>-</v>
      </c>
      <c r="P149" s="87"/>
      <c r="Q149" s="71" t="s">
        <v>173</v>
      </c>
      <c r="R149" s="100" t="str">
        <f t="shared" si="8"/>
        <v>-</v>
      </c>
      <c r="S149" s="100" t="str">
        <f t="shared" si="7"/>
        <v>-</v>
      </c>
    </row>
    <row r="150" spans="2:19" ht="15" x14ac:dyDescent="0.15">
      <c r="B150" s="87"/>
      <c r="C150" s="71" t="s">
        <v>174</v>
      </c>
      <c r="D150" s="102"/>
      <c r="E150" s="96"/>
      <c r="G150" s="87"/>
      <c r="H150" s="71" t="s">
        <v>174</v>
      </c>
      <c r="I150" s="108" t="str">
        <f>IF('MPS(input)'!I149&gt;0,'MPS(input)'!I149,"")</f>
        <v/>
      </c>
      <c r="J150" s="109" t="str">
        <f>IF('MPS(input)'!J149&gt;0,'MPS(input)'!J149,"")</f>
        <v/>
      </c>
      <c r="K150" s="109" t="str">
        <f>IF('MPS(input)'!K149&gt;0,'MPS(input)'!K149,"")</f>
        <v/>
      </c>
      <c r="L150" s="110" t="str">
        <f>IF('MPS(input)'!L149&gt;0,'MPS(input)'!L149,"")</f>
        <v/>
      </c>
      <c r="M150" s="101" t="str">
        <f t="shared" si="6"/>
        <v>-</v>
      </c>
      <c r="P150" s="87"/>
      <c r="Q150" s="71" t="s">
        <v>174</v>
      </c>
      <c r="R150" s="100" t="str">
        <f t="shared" si="8"/>
        <v>-</v>
      </c>
      <c r="S150" s="100" t="str">
        <f t="shared" si="7"/>
        <v>-</v>
      </c>
    </row>
    <row r="151" spans="2:19" ht="15" x14ac:dyDescent="0.15">
      <c r="B151" s="87"/>
      <c r="C151" s="71" t="s">
        <v>175</v>
      </c>
      <c r="D151" s="102"/>
      <c r="E151" s="96"/>
      <c r="G151" s="87"/>
      <c r="H151" s="71" t="s">
        <v>175</v>
      </c>
      <c r="I151" s="108" t="str">
        <f>IF('MPS(input)'!I150&gt;0,'MPS(input)'!I150,"")</f>
        <v/>
      </c>
      <c r="J151" s="109" t="str">
        <f>IF('MPS(input)'!J150&gt;0,'MPS(input)'!J150,"")</f>
        <v/>
      </c>
      <c r="K151" s="109" t="str">
        <f>IF('MPS(input)'!K150&gt;0,'MPS(input)'!K150,"")</f>
        <v/>
      </c>
      <c r="L151" s="110" t="str">
        <f>IF('MPS(input)'!L150&gt;0,'MPS(input)'!L150,"")</f>
        <v/>
      </c>
      <c r="M151" s="101" t="str">
        <f t="shared" si="6"/>
        <v>-</v>
      </c>
      <c r="P151" s="87"/>
      <c r="Q151" s="71" t="s">
        <v>175</v>
      </c>
      <c r="R151" s="100" t="str">
        <f t="shared" si="8"/>
        <v>-</v>
      </c>
      <c r="S151" s="100" t="str">
        <f t="shared" si="7"/>
        <v>-</v>
      </c>
    </row>
    <row r="152" spans="2:19" ht="15" x14ac:dyDescent="0.15">
      <c r="B152" s="87"/>
      <c r="C152" s="71" t="s">
        <v>176</v>
      </c>
      <c r="D152" s="102"/>
      <c r="E152" s="96"/>
      <c r="G152" s="87"/>
      <c r="H152" s="71" t="s">
        <v>176</v>
      </c>
      <c r="I152" s="108" t="str">
        <f>IF('MPS(input)'!I151&gt;0,'MPS(input)'!I151,"")</f>
        <v/>
      </c>
      <c r="J152" s="109" t="str">
        <f>IF('MPS(input)'!J151&gt;0,'MPS(input)'!J151,"")</f>
        <v/>
      </c>
      <c r="K152" s="109" t="str">
        <f>IF('MPS(input)'!K151&gt;0,'MPS(input)'!K151,"")</f>
        <v/>
      </c>
      <c r="L152" s="110" t="str">
        <f>IF('MPS(input)'!L151&gt;0,'MPS(input)'!L151,"")</f>
        <v/>
      </c>
      <c r="M152" s="101" t="str">
        <f t="shared" si="6"/>
        <v>-</v>
      </c>
      <c r="P152" s="87"/>
      <c r="Q152" s="71" t="s">
        <v>176</v>
      </c>
      <c r="R152" s="100" t="str">
        <f t="shared" si="8"/>
        <v>-</v>
      </c>
      <c r="S152" s="100" t="str">
        <f t="shared" si="7"/>
        <v>-</v>
      </c>
    </row>
    <row r="153" spans="2:19" ht="15" x14ac:dyDescent="0.15">
      <c r="B153" s="87"/>
      <c r="C153" s="71" t="s">
        <v>177</v>
      </c>
      <c r="D153" s="102"/>
      <c r="E153" s="96"/>
      <c r="G153" s="87"/>
      <c r="H153" s="71" t="s">
        <v>177</v>
      </c>
      <c r="I153" s="108" t="str">
        <f>IF('MPS(input)'!I152&gt;0,'MPS(input)'!I152,"")</f>
        <v/>
      </c>
      <c r="J153" s="109" t="str">
        <f>IF('MPS(input)'!J152&gt;0,'MPS(input)'!J152,"")</f>
        <v/>
      </c>
      <c r="K153" s="109" t="str">
        <f>IF('MPS(input)'!K152&gt;0,'MPS(input)'!K152,"")</f>
        <v/>
      </c>
      <c r="L153" s="110" t="str">
        <f>IF('MPS(input)'!L152&gt;0,'MPS(input)'!L152,"")</f>
        <v/>
      </c>
      <c r="M153" s="101" t="str">
        <f t="shared" si="6"/>
        <v>-</v>
      </c>
      <c r="P153" s="87"/>
      <c r="Q153" s="71" t="s">
        <v>177</v>
      </c>
      <c r="R153" s="100" t="str">
        <f t="shared" si="8"/>
        <v>-</v>
      </c>
      <c r="S153" s="100" t="str">
        <f t="shared" si="7"/>
        <v>-</v>
      </c>
    </row>
    <row r="154" spans="2:19" ht="15" x14ac:dyDescent="0.15">
      <c r="B154" s="87"/>
      <c r="C154" s="71" t="s">
        <v>178</v>
      </c>
      <c r="D154" s="102"/>
      <c r="E154" s="96"/>
      <c r="G154" s="87"/>
      <c r="H154" s="71" t="s">
        <v>178</v>
      </c>
      <c r="I154" s="108" t="str">
        <f>IF('MPS(input)'!I153&gt;0,'MPS(input)'!I153,"")</f>
        <v/>
      </c>
      <c r="J154" s="109" t="str">
        <f>IF('MPS(input)'!J153&gt;0,'MPS(input)'!J153,"")</f>
        <v/>
      </c>
      <c r="K154" s="109" t="str">
        <f>IF('MPS(input)'!K153&gt;0,'MPS(input)'!K153,"")</f>
        <v/>
      </c>
      <c r="L154" s="110" t="str">
        <f>IF('MPS(input)'!L153&gt;0,'MPS(input)'!L153,"")</f>
        <v/>
      </c>
      <c r="M154" s="101" t="str">
        <f t="shared" si="6"/>
        <v>-</v>
      </c>
      <c r="P154" s="87"/>
      <c r="Q154" s="71" t="s">
        <v>178</v>
      </c>
      <c r="R154" s="100" t="str">
        <f t="shared" si="8"/>
        <v>-</v>
      </c>
      <c r="S154" s="100" t="str">
        <f t="shared" si="7"/>
        <v>-</v>
      </c>
    </row>
    <row r="155" spans="2:19" ht="15" x14ac:dyDescent="0.15">
      <c r="B155" s="87"/>
      <c r="C155" s="71" t="s">
        <v>179</v>
      </c>
      <c r="D155" s="102"/>
      <c r="E155" s="96"/>
      <c r="G155" s="87"/>
      <c r="H155" s="71" t="s">
        <v>179</v>
      </c>
      <c r="I155" s="108" t="str">
        <f>IF('MPS(input)'!I154&gt;0,'MPS(input)'!I154,"")</f>
        <v/>
      </c>
      <c r="J155" s="109" t="str">
        <f>IF('MPS(input)'!J154&gt;0,'MPS(input)'!J154,"")</f>
        <v/>
      </c>
      <c r="K155" s="109" t="str">
        <f>IF('MPS(input)'!K154&gt;0,'MPS(input)'!K154,"")</f>
        <v/>
      </c>
      <c r="L155" s="110" t="str">
        <f>IF('MPS(input)'!L154&gt;0,'MPS(input)'!L154,"")</f>
        <v/>
      </c>
      <c r="M155" s="101" t="str">
        <f t="shared" si="6"/>
        <v>-</v>
      </c>
      <c r="P155" s="87"/>
      <c r="Q155" s="71" t="s">
        <v>179</v>
      </c>
      <c r="R155" s="100" t="str">
        <f t="shared" si="8"/>
        <v>-</v>
      </c>
      <c r="S155" s="100" t="str">
        <f t="shared" si="7"/>
        <v>-</v>
      </c>
    </row>
    <row r="156" spans="2:19" ht="15" x14ac:dyDescent="0.15">
      <c r="B156" s="87"/>
      <c r="C156" s="71" t="s">
        <v>180</v>
      </c>
      <c r="D156" s="102"/>
      <c r="E156" s="96"/>
      <c r="G156" s="87"/>
      <c r="H156" s="71" t="s">
        <v>180</v>
      </c>
      <c r="I156" s="108" t="str">
        <f>IF('MPS(input)'!I155&gt;0,'MPS(input)'!I155,"")</f>
        <v/>
      </c>
      <c r="J156" s="109" t="str">
        <f>IF('MPS(input)'!J155&gt;0,'MPS(input)'!J155,"")</f>
        <v/>
      </c>
      <c r="K156" s="109" t="str">
        <f>IF('MPS(input)'!K155&gt;0,'MPS(input)'!K155,"")</f>
        <v/>
      </c>
      <c r="L156" s="110" t="str">
        <f>IF('MPS(input)'!L155&gt;0,'MPS(input)'!L155,"")</f>
        <v/>
      </c>
      <c r="M156" s="101" t="str">
        <f t="shared" si="6"/>
        <v>-</v>
      </c>
      <c r="P156" s="87"/>
      <c r="Q156" s="71" t="s">
        <v>180</v>
      </c>
      <c r="R156" s="100" t="str">
        <f t="shared" si="8"/>
        <v>-</v>
      </c>
      <c r="S156" s="100" t="str">
        <f t="shared" si="7"/>
        <v>-</v>
      </c>
    </row>
    <row r="157" spans="2:19" ht="15" x14ac:dyDescent="0.15">
      <c r="B157" s="87"/>
      <c r="C157" s="71" t="s">
        <v>181</v>
      </c>
      <c r="D157" s="102"/>
      <c r="E157" s="96"/>
      <c r="G157" s="87"/>
      <c r="H157" s="71" t="s">
        <v>181</v>
      </c>
      <c r="I157" s="108" t="str">
        <f>IF('MPS(input)'!I156&gt;0,'MPS(input)'!I156,"")</f>
        <v/>
      </c>
      <c r="J157" s="109" t="str">
        <f>IF('MPS(input)'!J156&gt;0,'MPS(input)'!J156,"")</f>
        <v/>
      </c>
      <c r="K157" s="109" t="str">
        <f>IF('MPS(input)'!K156&gt;0,'MPS(input)'!K156,"")</f>
        <v/>
      </c>
      <c r="L157" s="110" t="str">
        <f>IF('MPS(input)'!L156&gt;0,'MPS(input)'!L156,"")</f>
        <v/>
      </c>
      <c r="M157" s="101" t="str">
        <f t="shared" si="6"/>
        <v>-</v>
      </c>
      <c r="P157" s="87"/>
      <c r="Q157" s="71" t="s">
        <v>181</v>
      </c>
      <c r="R157" s="100" t="str">
        <f t="shared" si="8"/>
        <v>-</v>
      </c>
      <c r="S157" s="100" t="str">
        <f t="shared" si="7"/>
        <v>-</v>
      </c>
    </row>
    <row r="158" spans="2:19" ht="15" x14ac:dyDescent="0.15">
      <c r="B158" s="87"/>
      <c r="C158" s="71" t="s">
        <v>182</v>
      </c>
      <c r="D158" s="102"/>
      <c r="E158" s="96"/>
      <c r="G158" s="87"/>
      <c r="H158" s="71" t="s">
        <v>182</v>
      </c>
      <c r="I158" s="108" t="str">
        <f>IF('MPS(input)'!I157&gt;0,'MPS(input)'!I157,"")</f>
        <v/>
      </c>
      <c r="J158" s="109" t="str">
        <f>IF('MPS(input)'!J157&gt;0,'MPS(input)'!J157,"")</f>
        <v/>
      </c>
      <c r="K158" s="109" t="str">
        <f>IF('MPS(input)'!K157&gt;0,'MPS(input)'!K157,"")</f>
        <v/>
      </c>
      <c r="L158" s="110" t="str">
        <f>IF('MPS(input)'!L157&gt;0,'MPS(input)'!L157,"")</f>
        <v/>
      </c>
      <c r="M158" s="101" t="str">
        <f t="shared" si="6"/>
        <v>-</v>
      </c>
      <c r="P158" s="87"/>
      <c r="Q158" s="71" t="s">
        <v>182</v>
      </c>
      <c r="R158" s="100" t="str">
        <f t="shared" si="8"/>
        <v>-</v>
      </c>
      <c r="S158" s="100" t="str">
        <f t="shared" si="7"/>
        <v>-</v>
      </c>
    </row>
    <row r="159" spans="2:19" ht="15" x14ac:dyDescent="0.15">
      <c r="B159" s="87"/>
      <c r="C159" s="71" t="s">
        <v>183</v>
      </c>
      <c r="D159" s="102"/>
      <c r="E159" s="96"/>
      <c r="G159" s="87"/>
      <c r="H159" s="71" t="s">
        <v>183</v>
      </c>
      <c r="I159" s="108" t="str">
        <f>IF('MPS(input)'!I158&gt;0,'MPS(input)'!I158,"")</f>
        <v/>
      </c>
      <c r="J159" s="109" t="str">
        <f>IF('MPS(input)'!J158&gt;0,'MPS(input)'!J158,"")</f>
        <v/>
      </c>
      <c r="K159" s="109" t="str">
        <f>IF('MPS(input)'!K158&gt;0,'MPS(input)'!K158,"")</f>
        <v/>
      </c>
      <c r="L159" s="110" t="str">
        <f>IF('MPS(input)'!L158&gt;0,'MPS(input)'!L158,"")</f>
        <v/>
      </c>
      <c r="M159" s="101" t="str">
        <f t="shared" si="6"/>
        <v>-</v>
      </c>
      <c r="P159" s="87"/>
      <c r="Q159" s="71" t="s">
        <v>183</v>
      </c>
      <c r="R159" s="100" t="str">
        <f t="shared" si="8"/>
        <v>-</v>
      </c>
      <c r="S159" s="100" t="str">
        <f t="shared" si="7"/>
        <v>-</v>
      </c>
    </row>
    <row r="160" spans="2:19" ht="15" x14ac:dyDescent="0.15">
      <c r="B160" s="87"/>
      <c r="C160" s="71" t="s">
        <v>184</v>
      </c>
      <c r="D160" s="102"/>
      <c r="E160" s="96"/>
      <c r="G160" s="87"/>
      <c r="H160" s="71" t="s">
        <v>184</v>
      </c>
      <c r="I160" s="108" t="str">
        <f>IF('MPS(input)'!I159&gt;0,'MPS(input)'!I159,"")</f>
        <v/>
      </c>
      <c r="J160" s="109" t="str">
        <f>IF('MPS(input)'!J159&gt;0,'MPS(input)'!J159,"")</f>
        <v/>
      </c>
      <c r="K160" s="109" t="str">
        <f>IF('MPS(input)'!K159&gt;0,'MPS(input)'!K159,"")</f>
        <v/>
      </c>
      <c r="L160" s="110" t="str">
        <f>IF('MPS(input)'!L159&gt;0,'MPS(input)'!L159,"")</f>
        <v/>
      </c>
      <c r="M160" s="101" t="str">
        <f t="shared" si="6"/>
        <v>-</v>
      </c>
      <c r="P160" s="87"/>
      <c r="Q160" s="71" t="s">
        <v>184</v>
      </c>
      <c r="R160" s="100" t="str">
        <f t="shared" si="8"/>
        <v>-</v>
      </c>
      <c r="S160" s="100" t="str">
        <f t="shared" si="7"/>
        <v>-</v>
      </c>
    </row>
    <row r="161" spans="2:19" ht="15" x14ac:dyDescent="0.15">
      <c r="B161" s="87"/>
      <c r="C161" s="71" t="s">
        <v>185</v>
      </c>
      <c r="D161" s="102"/>
      <c r="E161" s="96"/>
      <c r="G161" s="87"/>
      <c r="H161" s="71" t="s">
        <v>185</v>
      </c>
      <c r="I161" s="108" t="str">
        <f>IF('MPS(input)'!I160&gt;0,'MPS(input)'!I160,"")</f>
        <v/>
      </c>
      <c r="J161" s="109" t="str">
        <f>IF('MPS(input)'!J160&gt;0,'MPS(input)'!J160,"")</f>
        <v/>
      </c>
      <c r="K161" s="109" t="str">
        <f>IF('MPS(input)'!K160&gt;0,'MPS(input)'!K160,"")</f>
        <v/>
      </c>
      <c r="L161" s="110" t="str">
        <f>IF('MPS(input)'!L160&gt;0,'MPS(input)'!L160,"")</f>
        <v/>
      </c>
      <c r="M161" s="101" t="str">
        <f t="shared" si="6"/>
        <v>-</v>
      </c>
      <c r="P161" s="87"/>
      <c r="Q161" s="71" t="s">
        <v>185</v>
      </c>
      <c r="R161" s="100" t="str">
        <f t="shared" si="8"/>
        <v>-</v>
      </c>
      <c r="S161" s="100" t="str">
        <f t="shared" si="7"/>
        <v>-</v>
      </c>
    </row>
    <row r="162" spans="2:19" ht="15" x14ac:dyDescent="0.15">
      <c r="B162" s="87"/>
      <c r="C162" s="71" t="s">
        <v>186</v>
      </c>
      <c r="D162" s="102"/>
      <c r="E162" s="96"/>
      <c r="G162" s="87"/>
      <c r="H162" s="71" t="s">
        <v>186</v>
      </c>
      <c r="I162" s="108" t="str">
        <f>IF('MPS(input)'!I161&gt;0,'MPS(input)'!I161,"")</f>
        <v/>
      </c>
      <c r="J162" s="109" t="str">
        <f>IF('MPS(input)'!J161&gt;0,'MPS(input)'!J161,"")</f>
        <v/>
      </c>
      <c r="K162" s="109" t="str">
        <f>IF('MPS(input)'!K161&gt;0,'MPS(input)'!K161,"")</f>
        <v/>
      </c>
      <c r="L162" s="110" t="str">
        <f>IF('MPS(input)'!L161&gt;0,'MPS(input)'!L161,"")</f>
        <v/>
      </c>
      <c r="M162" s="101" t="str">
        <f t="shared" si="6"/>
        <v>-</v>
      </c>
      <c r="P162" s="87"/>
      <c r="Q162" s="71" t="s">
        <v>186</v>
      </c>
      <c r="R162" s="100" t="str">
        <f t="shared" si="8"/>
        <v>-</v>
      </c>
      <c r="S162" s="100" t="str">
        <f t="shared" si="7"/>
        <v>-</v>
      </c>
    </row>
    <row r="163" spans="2:19" ht="15" x14ac:dyDescent="0.15">
      <c r="B163" s="87"/>
      <c r="C163" s="71" t="s">
        <v>187</v>
      </c>
      <c r="D163" s="102"/>
      <c r="E163" s="96"/>
      <c r="G163" s="87"/>
      <c r="H163" s="71" t="s">
        <v>187</v>
      </c>
      <c r="I163" s="108" t="str">
        <f>IF('MPS(input)'!I162&gt;0,'MPS(input)'!I162,"")</f>
        <v/>
      </c>
      <c r="J163" s="109" t="str">
        <f>IF('MPS(input)'!J162&gt;0,'MPS(input)'!J162,"")</f>
        <v/>
      </c>
      <c r="K163" s="109" t="str">
        <f>IF('MPS(input)'!K162&gt;0,'MPS(input)'!K162,"")</f>
        <v/>
      </c>
      <c r="L163" s="110" t="str">
        <f>IF('MPS(input)'!L162&gt;0,'MPS(input)'!L162,"")</f>
        <v/>
      </c>
      <c r="M163" s="101" t="str">
        <f t="shared" si="6"/>
        <v>-</v>
      </c>
      <c r="P163" s="87"/>
      <c r="Q163" s="71" t="s">
        <v>187</v>
      </c>
      <c r="R163" s="100" t="str">
        <f t="shared" si="8"/>
        <v>-</v>
      </c>
      <c r="S163" s="100" t="str">
        <f t="shared" si="7"/>
        <v>-</v>
      </c>
    </row>
    <row r="164" spans="2:19" ht="15" x14ac:dyDescent="0.15">
      <c r="B164" s="87"/>
      <c r="C164" s="71" t="s">
        <v>188</v>
      </c>
      <c r="D164" s="102"/>
      <c r="E164" s="96"/>
      <c r="G164" s="87"/>
      <c r="H164" s="71" t="s">
        <v>188</v>
      </c>
      <c r="I164" s="108" t="str">
        <f>IF('MPS(input)'!I163&gt;0,'MPS(input)'!I163,"")</f>
        <v/>
      </c>
      <c r="J164" s="109" t="str">
        <f>IF('MPS(input)'!J163&gt;0,'MPS(input)'!J163,"")</f>
        <v/>
      </c>
      <c r="K164" s="109" t="str">
        <f>IF('MPS(input)'!K163&gt;0,'MPS(input)'!K163,"")</f>
        <v/>
      </c>
      <c r="L164" s="110" t="str">
        <f>IF('MPS(input)'!L163&gt;0,'MPS(input)'!L163,"")</f>
        <v/>
      </c>
      <c r="M164" s="101" t="str">
        <f t="shared" si="6"/>
        <v>-</v>
      </c>
      <c r="P164" s="87"/>
      <c r="Q164" s="71" t="s">
        <v>188</v>
      </c>
      <c r="R164" s="100" t="str">
        <f t="shared" si="8"/>
        <v>-</v>
      </c>
      <c r="S164" s="100" t="str">
        <f t="shared" si="7"/>
        <v>-</v>
      </c>
    </row>
    <row r="165" spans="2:19" ht="15" x14ac:dyDescent="0.15">
      <c r="B165" s="87"/>
      <c r="C165" s="71" t="s">
        <v>189</v>
      </c>
      <c r="D165" s="102"/>
      <c r="E165" s="96"/>
      <c r="G165" s="87"/>
      <c r="H165" s="71" t="s">
        <v>189</v>
      </c>
      <c r="I165" s="108" t="str">
        <f>IF('MPS(input)'!I164&gt;0,'MPS(input)'!I164,"")</f>
        <v/>
      </c>
      <c r="J165" s="109" t="str">
        <f>IF('MPS(input)'!J164&gt;0,'MPS(input)'!J164,"")</f>
        <v/>
      </c>
      <c r="K165" s="109" t="str">
        <f>IF('MPS(input)'!K164&gt;0,'MPS(input)'!K164,"")</f>
        <v/>
      </c>
      <c r="L165" s="110" t="str">
        <f>IF('MPS(input)'!L164&gt;0,'MPS(input)'!L164,"")</f>
        <v/>
      </c>
      <c r="M165" s="101" t="str">
        <f t="shared" si="6"/>
        <v>-</v>
      </c>
      <c r="P165" s="87"/>
      <c r="Q165" s="71" t="s">
        <v>189</v>
      </c>
      <c r="R165" s="100" t="str">
        <f t="shared" si="8"/>
        <v>-</v>
      </c>
      <c r="S165" s="100" t="str">
        <f t="shared" si="7"/>
        <v>-</v>
      </c>
    </row>
    <row r="166" spans="2:19" ht="15" x14ac:dyDescent="0.15">
      <c r="B166" s="88"/>
      <c r="C166" s="71" t="s">
        <v>190</v>
      </c>
      <c r="D166" s="102"/>
      <c r="E166" s="96"/>
      <c r="G166" s="88"/>
      <c r="H166" s="71" t="s">
        <v>190</v>
      </c>
      <c r="I166" s="108" t="str">
        <f>IF('MPS(input)'!I165&gt;0,'MPS(input)'!I165,"")</f>
        <v/>
      </c>
      <c r="J166" s="109" t="str">
        <f>IF('MPS(input)'!J165&gt;0,'MPS(input)'!J165,"")</f>
        <v/>
      </c>
      <c r="K166" s="109" t="str">
        <f>IF('MPS(input)'!K165&gt;0,'MPS(input)'!K165,"")</f>
        <v/>
      </c>
      <c r="L166" s="110" t="str">
        <f>IF('MPS(input)'!L165&gt;0,'MPS(input)'!L165,"")</f>
        <v/>
      </c>
      <c r="M166" s="101" t="str">
        <f t="shared" si="6"/>
        <v>-</v>
      </c>
      <c r="P166" s="88"/>
      <c r="Q166" s="71" t="s">
        <v>190</v>
      </c>
      <c r="R166" s="100" t="str">
        <f t="shared" si="8"/>
        <v>-</v>
      </c>
      <c r="S166" s="100" t="str">
        <f t="shared" si="7"/>
        <v>-</v>
      </c>
    </row>
  </sheetData>
  <sheetProtection password="C6A3" sheet="1" objects="1" scenarios="1" formatCells="0" formatRows="0"/>
  <mergeCells count="31">
    <mergeCell ref="V6:W6"/>
    <mergeCell ref="V10:AB10"/>
    <mergeCell ref="V11:AB11"/>
    <mergeCell ref="V12:AB12"/>
    <mergeCell ref="V7:W7"/>
    <mergeCell ref="V8:W8"/>
    <mergeCell ref="P9:P13"/>
    <mergeCell ref="Q9:Q13"/>
    <mergeCell ref="R9:R13"/>
    <mergeCell ref="S9:S13"/>
    <mergeCell ref="M11:M13"/>
    <mergeCell ref="L11:L13"/>
    <mergeCell ref="G14:G15"/>
    <mergeCell ref="H14:H15"/>
    <mergeCell ref="I14:I15"/>
    <mergeCell ref="J14:J15"/>
    <mergeCell ref="K14:K15"/>
    <mergeCell ref="G11:G13"/>
    <mergeCell ref="H11:H13"/>
    <mergeCell ref="I11:I13"/>
    <mergeCell ref="J11:J13"/>
    <mergeCell ref="K11:K13"/>
    <mergeCell ref="P14:P15"/>
    <mergeCell ref="Q14:Q15"/>
    <mergeCell ref="R14:R15"/>
    <mergeCell ref="S14:S15"/>
    <mergeCell ref="C16:E16"/>
    <mergeCell ref="H16:M16"/>
    <mergeCell ref="Q16:S16"/>
    <mergeCell ref="L14:L15"/>
    <mergeCell ref="M14:M15"/>
  </mergeCells>
  <phoneticPr fontId="12"/>
  <pageMargins left="0.35433070866141736" right="0.35433070866141736" top="0.43307086614173229" bottom="0.39370078740157483" header="0.31496062992125984" footer="0.31496062992125984"/>
  <pageSetup paperSize="9" scale="37" fitToHeight="2" orientation="landscape" r:id="rId1"/>
  <headerFooter>
    <oddFooter>&amp;C&amp;"Arial,標準"&amp;P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15"/>
  <sheetViews>
    <sheetView showGridLines="0" view="pageBreakPreview" zoomScale="80" zoomScaleNormal="100" zoomScaleSheetLayoutView="80" workbookViewId="0"/>
  </sheetViews>
  <sheetFormatPr defaultColWidth="9" defaultRowHeight="14.25" x14ac:dyDescent="0.15"/>
  <cols>
    <col min="1" max="4" width="3.625" style="1" customWidth="1"/>
    <col min="5" max="5" width="47.125" style="31" customWidth="1"/>
    <col min="6" max="7" width="12.625" style="1" customWidth="1"/>
    <col min="8" max="8" width="14.625" style="4" customWidth="1"/>
    <col min="9" max="9" width="9" style="4"/>
    <col min="10" max="16384" width="9" style="1"/>
  </cols>
  <sheetData>
    <row r="1" spans="1:11" ht="18" customHeight="1" x14ac:dyDescent="0.15">
      <c r="I1" s="7" t="str">
        <f>'MPS(input)'!AD1</f>
        <v>Monitoring Spreadsheet: JCM_VN_AM001_ver01.0</v>
      </c>
    </row>
    <row r="2" spans="1:11" ht="18" customHeight="1" x14ac:dyDescent="0.15">
      <c r="I2" s="7" t="str">
        <f>'MPS(input)'!AD2</f>
        <v>Reference Number:</v>
      </c>
    </row>
    <row r="3" spans="1:11" ht="27.75" customHeight="1" x14ac:dyDescent="0.15">
      <c r="A3" s="149" t="s">
        <v>264</v>
      </c>
      <c r="B3" s="149"/>
      <c r="C3" s="149"/>
      <c r="D3" s="149"/>
      <c r="E3" s="149"/>
      <c r="F3" s="149"/>
      <c r="G3" s="149"/>
      <c r="H3" s="149"/>
      <c r="I3" s="149"/>
    </row>
    <row r="4" spans="1:11" ht="11.25" customHeight="1" x14ac:dyDescent="0.15"/>
    <row r="5" spans="1:11" ht="18.75" customHeight="1" thickBot="1" x14ac:dyDescent="0.2">
      <c r="A5" s="18" t="s">
        <v>224</v>
      </c>
      <c r="B5" s="8"/>
      <c r="C5" s="8"/>
      <c r="D5" s="8"/>
      <c r="E5" s="32"/>
      <c r="F5" s="10" t="s">
        <v>225</v>
      </c>
      <c r="G5" s="66" t="s">
        <v>239</v>
      </c>
      <c r="H5" s="11" t="s">
        <v>227</v>
      </c>
      <c r="I5" s="11" t="s">
        <v>1</v>
      </c>
    </row>
    <row r="6" spans="1:11" ht="18.75" customHeight="1" thickBot="1" x14ac:dyDescent="0.2">
      <c r="A6" s="19"/>
      <c r="B6" s="46" t="s">
        <v>231</v>
      </c>
      <c r="C6" s="46"/>
      <c r="D6" s="46"/>
      <c r="E6" s="47"/>
      <c r="F6" s="97" t="s">
        <v>246</v>
      </c>
      <c r="G6" s="104">
        <f>MIN(G10-G13,0.1*G10)</f>
        <v>0</v>
      </c>
      <c r="H6" s="65" t="s">
        <v>232</v>
      </c>
      <c r="I6" s="12" t="s">
        <v>233</v>
      </c>
    </row>
    <row r="7" spans="1:11" ht="18.75" customHeight="1" x14ac:dyDescent="0.15">
      <c r="A7" s="18" t="s">
        <v>228</v>
      </c>
      <c r="B7" s="48"/>
      <c r="C7" s="48"/>
      <c r="D7" s="48"/>
      <c r="E7" s="49"/>
      <c r="F7" s="9"/>
      <c r="G7" s="67"/>
      <c r="H7" s="11"/>
      <c r="I7" s="10"/>
      <c r="J7" s="89"/>
      <c r="K7" s="89"/>
    </row>
    <row r="8" spans="1:11" ht="18.75" customHeight="1" x14ac:dyDescent="0.15">
      <c r="A8" s="19"/>
      <c r="B8" s="50"/>
      <c r="C8" s="51"/>
      <c r="D8" s="51"/>
      <c r="E8" s="52"/>
      <c r="F8" s="14"/>
      <c r="G8" s="15"/>
      <c r="H8" s="37"/>
      <c r="I8" s="90"/>
    </row>
    <row r="9" spans="1:11" ht="18.75" customHeight="1" thickBot="1" x14ac:dyDescent="0.2">
      <c r="A9" s="18" t="s">
        <v>229</v>
      </c>
      <c r="B9" s="53"/>
      <c r="C9" s="48"/>
      <c r="D9" s="54"/>
      <c r="E9" s="55"/>
      <c r="F9" s="10"/>
      <c r="G9" s="9"/>
      <c r="H9" s="11"/>
      <c r="I9" s="11"/>
    </row>
    <row r="10" spans="1:11" ht="18.75" customHeight="1" thickBot="1" x14ac:dyDescent="0.2">
      <c r="A10" s="20"/>
      <c r="B10" s="56" t="s">
        <v>234</v>
      </c>
      <c r="C10" s="46"/>
      <c r="D10" s="46"/>
      <c r="E10" s="47"/>
      <c r="F10" s="13" t="s">
        <v>246</v>
      </c>
      <c r="G10" s="104">
        <f>SUM('MRS(input)'!R17:R166)</f>
        <v>0</v>
      </c>
      <c r="H10" s="36" t="s">
        <v>232</v>
      </c>
      <c r="I10" s="36" t="s">
        <v>235</v>
      </c>
    </row>
    <row r="11" spans="1:11" ht="18.75" customHeight="1" x14ac:dyDescent="0.15">
      <c r="A11" s="19"/>
      <c r="B11" s="57"/>
      <c r="C11" s="58"/>
      <c r="D11" s="59"/>
      <c r="E11" s="60"/>
      <c r="F11" s="16"/>
      <c r="G11" s="17"/>
      <c r="H11" s="38"/>
      <c r="I11" s="39"/>
    </row>
    <row r="12" spans="1:11" ht="18.75" customHeight="1" thickBot="1" x14ac:dyDescent="0.2">
      <c r="A12" s="18" t="s">
        <v>230</v>
      </c>
      <c r="B12" s="48"/>
      <c r="C12" s="48"/>
      <c r="D12" s="48"/>
      <c r="E12" s="49"/>
      <c r="F12" s="10"/>
      <c r="G12" s="9"/>
      <c r="H12" s="11"/>
      <c r="I12" s="11"/>
    </row>
    <row r="13" spans="1:11" ht="18.75" customHeight="1" thickBot="1" x14ac:dyDescent="0.2">
      <c r="A13" s="20"/>
      <c r="B13" s="61" t="s">
        <v>236</v>
      </c>
      <c r="C13" s="62"/>
      <c r="D13" s="62"/>
      <c r="E13" s="47"/>
      <c r="F13" s="13" t="s">
        <v>246</v>
      </c>
      <c r="G13" s="104">
        <f>SUM('MRS(input)'!S17:S166)</f>
        <v>0</v>
      </c>
      <c r="H13" s="36" t="s">
        <v>232</v>
      </c>
      <c r="I13" s="36" t="s">
        <v>237</v>
      </c>
    </row>
    <row r="14" spans="1:11" ht="18.75" customHeight="1" x14ac:dyDescent="0.15">
      <c r="A14" s="19"/>
      <c r="B14" s="21"/>
      <c r="C14" s="22"/>
      <c r="D14" s="23"/>
      <c r="E14" s="33"/>
      <c r="F14" s="16"/>
      <c r="G14" s="17"/>
      <c r="H14" s="38"/>
      <c r="I14" s="39"/>
    </row>
    <row r="15" spans="1:11" x14ac:dyDescent="0.15">
      <c r="A15" s="2"/>
      <c r="B15" s="2"/>
      <c r="C15" s="2"/>
      <c r="D15" s="2"/>
      <c r="E15" s="34"/>
      <c r="F15" s="6"/>
      <c r="G15" s="5"/>
      <c r="H15" s="35"/>
      <c r="I15" s="3"/>
    </row>
  </sheetData>
  <sheetProtection password="C6A3" sheet="1" objects="1" scenarios="1"/>
  <mergeCells count="1">
    <mergeCell ref="A3:I3"/>
  </mergeCells>
  <phoneticPr fontId="12"/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headerFooter>
    <oddFooter>&amp;C&amp;"Arial,標準"&amp;P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MPS(input)</vt:lpstr>
      <vt:lpstr>MPS(calc_process)</vt:lpstr>
      <vt:lpstr>MSS</vt:lpstr>
      <vt:lpstr>MRS(input)</vt:lpstr>
      <vt:lpstr>MRS(calc_process)</vt:lpstr>
      <vt:lpstr>'MPS(calc_process)'!Print_Area</vt:lpstr>
      <vt:lpstr>'MPS(input)'!Print_Area</vt:lpstr>
      <vt:lpstr>'MRS(calc_process)'!Print_Area</vt:lpstr>
      <vt:lpstr>'MRS(input)'!Print_Area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2015-01-15T19:18:14Z</cp:lastPrinted>
  <dcterms:created xsi:type="dcterms:W3CDTF">2012-01-13T02:28:29Z</dcterms:created>
  <dcterms:modified xsi:type="dcterms:W3CDTF">2017-08-02T09:39:56Z</dcterms:modified>
</cp:coreProperties>
</file>