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C:\Users\misako-otsuka\Desktop\"/>
    </mc:Choice>
  </mc:AlternateContent>
  <xr:revisionPtr revIDLastSave="0" documentId="13_ncr:1_{104895E4-436F-4BC1-9E3E-EB154F827374}" xr6:coauthVersionLast="46" xr6:coauthVersionMax="47" xr10:uidLastSave="{00000000-0000-0000-0000-000000000000}"/>
  <bookViews>
    <workbookView xWindow="-108" yWindow="-108" windowWidth="23256" windowHeight="14160" tabRatio="587" xr2:uid="{00000000-000D-0000-FFFF-FFFF00000000}"/>
  </bookViews>
  <sheets>
    <sheet name="PMS(input)" sheetId="30" r:id="rId1"/>
    <sheet name="PMS(calc_process)" sheetId="31" r:id="rId2"/>
  </sheets>
  <definedNames>
    <definedName name="_xlnm.Print_Area" localSheetId="1">'PMS(calc_process)'!$A$1:$I$37</definedName>
    <definedName name="_xlnm.Print_Area" localSheetId="0">'PMS(input)'!$A$1:$K$39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 i="31" l="1"/>
  <c r="G8" i="31"/>
  <c r="G11" i="31"/>
  <c r="G10" i="31" l="1"/>
  <c r="G14" i="31"/>
  <c r="G6" i="31" l="1"/>
  <c r="I1" i="31"/>
  <c r="B34" i="30"/>
</calcChain>
</file>

<file path=xl/sharedStrings.xml><?xml version="1.0" encoding="utf-8"?>
<sst xmlns="http://schemas.openxmlformats.org/spreadsheetml/2006/main" count="212" uniqueCount="123">
  <si>
    <t>JCM_TH_F_PMS_ver01.0</t>
    <phoneticPr fontId="2"/>
  </si>
  <si>
    <r>
      <t xml:space="preserve">JCM Proposed Methodology Spreadsheet Form (Input Sheet) </t>
    </r>
    <r>
      <rPr>
        <b/>
        <sz val="12"/>
        <color indexed="9"/>
        <rFont val="Arial"/>
        <family val="2"/>
      </rPr>
      <t xml:space="preserve">[Attachment to Proposed Methodology Form]  </t>
    </r>
    <phoneticPr fontId="2"/>
  </si>
  <si>
    <r>
      <t xml:space="preserve">Table 1: Parameters to be monitored </t>
    </r>
    <r>
      <rPr>
        <b/>
        <i/>
        <sz val="14"/>
        <color indexed="8"/>
        <rFont val="Arial"/>
        <family val="2"/>
      </rPr>
      <t>ex post</t>
    </r>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</si>
  <si>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</si>
  <si>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</si>
  <si>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</si>
  <si>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</si>
  <si>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</si>
  <si>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</si>
  <si>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</si>
  <si>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</si>
  <si>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</si>
  <si>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</si>
  <si>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</si>
  <si>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</si>
  <si>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</si>
  <si>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</si>
  <si>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</si>
  <si>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</si>
  <si>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</si>
  <si>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</si>
  <si>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</si>
  <si>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</si>
  <si>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N/A</t>
    <phoneticPr fontId="2"/>
  </si>
  <si>
    <r>
      <t>PL</t>
    </r>
    <r>
      <rPr>
        <vertAlign val="subscript"/>
        <sz val="12"/>
        <color theme="1"/>
        <rFont val="Arial"/>
        <family val="2"/>
      </rPr>
      <t>RE,X,lines,p</t>
    </r>
    <phoneticPr fontId="2"/>
  </si>
  <si>
    <r>
      <t>Reference transmission line loss at transmission lines in the project area</t>
    </r>
    <r>
      <rPr>
        <i/>
        <sz val="12"/>
        <color theme="1"/>
        <rFont val="Arial"/>
        <family val="2"/>
      </rPr>
      <t xml:space="preserve"> X</t>
    </r>
    <r>
      <rPr>
        <sz val="12"/>
        <color theme="1"/>
        <rFont val="Arial"/>
        <family val="2"/>
      </rPr>
      <t xml:space="preserve"> during the period </t>
    </r>
    <r>
      <rPr>
        <i/>
        <sz val="12"/>
        <color theme="1"/>
        <rFont val="Arial"/>
        <family val="2"/>
      </rPr>
      <t>p</t>
    </r>
    <phoneticPr fontId="2"/>
  </si>
  <si>
    <t>MWh/p</t>
    <phoneticPr fontId="2"/>
  </si>
  <si>
    <t>Option C</t>
    <phoneticPr fontId="2"/>
  </si>
  <si>
    <t>Monitored data</t>
    <phoneticPr fontId="2"/>
  </si>
  <si>
    <t>The value is calculated in the OPENVQ system based on the monitored data according to the procedure described in F.2. of the methodology. The monitored data of each transmission line, active power, reactive power, voltage, resistance, reactance, and susceptance, are collected and recorded at the central control panel of respective regional control center. The monitored data is sent to OPENVQ system automatically, and constantly.
The calculation is conducted by sampling the continuously monitored data once every five minitues.</t>
    <phoneticPr fontId="2"/>
  </si>
  <si>
    <t>Continuously</t>
    <phoneticPr fontId="2"/>
  </si>
  <si>
    <r>
      <t>PL</t>
    </r>
    <r>
      <rPr>
        <vertAlign val="subscript"/>
        <sz val="12"/>
        <color theme="1"/>
        <rFont val="Arial"/>
        <family val="2"/>
      </rPr>
      <t>PJ,X,lines,p</t>
    </r>
    <phoneticPr fontId="2"/>
  </si>
  <si>
    <r>
      <t xml:space="preserve">Project transmission line loss at transmission lines in the project area </t>
    </r>
    <r>
      <rPr>
        <i/>
        <sz val="12"/>
        <color theme="1"/>
        <rFont val="Arial"/>
        <family val="2"/>
      </rPr>
      <t>X</t>
    </r>
    <r>
      <rPr>
        <sz val="12"/>
        <color theme="1"/>
        <rFont val="Arial"/>
        <family val="2"/>
      </rPr>
      <t xml:space="preserve"> during the period </t>
    </r>
    <r>
      <rPr>
        <i/>
        <sz val="12"/>
        <color theme="1"/>
        <rFont val="Arial"/>
        <family val="2"/>
      </rPr>
      <t>p</t>
    </r>
    <phoneticPr fontId="2"/>
  </si>
  <si>
    <t>The value is calculated in the OPENVQ system based on the monitored data. The monitored data of each transmission line, active power, reactive power, voltage, resistance, reactance, and susceptance, are collected and recorded at the central control panel of respective regional control center. The monitored data is sent to OPENVQ system automatically, and constantly.
The calculation is conducted by sampling the continuously monitored data once every five minitues.</t>
    <phoneticPr fontId="2"/>
  </si>
  <si>
    <r>
      <t>Reference transmission line loss at transmission line</t>
    </r>
    <r>
      <rPr>
        <i/>
        <sz val="12"/>
        <color theme="1"/>
        <rFont val="Arial"/>
        <family val="2"/>
      </rPr>
      <t xml:space="preserve"> i </t>
    </r>
    <r>
      <rPr>
        <sz val="12"/>
        <color theme="1"/>
        <rFont val="Arial"/>
        <family val="2"/>
      </rPr>
      <t xml:space="preserve">during the period </t>
    </r>
    <r>
      <rPr>
        <i/>
        <sz val="12"/>
        <color theme="1"/>
        <rFont val="Arial"/>
        <family val="2"/>
      </rPr>
      <t xml:space="preserve">p </t>
    </r>
    <phoneticPr fontId="2"/>
  </si>
  <si>
    <t>N</t>
    <phoneticPr fontId="2"/>
  </si>
  <si>
    <r>
      <t xml:space="preserve">Number of transmission lines in the project area </t>
    </r>
    <r>
      <rPr>
        <i/>
        <sz val="12"/>
        <color theme="1"/>
        <rFont val="Arial"/>
        <family val="2"/>
      </rPr>
      <t>X</t>
    </r>
    <phoneticPr fontId="2"/>
  </si>
  <si>
    <t>-</t>
    <phoneticPr fontId="2"/>
  </si>
  <si>
    <t>The value is counted in the OPENVQ system.</t>
    <phoneticPr fontId="2"/>
  </si>
  <si>
    <r>
      <t>PL</t>
    </r>
    <r>
      <rPr>
        <vertAlign val="subscript"/>
        <sz val="12"/>
        <color theme="1"/>
        <rFont val="Arial"/>
        <family val="2"/>
      </rPr>
      <t>RE,linei,t</t>
    </r>
    <phoneticPr fontId="2"/>
  </si>
  <si>
    <r>
      <t xml:space="preserve">Reference transmission line loss at transmission line </t>
    </r>
    <r>
      <rPr>
        <i/>
        <sz val="12"/>
        <color theme="1"/>
        <rFont val="Arial"/>
        <family val="2"/>
      </rPr>
      <t>i</t>
    </r>
    <r>
      <rPr>
        <sz val="12"/>
        <color theme="1"/>
        <rFont val="Arial"/>
        <family val="2"/>
      </rPr>
      <t xml:space="preserve"> at the time</t>
    </r>
    <r>
      <rPr>
        <i/>
        <sz val="12"/>
        <color theme="1"/>
        <rFont val="Arial"/>
        <family val="2"/>
      </rPr>
      <t xml:space="preserve"> t</t>
    </r>
    <phoneticPr fontId="2"/>
  </si>
  <si>
    <t>W</t>
    <phoneticPr fontId="2"/>
  </si>
  <si>
    <r>
      <t>P</t>
    </r>
    <r>
      <rPr>
        <vertAlign val="subscript"/>
        <sz val="12"/>
        <color theme="1"/>
        <rFont val="Arial"/>
        <family val="2"/>
      </rPr>
      <t>k,i,t</t>
    </r>
    <phoneticPr fontId="2"/>
  </si>
  <si>
    <r>
      <t>Active power at the bus k of transmission line</t>
    </r>
    <r>
      <rPr>
        <i/>
        <sz val="12"/>
        <color theme="1"/>
        <rFont val="Arial"/>
        <family val="2"/>
      </rPr>
      <t xml:space="preserve"> i</t>
    </r>
    <r>
      <rPr>
        <sz val="12"/>
        <color theme="1"/>
        <rFont val="Arial"/>
        <family val="2"/>
      </rPr>
      <t xml:space="preserve"> at the time</t>
    </r>
    <r>
      <rPr>
        <i/>
        <sz val="12"/>
        <color theme="1"/>
        <rFont val="Arial"/>
        <family val="2"/>
      </rPr>
      <t xml:space="preserve"> t</t>
    </r>
    <phoneticPr fontId="2"/>
  </si>
  <si>
    <t xml:space="preserve">Measured by three-phase electrical power meter by following method:
 1) An electrical power meter is connected to the secondary side of an instrument transformer. 
 2) All transmission lines have the electrical meters at both sending side and receiving side.
 3) Measurands are sent to SCADA system to retrieve to identify the power grid condition.
 4) All recording data retrieved by SCADA system is sent to OPENVQ system automatically.
 5) Measurands at pre-determined interval is considered to identify power grid condition on OPENVQ system. 
Electrical power meter has been in place before the introduction of OPENVQ and properly managed according to the procedures established by EGAT. </t>
    <phoneticPr fontId="2"/>
  </si>
  <si>
    <r>
      <rPr>
        <sz val="12"/>
        <color theme="1"/>
        <rFont val="Arial"/>
        <family val="2"/>
      </rPr>
      <t>V</t>
    </r>
    <r>
      <rPr>
        <vertAlign val="subscript"/>
        <sz val="12"/>
        <color theme="1"/>
        <rFont val="Arial"/>
        <family val="2"/>
      </rPr>
      <t>k,i,t</t>
    </r>
    <phoneticPr fontId="2"/>
  </si>
  <si>
    <r>
      <t xml:space="preserve">Voltage measured at the bus </t>
    </r>
    <r>
      <rPr>
        <i/>
        <sz val="12"/>
        <color theme="1"/>
        <rFont val="Arial"/>
        <family val="2"/>
      </rPr>
      <t>k</t>
    </r>
    <r>
      <rPr>
        <sz val="12"/>
        <color theme="1"/>
        <rFont val="Arial"/>
        <family val="2"/>
      </rPr>
      <t xml:space="preserve"> of transmission line</t>
    </r>
    <r>
      <rPr>
        <i/>
        <sz val="12"/>
        <color theme="1"/>
        <rFont val="Arial"/>
        <family val="2"/>
      </rPr>
      <t xml:space="preserve"> i </t>
    </r>
    <r>
      <rPr>
        <sz val="12"/>
        <color theme="1"/>
        <rFont val="Arial"/>
        <family val="2"/>
      </rPr>
      <t>at the time</t>
    </r>
    <r>
      <rPr>
        <i/>
        <sz val="12"/>
        <color theme="1"/>
        <rFont val="Arial"/>
        <family val="2"/>
      </rPr>
      <t xml:space="preserve"> t</t>
    </r>
    <phoneticPr fontId="2"/>
  </si>
  <si>
    <t>V</t>
    <phoneticPr fontId="2"/>
  </si>
  <si>
    <r>
      <rPr>
        <sz val="12"/>
        <color theme="1"/>
        <rFont val="Arial"/>
        <family val="2"/>
      </rPr>
      <t>V</t>
    </r>
    <r>
      <rPr>
        <vertAlign val="subscript"/>
        <sz val="12"/>
        <color theme="1"/>
        <rFont val="Arial"/>
        <family val="2"/>
      </rPr>
      <t>l,i,t</t>
    </r>
    <phoneticPr fontId="2"/>
  </si>
  <si>
    <r>
      <t>Voltage measured at the bus</t>
    </r>
    <r>
      <rPr>
        <i/>
        <sz val="12"/>
        <color theme="1"/>
        <rFont val="Arial"/>
        <family val="2"/>
      </rPr>
      <t xml:space="preserve"> l </t>
    </r>
    <r>
      <rPr>
        <sz val="12"/>
        <color theme="1"/>
        <rFont val="Arial"/>
        <family val="2"/>
      </rPr>
      <t xml:space="preserve">of transmission line </t>
    </r>
    <r>
      <rPr>
        <i/>
        <sz val="12"/>
        <color theme="1"/>
        <rFont val="Arial"/>
        <family val="2"/>
      </rPr>
      <t xml:space="preserve">i </t>
    </r>
    <r>
      <rPr>
        <sz val="12"/>
        <color theme="1"/>
        <rFont val="Arial"/>
        <family val="2"/>
      </rPr>
      <t xml:space="preserve">at the time </t>
    </r>
    <r>
      <rPr>
        <i/>
        <sz val="12"/>
        <color theme="1"/>
        <rFont val="Arial"/>
        <family val="2"/>
      </rPr>
      <t>t</t>
    </r>
    <phoneticPr fontId="2"/>
  </si>
  <si>
    <r>
      <t>Q</t>
    </r>
    <r>
      <rPr>
        <vertAlign val="subscript"/>
        <sz val="14"/>
        <color theme="1"/>
        <rFont val="Arial"/>
        <family val="2"/>
      </rPr>
      <t>k,i,t</t>
    </r>
    <phoneticPr fontId="2"/>
  </si>
  <si>
    <r>
      <t xml:space="preserve">Reactive power at the bus </t>
    </r>
    <r>
      <rPr>
        <i/>
        <sz val="12"/>
        <color theme="1"/>
        <rFont val="Arial"/>
        <family val="2"/>
      </rPr>
      <t xml:space="preserve">k </t>
    </r>
    <r>
      <rPr>
        <sz val="12"/>
        <color theme="1"/>
        <rFont val="Arial"/>
        <family val="2"/>
      </rPr>
      <t xml:space="preserve">of transmission line </t>
    </r>
    <r>
      <rPr>
        <i/>
        <sz val="12"/>
        <color theme="1"/>
        <rFont val="Arial"/>
        <family val="2"/>
      </rPr>
      <t xml:space="preserve">i </t>
    </r>
    <r>
      <rPr>
        <sz val="12"/>
        <color theme="1"/>
        <rFont val="Arial"/>
        <family val="2"/>
      </rPr>
      <t xml:space="preserve">at the time </t>
    </r>
    <r>
      <rPr>
        <i/>
        <sz val="12"/>
        <color theme="1"/>
        <rFont val="Arial"/>
        <family val="2"/>
      </rPr>
      <t xml:space="preserve">t </t>
    </r>
    <phoneticPr fontId="2"/>
  </si>
  <si>
    <t xml:space="preserve">Measured by three-phase electrical power meter by following method:
 1) An electrical power meter is connected to the secondary side of an instrument transformer. 
 2) All transmission lines have the electrical meters at both sending side and receiving side.
 3) Measurands are sent to SCADA system to retrieve to identify the power grid condition.
 4) All recording data retrieved by SCADA system is sent to OPENVQ system automatically.
 5) Measurands at pre-determined interval is considered to identify power grid condition on OPENVQ system. 
Electrical power meter has been in place before the introduction of OPENVQ and has been properly managed according to the procedures established by EGAT. </t>
    <phoneticPr fontId="2"/>
  </si>
  <si>
    <r>
      <t>Q</t>
    </r>
    <r>
      <rPr>
        <vertAlign val="subscript"/>
        <sz val="12"/>
        <color theme="1"/>
        <rFont val="Arial"/>
        <family val="2"/>
      </rPr>
      <t>RE,k,i,t</t>
    </r>
    <phoneticPr fontId="2"/>
  </si>
  <si>
    <r>
      <t>Reference reactive power at the bus k of transmission line</t>
    </r>
    <r>
      <rPr>
        <i/>
        <sz val="12"/>
        <color theme="1"/>
        <rFont val="Arial"/>
        <family val="2"/>
      </rPr>
      <t xml:space="preserve"> i</t>
    </r>
    <r>
      <rPr>
        <sz val="12"/>
        <color theme="1"/>
        <rFont val="Arial"/>
        <family val="2"/>
      </rPr>
      <t xml:space="preserve"> at the time</t>
    </r>
    <r>
      <rPr>
        <i/>
        <sz val="12"/>
        <color theme="1"/>
        <rFont val="Arial"/>
        <family val="2"/>
      </rPr>
      <t xml:space="preserve"> t </t>
    </r>
    <phoneticPr fontId="2"/>
  </si>
  <si>
    <t>var</t>
    <phoneticPr fontId="2"/>
  </si>
  <si>
    <t>The value is calculated in the OPENVQ system based on the monitored data according to the procedure described in F.2. of the methodology. The monitored data of each transmission line, active power, voltage, resistance, reactance, and susceptance, are collected and recorded at the central control panel of respective regional control center. The monitored data is sent to OPENVQ system automatically, and constantly.
The calculation is conducted by sampling the continuously monitored data once every five minitues.</t>
    <phoneticPr fontId="2"/>
  </si>
  <si>
    <r>
      <t>V</t>
    </r>
    <r>
      <rPr>
        <vertAlign val="subscript"/>
        <sz val="12"/>
        <color theme="1"/>
        <rFont val="Arial"/>
        <family val="2"/>
      </rPr>
      <t>RE,l,i,t</t>
    </r>
    <phoneticPr fontId="2"/>
  </si>
  <si>
    <r>
      <t>Reference voltage at the bus</t>
    </r>
    <r>
      <rPr>
        <i/>
        <sz val="12"/>
        <color theme="1"/>
        <rFont val="Arial"/>
        <family val="2"/>
      </rPr>
      <t xml:space="preserve"> l </t>
    </r>
    <r>
      <rPr>
        <sz val="12"/>
        <color theme="1"/>
        <rFont val="Arial"/>
        <family val="2"/>
      </rPr>
      <t>of transmission line</t>
    </r>
    <r>
      <rPr>
        <i/>
        <sz val="12"/>
        <color theme="1"/>
        <rFont val="Arial"/>
        <family val="2"/>
      </rPr>
      <t xml:space="preserve"> i </t>
    </r>
    <r>
      <rPr>
        <sz val="12"/>
        <color theme="1"/>
        <rFont val="Arial"/>
        <family val="2"/>
      </rPr>
      <t>at the time</t>
    </r>
    <r>
      <rPr>
        <i/>
        <sz val="12"/>
        <color theme="1"/>
        <rFont val="Arial"/>
        <family val="2"/>
      </rPr>
      <t xml:space="preserve"> t</t>
    </r>
    <phoneticPr fontId="2"/>
  </si>
  <si>
    <t>The value is calculated in the OPENVQ system based on the monitored data according to the procedure described in F.2. of the methodology. The monitored data of each transmission line, reactive power and reactance, are collected and recorded at the central control panel of respective regional control center. The monitored data is sent to OPENVQ system automatically, and constantly.
The calculation is conducted by sampling the continuously monitored data once every five minitues.</t>
    <phoneticPr fontId="2"/>
  </si>
  <si>
    <r>
      <t>PL</t>
    </r>
    <r>
      <rPr>
        <vertAlign val="subscript"/>
        <sz val="12"/>
        <color theme="1"/>
        <rFont val="Arial"/>
        <family val="2"/>
      </rPr>
      <t>PJ,linei,p</t>
    </r>
    <phoneticPr fontId="2"/>
  </si>
  <si>
    <r>
      <t xml:space="preserve">Project transmission line loss at transmission line </t>
    </r>
    <r>
      <rPr>
        <i/>
        <sz val="12"/>
        <color theme="1"/>
        <rFont val="Arial"/>
        <family val="2"/>
      </rPr>
      <t xml:space="preserve">i </t>
    </r>
    <r>
      <rPr>
        <sz val="12"/>
        <color theme="1"/>
        <rFont val="Arial"/>
        <family val="2"/>
      </rPr>
      <t xml:space="preserve">during the period </t>
    </r>
    <r>
      <rPr>
        <i/>
        <sz val="12"/>
        <color theme="1"/>
        <rFont val="Arial"/>
        <family val="2"/>
      </rPr>
      <t>p</t>
    </r>
    <phoneticPr fontId="2"/>
  </si>
  <si>
    <r>
      <t xml:space="preserve">Table 2: Project-specific parameters to be fixed </t>
    </r>
    <r>
      <rPr>
        <b/>
        <i/>
        <sz val="14"/>
        <color theme="1"/>
        <rFont val="Arial"/>
        <family val="2"/>
      </rPr>
      <t>ex ante</t>
    </r>
    <phoneticPr fontId="2"/>
  </si>
  <si>
    <r>
      <t>EF</t>
    </r>
    <r>
      <rPr>
        <vertAlign val="subscript"/>
        <sz val="12"/>
        <color theme="1"/>
        <rFont val="Arial"/>
        <family val="2"/>
      </rPr>
      <t>Grid</t>
    </r>
    <phoneticPr fontId="2"/>
  </si>
  <si>
    <r>
      <t xml:space="preserve"> tCO</t>
    </r>
    <r>
      <rPr>
        <vertAlign val="subscript"/>
        <sz val="12"/>
        <color theme="1"/>
        <rFont val="Arial"/>
        <family val="2"/>
      </rPr>
      <t>2</t>
    </r>
    <r>
      <rPr>
        <sz val="12"/>
        <color theme="1"/>
        <rFont val="Arial"/>
        <family val="2"/>
      </rPr>
      <t>/MWh</t>
    </r>
    <phoneticPr fontId="2"/>
  </si>
  <si>
    <t>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t>
    <phoneticPr fontId="2"/>
  </si>
  <si>
    <r>
      <t>Ratio</t>
    </r>
    <r>
      <rPr>
        <vertAlign val="subscript"/>
        <sz val="12"/>
        <color theme="1"/>
        <rFont val="Arial"/>
        <family val="2"/>
      </rPr>
      <t>mode</t>
    </r>
    <phoneticPr fontId="2"/>
  </si>
  <si>
    <t>Calculated according to the procedure described in F.2. of the methodology.</t>
    <phoneticPr fontId="2"/>
  </si>
  <si>
    <r>
      <t>R</t>
    </r>
    <r>
      <rPr>
        <vertAlign val="subscript"/>
        <sz val="12"/>
        <color theme="1"/>
        <rFont val="Arial"/>
        <family val="2"/>
      </rPr>
      <t>i</t>
    </r>
    <phoneticPr fontId="2"/>
  </si>
  <si>
    <r>
      <t xml:space="preserve">Resistance of transmission line </t>
    </r>
    <r>
      <rPr>
        <i/>
        <sz val="12"/>
        <color theme="1"/>
        <rFont val="Arial"/>
        <family val="2"/>
      </rPr>
      <t>i</t>
    </r>
    <phoneticPr fontId="2"/>
  </si>
  <si>
    <t>Ω</t>
    <phoneticPr fontId="2"/>
  </si>
  <si>
    <r>
      <t xml:space="preserve">The constant value of equivalent circuit which represents the condition of transmission line </t>
    </r>
    <r>
      <rPr>
        <i/>
        <sz val="12"/>
        <color theme="1"/>
        <rFont val="Arial"/>
        <family val="2"/>
      </rPr>
      <t>i</t>
    </r>
    <phoneticPr fontId="2"/>
  </si>
  <si>
    <r>
      <t>X</t>
    </r>
    <r>
      <rPr>
        <vertAlign val="subscript"/>
        <sz val="12"/>
        <color theme="1"/>
        <rFont val="Arial"/>
        <family val="2"/>
      </rPr>
      <t>i</t>
    </r>
    <phoneticPr fontId="2"/>
  </si>
  <si>
    <r>
      <t xml:space="preserve">Reactance of transmission line </t>
    </r>
    <r>
      <rPr>
        <i/>
        <sz val="12"/>
        <color theme="1"/>
        <rFont val="Arial"/>
        <family val="2"/>
      </rPr>
      <t>i</t>
    </r>
    <phoneticPr fontId="2"/>
  </si>
  <si>
    <r>
      <t>B</t>
    </r>
    <r>
      <rPr>
        <vertAlign val="subscript"/>
        <sz val="12"/>
        <color theme="1"/>
        <rFont val="Arial"/>
        <family val="2"/>
      </rPr>
      <t>i</t>
    </r>
    <phoneticPr fontId="2"/>
  </si>
  <si>
    <r>
      <t xml:space="preserve">Susceptance of transmission line </t>
    </r>
    <r>
      <rPr>
        <i/>
        <sz val="12"/>
        <color theme="1"/>
        <rFont val="Arial"/>
        <family val="2"/>
      </rPr>
      <t>i</t>
    </r>
    <phoneticPr fontId="2"/>
  </si>
  <si>
    <t>S</t>
    <phoneticPr fontId="2"/>
  </si>
  <si>
    <t>T</t>
    <phoneticPr fontId="2"/>
  </si>
  <si>
    <t>Measurement interval</t>
    <phoneticPr fontId="2"/>
  </si>
  <si>
    <t>min</t>
    <phoneticPr fontId="2"/>
  </si>
  <si>
    <t xml:space="preserve">Pre determined measurement interval </t>
    <phoneticPr fontId="2"/>
  </si>
  <si>
    <r>
      <t>V</t>
    </r>
    <r>
      <rPr>
        <vertAlign val="subscript"/>
        <sz val="12"/>
        <color theme="1"/>
        <rFont val="Arial"/>
        <family val="2"/>
      </rPr>
      <t xml:space="preserve">base,i </t>
    </r>
    <phoneticPr fontId="2"/>
  </si>
  <si>
    <r>
      <t>Base voltage of transmission line</t>
    </r>
    <r>
      <rPr>
        <i/>
        <sz val="12"/>
        <color theme="1"/>
        <rFont val="Arial"/>
        <family val="2"/>
      </rPr>
      <t xml:space="preserve"> i</t>
    </r>
    <phoneticPr fontId="2"/>
  </si>
  <si>
    <r>
      <t>Specification of transmission line</t>
    </r>
    <r>
      <rPr>
        <i/>
        <sz val="12"/>
        <color theme="1"/>
        <rFont val="Arial"/>
        <family val="2"/>
      </rPr>
      <t xml:space="preserve"> i</t>
    </r>
    <phoneticPr fontId="2"/>
  </si>
  <si>
    <r>
      <t>V</t>
    </r>
    <r>
      <rPr>
        <vertAlign val="subscript"/>
        <sz val="12"/>
        <color theme="1"/>
        <rFont val="Arial"/>
        <family val="2"/>
      </rPr>
      <t>RE,k,i</t>
    </r>
    <phoneticPr fontId="2"/>
  </si>
  <si>
    <r>
      <t xml:space="preserve">Reference voltage at the bus </t>
    </r>
    <r>
      <rPr>
        <i/>
        <sz val="12"/>
        <color theme="1"/>
        <rFont val="Arial"/>
        <family val="2"/>
      </rPr>
      <t xml:space="preserve">k </t>
    </r>
    <r>
      <rPr>
        <sz val="12"/>
        <color theme="1"/>
        <rFont val="Arial"/>
        <family val="2"/>
      </rPr>
      <t>of transmission line</t>
    </r>
    <r>
      <rPr>
        <i/>
        <sz val="12"/>
        <color theme="1"/>
        <rFont val="Arial"/>
        <family val="2"/>
      </rPr>
      <t xml:space="preserve"> i </t>
    </r>
    <phoneticPr fontId="2"/>
  </si>
  <si>
    <r>
      <t xml:space="preserve">Table3: </t>
    </r>
    <r>
      <rPr>
        <b/>
        <i/>
        <sz val="14"/>
        <color theme="1"/>
        <rFont val="Arial"/>
        <family val="2"/>
      </rPr>
      <t>Ex-ante</t>
    </r>
    <r>
      <rPr>
        <b/>
        <sz val="14"/>
        <color theme="1"/>
        <rFont val="Arial"/>
        <family val="2"/>
      </rPr>
      <t xml:space="preserve"> estimation of CO</t>
    </r>
    <r>
      <rPr>
        <b/>
        <vertAlign val="subscript"/>
        <sz val="14"/>
        <color theme="1"/>
        <rFont val="Arial"/>
        <family val="2"/>
      </rPr>
      <t>2</t>
    </r>
    <r>
      <rPr>
        <b/>
        <sz val="14"/>
        <color theme="1"/>
        <rFont val="Arial"/>
        <family val="2"/>
      </rPr>
      <t xml:space="preserve"> emission reductions</t>
    </r>
    <phoneticPr fontId="2"/>
  </si>
  <si>
    <r>
      <t>tCO</t>
    </r>
    <r>
      <rPr>
        <vertAlign val="subscript"/>
        <sz val="14"/>
        <color theme="1"/>
        <rFont val="Arial"/>
        <family val="2"/>
      </rPr>
      <t>2</t>
    </r>
    <r>
      <rPr>
        <sz val="14"/>
        <color theme="1"/>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</si>
  <si>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</si>
  <si>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</si>
  <si>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</si>
  <si>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</si>
  <si>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</si>
  <si>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</si>
  <si>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JCM Proposed Methodology Spreadsheet Form (Calculation Process Sheet)</t>
    <phoneticPr fontId="2"/>
  </si>
  <si>
    <t xml:space="preserve">[Attachment to Proposed Methodology Form]  </t>
    <phoneticPr fontId="2"/>
  </si>
  <si>
    <t>1. Calculations for emission reductions</t>
    <phoneticPr fontId="2"/>
  </si>
  <si>
    <t>Fuel type</t>
    <phoneticPr fontId="2"/>
  </si>
  <si>
    <t>Value</t>
    <phoneticPr fontId="2"/>
  </si>
  <si>
    <t>Parameter</t>
  </si>
  <si>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</si>
  <si>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</si>
  <si>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</si>
  <si>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t>2. Selected default values, etc.</t>
    <phoneticPr fontId="2"/>
  </si>
  <si>
    <r>
      <t>CO</t>
    </r>
    <r>
      <rPr>
        <vertAlign val="subscript"/>
        <sz val="11"/>
        <color rgb="FF000000"/>
        <rFont val="Arial"/>
        <family val="2"/>
      </rPr>
      <t>2</t>
    </r>
    <r>
      <rPr>
        <sz val="11"/>
        <color indexed="8"/>
        <rFont val="Arial"/>
        <family val="2"/>
      </rPr>
      <t xml:space="preserve"> emission factor for grid</t>
    </r>
    <phoneticPr fontId="2"/>
  </si>
  <si>
    <r>
      <t xml:space="preserve"> tCO</t>
    </r>
    <r>
      <rPr>
        <vertAlign val="subscript"/>
        <sz val="11"/>
        <color rgb="FF000000"/>
        <rFont val="Arial"/>
        <family val="2"/>
      </rPr>
      <t>2</t>
    </r>
    <r>
      <rPr>
        <sz val="11"/>
        <color indexed="8"/>
        <rFont val="Arial"/>
        <family val="2"/>
      </rPr>
      <t>/MWh</t>
    </r>
    <phoneticPr fontId="2"/>
  </si>
  <si>
    <r>
      <t>EF</t>
    </r>
    <r>
      <rPr>
        <vertAlign val="subscript"/>
        <sz val="11"/>
        <color rgb="FF000000"/>
        <rFont val="Arial"/>
        <family val="2"/>
      </rPr>
      <t>Grid</t>
    </r>
    <phoneticPr fontId="2"/>
  </si>
  <si>
    <t>3. Calculations for reference emissions</t>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</si>
  <si>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</si>
  <si>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</si>
  <si>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t>Reference transmission line loss at transmission lines in the project area X during the period p</t>
    <phoneticPr fontId="2"/>
  </si>
  <si>
    <r>
      <t>PL</t>
    </r>
    <r>
      <rPr>
        <vertAlign val="subscript"/>
        <sz val="11"/>
        <color rgb="FF000000"/>
        <rFont val="Arial"/>
        <family val="2"/>
      </rPr>
      <t>RE,X,lines,p</t>
    </r>
    <phoneticPr fontId="2"/>
  </si>
  <si>
    <t>4. Calculations of the project emissions</t>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</si>
  <si>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</si>
  <si>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</si>
  <si>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t>Project transmission line loss at transmission lines in the project area X during the period p</t>
    <phoneticPr fontId="2"/>
  </si>
  <si>
    <r>
      <t>PL</t>
    </r>
    <r>
      <rPr>
        <vertAlign val="subscript"/>
        <sz val="11"/>
        <color rgb="FF000000"/>
        <rFont val="Arial"/>
        <family val="2"/>
      </rPr>
      <t>PJ,X,lines,p</t>
    </r>
    <phoneticPr fontId="2"/>
  </si>
  <si>
    <t>[List of Default Values]</t>
    <phoneticPr fontId="2"/>
  </si>
  <si>
    <r>
      <t>CO</t>
    </r>
    <r>
      <rPr>
        <vertAlign val="subscript"/>
        <sz val="11"/>
        <color rgb="FF000000"/>
        <rFont val="Arial"/>
        <family val="2"/>
      </rPr>
      <t xml:space="preserve">2 </t>
    </r>
    <r>
      <rPr>
        <sz val="11"/>
        <color indexed="8"/>
        <rFont val="Arial"/>
        <family val="2"/>
      </rPr>
      <t>emission factor for grid</t>
    </r>
    <phoneticPr fontId="2"/>
  </si>
  <si>
    <r>
      <t>CO</t>
    </r>
    <r>
      <rPr>
        <b/>
        <vertAlign val="subscript"/>
        <sz val="14"/>
        <color theme="0"/>
        <rFont val="Arial"/>
        <family val="2"/>
      </rPr>
      <t>2</t>
    </r>
    <r>
      <rPr>
        <b/>
        <sz val="14"/>
        <color theme="0"/>
        <rFont val="Arial"/>
        <family val="2"/>
      </rPr>
      <t xml:space="preserve"> emission reductions</t>
    </r>
    <phoneticPr fontId="2"/>
  </si>
  <si>
    <r>
      <t>PL</t>
    </r>
    <r>
      <rPr>
        <vertAlign val="subscript"/>
        <sz val="12"/>
        <rFont val="Arial"/>
        <family val="2"/>
      </rPr>
      <t>RE,linei,p</t>
    </r>
    <phoneticPr fontId="2"/>
  </si>
  <si>
    <r>
      <t>CO</t>
    </r>
    <r>
      <rPr>
        <vertAlign val="subscript"/>
        <sz val="12"/>
        <rFont val="Arial"/>
        <family val="2"/>
      </rPr>
      <t xml:space="preserve">2 </t>
    </r>
    <r>
      <rPr>
        <sz val="12"/>
        <rFont val="Arial"/>
        <family val="2"/>
      </rPr>
      <t>emission factor for grid</t>
    </r>
    <phoneticPr fontId="2"/>
  </si>
  <si>
    <r>
      <t>Mode value of Ratio</t>
    </r>
    <r>
      <rPr>
        <vertAlign val="subscript"/>
        <sz val="12"/>
        <rFont val="Arial"/>
        <family val="2"/>
      </rPr>
      <t>k</t>
    </r>
    <r>
      <rPr>
        <sz val="12"/>
        <rFont val="Arial"/>
        <family val="2"/>
      </rPr>
      <t xml:space="preserve"> of V</t>
    </r>
    <r>
      <rPr>
        <vertAlign val="subscript"/>
        <sz val="12"/>
        <rFont val="Arial"/>
        <family val="2"/>
      </rPr>
      <t>k,i</t>
    </r>
    <r>
      <rPr>
        <sz val="12"/>
        <rFont val="Arial"/>
        <family val="2"/>
      </rPr>
      <t xml:space="preserve"> to the base voltage V</t>
    </r>
    <r>
      <rPr>
        <vertAlign val="subscript"/>
        <sz val="12"/>
        <rFont val="Arial"/>
        <family val="2"/>
      </rPr>
      <t>base,i</t>
    </r>
    <r>
      <rPr>
        <sz val="12"/>
        <rFont val="Arial"/>
        <family val="2"/>
      </rPr>
      <t xml:space="preserve"> of transmission line</t>
    </r>
    <r>
      <rPr>
        <i/>
        <sz val="12"/>
        <rFont val="Arial"/>
        <family val="2"/>
      </rPr>
      <t xml:space="preserve"> i</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</si>
</sst>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5"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sz val="12"/>
      <color indexed="8"/>
      <name val="Arial"/>
      <family val="2"/>
    </font>
    <font>
      <sz val="11"/>
      <color theme="1"/>
      <name val="ＭＳ Ｐゴシック"/>
      <family val="3"/>
      <charset val="128"/>
      <scheme val="minor"/>
    </font>
    <font>
      <i/>
      <sz val="11"/>
      <color indexed="8"/>
      <name val="Arial"/>
      <family val="2"/>
    </font>
    <font>
      <vertAlign val="subscript"/>
      <sz val="11"/>
      <color rgb="FF000000"/>
      <name val="Arial"/>
      <family val="2"/>
    </font>
    <font>
      <sz val="11"/>
      <color theme="1"/>
      <name val="Arial"/>
      <family val="2"/>
    </font>
    <font>
      <sz val="12"/>
      <color theme="1"/>
      <name val="Arial"/>
      <family val="2"/>
    </font>
    <font>
      <vertAlign val="subscript"/>
      <sz val="12"/>
      <color theme="1"/>
      <name val="Arial"/>
      <family val="2"/>
    </font>
    <font>
      <i/>
      <sz val="12"/>
      <color theme="1"/>
      <name val="Arial"/>
      <family val="2"/>
    </font>
    <font>
      <sz val="14"/>
      <color theme="1"/>
      <name val="Arial"/>
      <family val="2"/>
    </font>
    <font>
      <vertAlign val="subscript"/>
      <sz val="14"/>
      <color theme="1"/>
      <name val="Arial"/>
      <family val="2"/>
    </font>
    <font>
      <b/>
      <sz val="14"/>
      <color theme="1"/>
      <name val="Arial"/>
      <family val="2"/>
    </font>
    <font>
      <b/>
      <i/>
      <sz val="14"/>
      <color theme="1"/>
      <name val="Arial"/>
      <family val="2"/>
    </font>
    <font>
      <b/>
      <vertAlign val="subscript"/>
      <sz val="14"/>
      <color theme="1"/>
      <name val="Arial"/>
      <family val="2"/>
    </font>
    <font>
      <b/>
      <sz val="11"/>
      <color theme="1"/>
      <name val="Arial"/>
      <family val="2"/>
    </font>
    <font>
      <sz val="11"/>
      <color theme="0"/>
      <name val="Arial"/>
      <family val="2"/>
    </font>
    <font>
      <b/>
      <sz val="14"/>
      <color theme="0"/>
      <name val="Arial"/>
      <family val="2"/>
    </font>
    <font>
      <b/>
      <vertAlign val="subscript"/>
      <sz val="14"/>
      <color theme="0"/>
      <name val="Arial"/>
      <family val="2"/>
    </font>
    <font>
      <sz val="12"/>
      <name val="Arial"/>
      <family val="2"/>
    </font>
    <font>
      <vertAlign val="subscript"/>
      <sz val="12"/>
      <name val="Arial"/>
      <family val="2"/>
    </font>
    <font>
      <i/>
      <sz val="12"/>
      <name val="Arial"/>
      <family val="2"/>
    </font>
  </fonts>
  <fills count="9">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top style="thin">
        <color theme="1" tint="0.34998626667073579"/>
      </top>
      <bottom/>
      <diagonal/>
    </border>
    <border>
      <left/>
      <right style="thin">
        <color theme="1" tint="0.34998626667073579"/>
      </right>
      <top style="thin">
        <color theme="1" tint="0.34998626667073579"/>
      </top>
      <bottom/>
      <diagonal/>
    </border>
  </borders>
  <cellStyleXfs count="3">
    <xf numFmtId="0" fontId="0" fillId="0" borderId="0">
      <alignment vertical="center"/>
    </xf>
    <xf numFmtId="0" fontId="16" fillId="3" borderId="0" applyNumberFormat="0" applyBorder="0" applyAlignment="0" applyProtection="0">
      <alignment vertical="center"/>
    </xf>
    <xf numFmtId="38" fontId="1" fillId="0" borderId="0" applyFont="0" applyFill="0" applyBorder="0" applyAlignment="0" applyProtection="0">
      <alignment vertical="center"/>
    </xf>
  </cellStyleXfs>
  <cellXfs count="11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2" borderId="0" xfId="0" applyFont="1" applyFill="1">
      <alignment vertical="center"/>
    </xf>
    <xf numFmtId="0" fontId="7"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8" fillId="0" borderId="0" xfId="0" applyFont="1">
      <alignment vertical="center"/>
    </xf>
    <xf numFmtId="0" fontId="8" fillId="0" borderId="0" xfId="0" applyFont="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Alignment="1">
      <alignment horizontal="left" vertical="center" wrapText="1"/>
    </xf>
    <xf numFmtId="0" fontId="9" fillId="0" borderId="0" xfId="0" applyFont="1">
      <alignment vertical="center"/>
    </xf>
    <xf numFmtId="0" fontId="3" fillId="0" borderId="0" xfId="0" applyFont="1" applyAlignment="1">
      <alignment horizontal="right" vertical="center"/>
    </xf>
    <xf numFmtId="0" fontId="13" fillId="0" borderId="0" xfId="0" applyFont="1">
      <alignment vertical="center"/>
    </xf>
    <xf numFmtId="0" fontId="12" fillId="4" borderId="0" xfId="0" applyFont="1" applyFill="1">
      <alignment vertical="center"/>
    </xf>
    <xf numFmtId="0" fontId="6" fillId="4" borderId="0" xfId="0" applyFont="1" applyFill="1">
      <alignment vertical="center"/>
    </xf>
    <xf numFmtId="0" fontId="6" fillId="4" borderId="0" xfId="0" applyFont="1" applyFill="1" applyAlignment="1">
      <alignment horizontal="right" vertical="center"/>
    </xf>
    <xf numFmtId="0" fontId="10" fillId="5" borderId="1" xfId="0" applyFont="1" applyFill="1" applyBorder="1" applyAlignment="1">
      <alignment horizontal="center" vertical="center" wrapText="1"/>
    </xf>
    <xf numFmtId="0" fontId="15" fillId="0" borderId="6" xfId="0" applyFont="1" applyBorder="1">
      <alignment vertical="center"/>
    </xf>
    <xf numFmtId="0" fontId="3" fillId="5" borderId="6" xfId="0" applyFont="1" applyFill="1" applyBorder="1">
      <alignment vertical="center"/>
    </xf>
    <xf numFmtId="0" fontId="6" fillId="5" borderId="6" xfId="0" applyFont="1" applyFill="1" applyBorder="1">
      <alignment vertical="center"/>
    </xf>
    <xf numFmtId="0" fontId="6" fillId="5" borderId="6" xfId="0" applyFont="1" applyFill="1" applyBorder="1" applyAlignment="1">
      <alignment horizontal="center" vertical="center"/>
    </xf>
    <xf numFmtId="0" fontId="6" fillId="5" borderId="6" xfId="0" applyFont="1" applyFill="1" applyBorder="1" applyAlignment="1">
      <alignment horizontal="center" vertical="center" shrinkToFit="1"/>
    </xf>
    <xf numFmtId="0" fontId="3" fillId="7" borderId="6" xfId="0" applyFont="1" applyFill="1" applyBorder="1">
      <alignment vertical="center"/>
    </xf>
    <xf numFmtId="0" fontId="3" fillId="0" borderId="6" xfId="0" applyFont="1" applyBorder="1">
      <alignment vertical="center"/>
    </xf>
    <xf numFmtId="0" fontId="3" fillId="0" borderId="6" xfId="0" applyFont="1" applyBorder="1" applyAlignment="1">
      <alignment horizontal="center" vertical="center"/>
    </xf>
    <xf numFmtId="0" fontId="3" fillId="0" borderId="6" xfId="0" applyFont="1" applyBorder="1" applyAlignment="1">
      <alignment horizontal="left" vertical="center"/>
    </xf>
    <xf numFmtId="0" fontId="8" fillId="0" borderId="6" xfId="0" applyFont="1" applyBorder="1" applyAlignment="1">
      <alignment horizontal="left" vertical="center"/>
    </xf>
    <xf numFmtId="0" fontId="8" fillId="0" borderId="6" xfId="0" applyFont="1" applyBorder="1">
      <alignment vertical="center"/>
    </xf>
    <xf numFmtId="0" fontId="4" fillId="0" borderId="6" xfId="0" applyFont="1" applyBorder="1" applyAlignment="1">
      <alignment horizontal="center" vertical="center"/>
    </xf>
    <xf numFmtId="176" fontId="3" fillId="0" borderId="6" xfId="1" applyNumberFormat="1" applyFont="1" applyFill="1" applyBorder="1">
      <alignment vertical="center"/>
    </xf>
    <xf numFmtId="0" fontId="3" fillId="0" borderId="6" xfId="1" applyFont="1" applyFill="1" applyBorder="1">
      <alignment vertical="center"/>
    </xf>
    <xf numFmtId="0" fontId="3" fillId="2" borderId="6" xfId="0" applyFont="1" applyFill="1" applyBorder="1" applyAlignment="1">
      <alignment horizontal="center" vertical="center"/>
    </xf>
    <xf numFmtId="0" fontId="3" fillId="7" borderId="7" xfId="0" applyFont="1" applyFill="1" applyBorder="1">
      <alignment vertical="center"/>
    </xf>
    <xf numFmtId="0" fontId="3" fillId="7" borderId="8" xfId="0" applyFont="1" applyFill="1" applyBorder="1">
      <alignment vertical="center"/>
    </xf>
    <xf numFmtId="0" fontId="3" fillId="7" borderId="9" xfId="0" applyFont="1" applyFill="1" applyBorder="1">
      <alignment vertical="center"/>
    </xf>
    <xf numFmtId="0" fontId="6" fillId="5" borderId="10" xfId="0" applyFont="1" applyFill="1" applyBorder="1">
      <alignment vertical="center"/>
    </xf>
    <xf numFmtId="0" fontId="3" fillId="5" borderId="11" xfId="0" applyFont="1" applyFill="1" applyBorder="1">
      <alignment vertical="center"/>
    </xf>
    <xf numFmtId="0" fontId="3" fillId="5" borderId="12" xfId="0" applyFont="1" applyFill="1" applyBorder="1">
      <alignment vertical="center"/>
    </xf>
    <xf numFmtId="0" fontId="3" fillId="7" borderId="10" xfId="0" applyFont="1" applyFill="1" applyBorder="1">
      <alignment vertical="center"/>
    </xf>
    <xf numFmtId="0" fontId="3" fillId="7" borderId="12" xfId="0" applyFont="1" applyFill="1" applyBorder="1">
      <alignment vertical="center"/>
    </xf>
    <xf numFmtId="0" fontId="3" fillId="7" borderId="11" xfId="0" applyFont="1" applyFill="1" applyBorder="1">
      <alignment vertical="center"/>
    </xf>
    <xf numFmtId="0" fontId="4" fillId="6" borderId="12" xfId="0" applyFont="1" applyFill="1" applyBorder="1">
      <alignment vertical="center"/>
    </xf>
    <xf numFmtId="0" fontId="3" fillId="6" borderId="12" xfId="0" applyFont="1" applyFill="1" applyBorder="1">
      <alignment vertical="center"/>
    </xf>
    <xf numFmtId="0" fontId="4" fillId="6" borderId="11" xfId="0" applyFont="1" applyFill="1" applyBorder="1">
      <alignment vertical="center"/>
    </xf>
    <xf numFmtId="0" fontId="3" fillId="6" borderId="7" xfId="0" applyFont="1" applyFill="1" applyBorder="1">
      <alignment vertical="center"/>
    </xf>
    <xf numFmtId="0" fontId="4" fillId="6" borderId="9" xfId="0" applyFont="1" applyFill="1" applyBorder="1">
      <alignment vertical="center"/>
    </xf>
    <xf numFmtId="0" fontId="4" fillId="6" borderId="7" xfId="0" applyFont="1" applyFill="1" applyBorder="1">
      <alignment vertical="center"/>
    </xf>
    <xf numFmtId="0" fontId="4" fillId="6" borderId="13" xfId="0" applyFont="1" applyFill="1" applyBorder="1">
      <alignment vertical="center"/>
    </xf>
    <xf numFmtId="0" fontId="3" fillId="6" borderId="8" xfId="0" applyFont="1" applyFill="1" applyBorder="1">
      <alignment vertical="center"/>
    </xf>
    <xf numFmtId="0" fontId="3" fillId="6" borderId="9" xfId="0" applyFont="1" applyFill="1" applyBorder="1">
      <alignment vertical="center"/>
    </xf>
    <xf numFmtId="0" fontId="3" fillId="8" borderId="6" xfId="0" applyFont="1" applyFill="1" applyBorder="1">
      <alignment vertical="center"/>
    </xf>
    <xf numFmtId="0" fontId="3" fillId="8" borderId="6" xfId="0" applyFont="1" applyFill="1" applyBorder="1" applyAlignment="1">
      <alignment horizontal="center" vertical="center"/>
    </xf>
    <xf numFmtId="0" fontId="19" fillId="0" borderId="0" xfId="0" applyFont="1">
      <alignment vertical="center"/>
    </xf>
    <xf numFmtId="0" fontId="20" fillId="6" borderId="1" xfId="0" quotePrefix="1" applyFont="1" applyFill="1" applyBorder="1" applyAlignment="1">
      <alignment horizontal="center" vertical="center"/>
    </xf>
    <xf numFmtId="0" fontId="20" fillId="6" borderId="1" xfId="0" applyFont="1" applyFill="1" applyBorder="1">
      <alignment vertical="center"/>
    </xf>
    <xf numFmtId="0" fontId="20" fillId="6" borderId="1" xfId="0" applyFont="1" applyFill="1" applyBorder="1" applyAlignment="1">
      <alignment vertical="center" wrapText="1"/>
    </xf>
    <xf numFmtId="38" fontId="20" fillId="2" borderId="1" xfId="2" applyFont="1" applyFill="1" applyBorder="1">
      <alignment vertical="center"/>
    </xf>
    <xf numFmtId="0" fontId="20" fillId="6" borderId="1" xfId="0" applyFont="1" applyFill="1" applyBorder="1" applyAlignment="1">
      <alignment horizontal="center" vertical="center"/>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0" fillId="2" borderId="1" xfId="0" quotePrefix="1" applyFont="1" applyFill="1" applyBorder="1" applyAlignment="1">
      <alignment vertical="center" wrapText="1"/>
    </xf>
    <xf numFmtId="0" fontId="20" fillId="2" borderId="1" xfId="0" applyFont="1" applyFill="1" applyBorder="1" applyAlignment="1">
      <alignment vertical="center" wrapText="1"/>
    </xf>
    <xf numFmtId="0" fontId="23" fillId="2" borderId="1" xfId="0" applyFont="1" applyFill="1" applyBorder="1" applyAlignment="1">
      <alignment vertical="center" wrapText="1"/>
    </xf>
    <xf numFmtId="38" fontId="20" fillId="2" borderId="1" xfId="2" quotePrefix="1" applyFont="1" applyFill="1" applyBorder="1" applyAlignment="1">
      <alignment vertical="center" wrapText="1"/>
    </xf>
    <xf numFmtId="38" fontId="23" fillId="2" borderId="1" xfId="2" applyFont="1" applyFill="1" applyBorder="1" applyAlignment="1">
      <alignment vertical="center" wrapText="1"/>
    </xf>
    <xf numFmtId="0" fontId="23" fillId="0" borderId="1" xfId="0" applyFont="1" applyBorder="1">
      <alignment vertical="center"/>
    </xf>
    <xf numFmtId="0" fontId="20" fillId="0" borderId="1" xfId="0" applyFont="1" applyBorder="1">
      <alignment vertical="center"/>
    </xf>
    <xf numFmtId="0" fontId="20" fillId="0" borderId="1" xfId="0" quotePrefix="1" applyFont="1" applyBorder="1" applyAlignment="1">
      <alignment vertical="center" wrapText="1"/>
    </xf>
    <xf numFmtId="0" fontId="21" fillId="6" borderId="1" xfId="0" applyFont="1" applyFill="1" applyBorder="1">
      <alignment vertical="center"/>
    </xf>
    <xf numFmtId="0" fontId="23" fillId="6" borderId="1" xfId="0" applyFont="1" applyFill="1" applyBorder="1">
      <alignment vertical="center"/>
    </xf>
    <xf numFmtId="38" fontId="23" fillId="2" borderId="1" xfId="2" applyFont="1" applyFill="1" applyBorder="1">
      <alignment vertical="center"/>
    </xf>
    <xf numFmtId="0" fontId="25" fillId="0" borderId="0" xfId="0" applyFont="1">
      <alignment vertical="center"/>
    </xf>
    <xf numFmtId="0" fontId="23" fillId="0" borderId="14" xfId="0" applyFont="1" applyBorder="1" applyAlignment="1">
      <alignment horizontal="center" vertical="center" wrapText="1"/>
    </xf>
    <xf numFmtId="0" fontId="23" fillId="0" borderId="2" xfId="0" applyFont="1" applyBorder="1" applyAlignment="1">
      <alignment horizontal="center" vertical="center" wrapText="1"/>
    </xf>
    <xf numFmtId="0" fontId="28" fillId="0" borderId="0" xfId="0" applyFont="1">
      <alignment vertical="center"/>
    </xf>
    <xf numFmtId="0" fontId="23" fillId="6" borderId="2" xfId="0" applyFont="1" applyFill="1" applyBorder="1">
      <alignment vertical="center"/>
    </xf>
    <xf numFmtId="38" fontId="3" fillId="0" borderId="6" xfId="0" applyNumberFormat="1" applyFont="1" applyBorder="1">
      <alignment vertical="center"/>
    </xf>
    <xf numFmtId="0" fontId="29" fillId="0" borderId="0" xfId="0" applyFont="1">
      <alignment vertical="center"/>
    </xf>
    <xf numFmtId="0" fontId="30" fillId="5" borderId="1" xfId="0" applyFont="1" applyFill="1" applyBorder="1" applyAlignment="1">
      <alignment horizontal="center" vertical="center"/>
    </xf>
    <xf numFmtId="0" fontId="30" fillId="5" borderId="1" xfId="0" applyFont="1" applyFill="1" applyBorder="1" applyAlignment="1">
      <alignment horizontal="center" vertical="center" wrapText="1"/>
    </xf>
    <xf numFmtId="0" fontId="30" fillId="5"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0" fillId="0" borderId="1" xfId="0" applyFont="1" applyBorder="1" applyAlignment="1">
      <alignment horizontal="left" vertical="center" wrapText="1"/>
    </xf>
    <xf numFmtId="0" fontId="15" fillId="0" borderId="6" xfId="0" applyFont="1" applyBorder="1" applyAlignment="1">
      <alignment vertical="center" wrapText="1"/>
    </xf>
    <xf numFmtId="0" fontId="30" fillId="5" borderId="3" xfId="0" applyFont="1" applyFill="1" applyBorder="1" applyAlignment="1">
      <alignment horizontal="center" vertical="center"/>
    </xf>
    <xf numFmtId="38" fontId="23" fillId="2" borderId="4" xfId="2" applyFont="1" applyFill="1" applyBorder="1" applyAlignment="1">
      <alignment horizontal="right" vertical="center"/>
    </xf>
    <xf numFmtId="38" fontId="23" fillId="2" borderId="5" xfId="2" applyFont="1" applyFill="1" applyBorder="1" applyAlignment="1">
      <alignment horizontal="right" vertical="center"/>
    </xf>
    <xf numFmtId="0" fontId="20" fillId="6" borderId="14" xfId="0" applyFont="1" applyFill="1" applyBorder="1" applyAlignment="1">
      <alignment horizontal="left" vertical="center" wrapText="1"/>
    </xf>
    <xf numFmtId="0" fontId="20" fillId="6" borderId="2" xfId="0" applyFont="1" applyFill="1" applyBorder="1" applyAlignment="1">
      <alignment horizontal="left" vertical="center" wrapText="1"/>
    </xf>
    <xf numFmtId="0" fontId="20" fillId="6" borderId="14" xfId="0" applyFont="1" applyFill="1" applyBorder="1" applyAlignment="1">
      <alignment vertical="center" wrapText="1"/>
    </xf>
    <xf numFmtId="0" fontId="20" fillId="6" borderId="2" xfId="0" applyFont="1" applyFill="1" applyBorder="1" applyAlignment="1">
      <alignment vertical="center" wrapText="1"/>
    </xf>
    <xf numFmtId="0" fontId="20" fillId="0" borderId="14" xfId="0" applyFont="1" applyBorder="1" applyAlignment="1">
      <alignment horizontal="left" vertical="center" wrapText="1"/>
    </xf>
    <xf numFmtId="0" fontId="20" fillId="0" borderId="15" xfId="0" applyFont="1" applyBorder="1" applyAlignment="1">
      <alignment horizontal="left" vertical="center" wrapText="1"/>
    </xf>
    <xf numFmtId="0" fontId="20" fillId="0" borderId="2" xfId="0" applyFont="1" applyBorder="1" applyAlignment="1">
      <alignment horizontal="left" vertical="center" wrapText="1"/>
    </xf>
    <xf numFmtId="0" fontId="23" fillId="0" borderId="14" xfId="0" applyFont="1" applyBorder="1" applyAlignment="1">
      <alignment horizontal="center" vertical="center" wrapText="1"/>
    </xf>
    <xf numFmtId="0" fontId="23" fillId="0" borderId="2" xfId="0" applyFont="1" applyBorder="1" applyAlignment="1">
      <alignment horizontal="center" vertical="center" wrapText="1"/>
    </xf>
    <xf numFmtId="0" fontId="11" fillId="4" borderId="0" xfId="0" applyFont="1" applyFill="1" applyAlignment="1">
      <alignment vertical="center"/>
    </xf>
    <xf numFmtId="0" fontId="9" fillId="4" borderId="0" xfId="0" applyFont="1" applyFill="1" applyAlignment="1">
      <alignment horizontal="right" vertical="center"/>
    </xf>
    <xf numFmtId="0" fontId="11" fillId="4" borderId="0" xfId="0" applyFont="1" applyFill="1" applyAlignment="1">
      <alignment horizontal="right" vertical="center"/>
    </xf>
    <xf numFmtId="0" fontId="3" fillId="6" borderId="7" xfId="0" applyFont="1" applyFill="1" applyBorder="1" applyAlignment="1">
      <alignment horizontal="left" vertical="center" wrapText="1"/>
    </xf>
    <xf numFmtId="0" fontId="3" fillId="6" borderId="8" xfId="0" applyFont="1" applyFill="1" applyBorder="1" applyAlignment="1">
      <alignment horizontal="left" vertical="center" wrapText="1"/>
    </xf>
    <xf numFmtId="0" fontId="3" fillId="6" borderId="9"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16" xfId="0" applyFont="1" applyFill="1" applyBorder="1" applyAlignment="1">
      <alignment horizontal="left" vertical="center" wrapText="1"/>
    </xf>
    <xf numFmtId="0" fontId="3" fillId="6" borderId="17" xfId="0" applyFont="1" applyFill="1" applyBorder="1" applyAlignment="1">
      <alignment horizontal="left" vertical="center" wrapText="1"/>
    </xf>
    <xf numFmtId="0" fontId="32" fillId="6" borderId="1" xfId="0" applyFont="1" applyFill="1" applyBorder="1">
      <alignment vertical="center"/>
    </xf>
    <xf numFmtId="0" fontId="32" fillId="6" borderId="1" xfId="0" applyFont="1" applyFill="1" applyBorder="1" applyAlignment="1">
      <alignment horizontal="center" vertical="center"/>
    </xf>
    <xf numFmtId="0" fontId="32" fillId="6" borderId="1" xfId="0" applyFont="1" applyFill="1" applyBorder="1" applyAlignment="1">
      <alignment vertical="center" wrapText="1"/>
    </xf>
  </cellXfs>
  <cellStyles count="3">
    <cellStyle name="40% - アクセント 6" xfId="1" builtinId="51"/>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39"/>
  <sheetViews>
    <sheetView showGridLines="0" tabSelected="1" zoomScale="70" zoomScaleNormal="70" workbookViewId="0"/>
  </sheetViews>
  <sheetFormatPr defaultColWidth="9" defaultRowHeight="13.8" x14ac:dyDescent="0.2"/>
  <cols>
    <col min="1" max="1" width="3.6640625" style="1" customWidth="1"/>
    <col min="2" max="2" width="15.6640625" style="1" customWidth="1"/>
    <col min="3" max="3" width="16.88671875" style="1" customWidth="1"/>
    <col min="4" max="4" width="32.21875" style="1" customWidth="1"/>
    <col min="5" max="5" width="14.109375" style="1" customWidth="1"/>
    <col min="6" max="6" width="13.109375" style="1" customWidth="1"/>
    <col min="7" max="7" width="15.44140625" style="1" customWidth="1"/>
    <col min="8" max="8" width="20.21875" style="1" customWidth="1"/>
    <col min="9" max="9" width="63.44140625" style="1" customWidth="1"/>
    <col min="10" max="10" width="15.77734375" style="1" customWidth="1"/>
    <col min="11" max="11" width="14.6640625" style="1" customWidth="1"/>
    <col min="12" max="16384" width="9" style="1"/>
  </cols>
  <sheetData>
    <row r="1" spans="1:11" ht="18" customHeight="1" x14ac:dyDescent="0.2">
      <c r="K1" s="13" t="s">
        <v>0</v>
      </c>
    </row>
    <row r="2" spans="1:11" ht="27.75" customHeight="1" x14ac:dyDescent="0.2">
      <c r="A2" s="15" t="s">
        <v>1</v>
      </c>
      <c r="B2" s="16"/>
      <c r="C2" s="16"/>
      <c r="D2" s="16"/>
      <c r="E2" s="16"/>
      <c r="F2" s="16"/>
      <c r="G2" s="16"/>
      <c r="H2" s="16"/>
      <c r="I2" s="16"/>
      <c r="J2" s="16"/>
      <c r="K2" s="17"/>
    </row>
    <row r="4" spans="1:11" ht="18.75" customHeight="1" x14ac:dyDescent="0.2">
      <c r="A4" s="14" t="s">
        <v>2</v>
      </c>
      <c r="B4" s="4"/>
      <c r="E4" s="4"/>
    </row>
    <row r="5" spans="1:11" ht="18.75" customHeight="1" x14ac:dyDescent="0.2">
      <c r="A5" s="4"/>
      <c r="B5" s="18" t="s">
        <v>3</v>
      </c>
      <c r="C5" s="18" t="s">
        <v>4</v>
      </c>
      <c r="D5" s="18" t="s">
        <v>5</v>
      </c>
      <c r="E5" s="18" t="s">
        <v>6</v>
      </c>
      <c r="F5" s="18" t="s">
        <v>7</v>
      </c>
      <c r="G5" s="18" t="s">
        <v>8</v>
      </c>
      <c r="H5" s="18" t="s">
        <v>9</v>
      </c>
      <c r="I5" s="18" t="s">
        <v>10</v>
      </c>
      <c r="J5" s="18" t="s">
        <v>11</v>
      </c>
      <c r="K5" s="18" t="s">
        <v>12</v>
      </c>
    </row>
    <row r="6" spans="1:11" s="9" customFormat="1" ht="39" customHeight="1" x14ac:dyDescent="0.2">
      <c r="B6" s="18" t="s">
        <v>13</v>
      </c>
      <c r="C6" s="18" t="s">
        <v>14</v>
      </c>
      <c r="D6" s="18" t="s">
        <v>15</v>
      </c>
      <c r="E6" s="18" t="s">
        <v>16</v>
      </c>
      <c r="F6" s="18" t="s">
        <v>17</v>
      </c>
      <c r="G6" s="18" t="s">
        <v>18</v>
      </c>
      <c r="H6" s="18" t="s">
        <v>19</v>
      </c>
      <c r="I6" s="18" t="s">
        <v>20</v>
      </c>
      <c r="J6" s="18" t="s">
        <v>21</v>
      </c>
      <c r="K6" s="18" t="s">
        <v>22</v>
      </c>
    </row>
    <row r="7" spans="1:11" ht="184.95" customHeight="1" x14ac:dyDescent="0.2">
      <c r="A7" s="54"/>
      <c r="B7" s="55" t="s">
        <v>23</v>
      </c>
      <c r="C7" s="56" t="s">
        <v>24</v>
      </c>
      <c r="D7" s="57" t="s">
        <v>25</v>
      </c>
      <c r="E7" s="58"/>
      <c r="F7" s="59" t="s">
        <v>26</v>
      </c>
      <c r="G7" s="60" t="s">
        <v>27</v>
      </c>
      <c r="H7" s="61" t="s">
        <v>28</v>
      </c>
      <c r="I7" s="62" t="s">
        <v>29</v>
      </c>
      <c r="J7" s="63" t="s">
        <v>30</v>
      </c>
      <c r="K7" s="64"/>
    </row>
    <row r="8" spans="1:11" ht="138" customHeight="1" x14ac:dyDescent="0.2">
      <c r="A8" s="54"/>
      <c r="B8" s="55" t="s">
        <v>23</v>
      </c>
      <c r="C8" s="56" t="s">
        <v>31</v>
      </c>
      <c r="D8" s="57" t="s">
        <v>32</v>
      </c>
      <c r="E8" s="58"/>
      <c r="F8" s="59" t="s">
        <v>26</v>
      </c>
      <c r="G8" s="60" t="s">
        <v>27</v>
      </c>
      <c r="H8" s="61" t="s">
        <v>28</v>
      </c>
      <c r="I8" s="65" t="s">
        <v>33</v>
      </c>
      <c r="J8" s="63" t="s">
        <v>30</v>
      </c>
      <c r="K8" s="66"/>
    </row>
    <row r="9" spans="1:11" ht="160.19999999999999" customHeight="1" x14ac:dyDescent="0.2">
      <c r="A9" s="54"/>
      <c r="B9" s="55" t="s">
        <v>23</v>
      </c>
      <c r="C9" s="107" t="s">
        <v>120</v>
      </c>
      <c r="D9" s="57" t="s">
        <v>34</v>
      </c>
      <c r="E9" s="58"/>
      <c r="F9" s="59" t="s">
        <v>26</v>
      </c>
      <c r="G9" s="60" t="s">
        <v>27</v>
      </c>
      <c r="H9" s="61" t="s">
        <v>28</v>
      </c>
      <c r="I9" s="62" t="s">
        <v>29</v>
      </c>
      <c r="J9" s="63" t="s">
        <v>30</v>
      </c>
      <c r="K9" s="67"/>
    </row>
    <row r="10" spans="1:11" ht="56.4" customHeight="1" x14ac:dyDescent="0.2">
      <c r="A10" s="54"/>
      <c r="B10" s="55" t="s">
        <v>23</v>
      </c>
      <c r="C10" s="56" t="s">
        <v>35</v>
      </c>
      <c r="D10" s="57" t="s">
        <v>36</v>
      </c>
      <c r="E10" s="58"/>
      <c r="F10" s="59" t="s">
        <v>37</v>
      </c>
      <c r="G10" s="60" t="s">
        <v>27</v>
      </c>
      <c r="H10" s="61" t="s">
        <v>28</v>
      </c>
      <c r="I10" s="68" t="s">
        <v>38</v>
      </c>
      <c r="J10" s="63" t="s">
        <v>30</v>
      </c>
      <c r="K10" s="67"/>
    </row>
    <row r="11" spans="1:11" ht="160.94999999999999" customHeight="1" x14ac:dyDescent="0.2">
      <c r="A11" s="54"/>
      <c r="B11" s="55" t="s">
        <v>23</v>
      </c>
      <c r="C11" s="56" t="s">
        <v>39</v>
      </c>
      <c r="D11" s="57" t="s">
        <v>40</v>
      </c>
      <c r="E11" s="58"/>
      <c r="F11" s="59" t="s">
        <v>41</v>
      </c>
      <c r="G11" s="60" t="s">
        <v>27</v>
      </c>
      <c r="H11" s="61" t="s">
        <v>28</v>
      </c>
      <c r="I11" s="69" t="s">
        <v>29</v>
      </c>
      <c r="J11" s="63" t="s">
        <v>30</v>
      </c>
      <c r="K11" s="67"/>
    </row>
    <row r="12" spans="1:11" ht="256.2" customHeight="1" x14ac:dyDescent="0.2">
      <c r="A12" s="54"/>
      <c r="B12" s="55" t="s">
        <v>23</v>
      </c>
      <c r="C12" s="56" t="s">
        <v>42</v>
      </c>
      <c r="D12" s="57" t="s">
        <v>43</v>
      </c>
      <c r="E12" s="58"/>
      <c r="F12" s="59" t="s">
        <v>41</v>
      </c>
      <c r="G12" s="60" t="s">
        <v>27</v>
      </c>
      <c r="H12" s="61" t="s">
        <v>28</v>
      </c>
      <c r="I12" s="69" t="s">
        <v>44</v>
      </c>
      <c r="J12" s="63" t="s">
        <v>30</v>
      </c>
      <c r="K12" s="67"/>
    </row>
    <row r="13" spans="1:11" ht="253.95" customHeight="1" x14ac:dyDescent="0.2">
      <c r="A13" s="54"/>
      <c r="B13" s="55" t="s">
        <v>23</v>
      </c>
      <c r="C13" s="70" t="s">
        <v>45</v>
      </c>
      <c r="D13" s="57" t="s">
        <v>46</v>
      </c>
      <c r="E13" s="58"/>
      <c r="F13" s="59" t="s">
        <v>47</v>
      </c>
      <c r="G13" s="60" t="s">
        <v>27</v>
      </c>
      <c r="H13" s="61" t="s">
        <v>28</v>
      </c>
      <c r="I13" s="69" t="s">
        <v>44</v>
      </c>
      <c r="J13" s="63" t="s">
        <v>30</v>
      </c>
      <c r="K13" s="67"/>
    </row>
    <row r="14" spans="1:11" ht="244.2" customHeight="1" x14ac:dyDescent="0.2">
      <c r="A14" s="54"/>
      <c r="B14" s="55" t="s">
        <v>23</v>
      </c>
      <c r="C14" s="70" t="s">
        <v>48</v>
      </c>
      <c r="D14" s="57" t="s">
        <v>49</v>
      </c>
      <c r="E14" s="58"/>
      <c r="F14" s="59" t="s">
        <v>47</v>
      </c>
      <c r="G14" s="60" t="s">
        <v>27</v>
      </c>
      <c r="H14" s="61" t="s">
        <v>28</v>
      </c>
      <c r="I14" s="69" t="s">
        <v>44</v>
      </c>
      <c r="J14" s="63" t="s">
        <v>30</v>
      </c>
      <c r="K14" s="67"/>
    </row>
    <row r="15" spans="1:11" ht="252.6" customHeight="1" x14ac:dyDescent="0.2">
      <c r="A15" s="54"/>
      <c r="B15" s="55" t="s">
        <v>23</v>
      </c>
      <c r="C15" s="71" t="s">
        <v>50</v>
      </c>
      <c r="D15" s="57" t="s">
        <v>51</v>
      </c>
      <c r="E15" s="72"/>
      <c r="F15" s="108" t="s">
        <v>55</v>
      </c>
      <c r="G15" s="60" t="s">
        <v>27</v>
      </c>
      <c r="H15" s="61" t="s">
        <v>28</v>
      </c>
      <c r="I15" s="60" t="s">
        <v>52</v>
      </c>
      <c r="J15" s="63" t="s">
        <v>30</v>
      </c>
      <c r="K15" s="67"/>
    </row>
    <row r="16" spans="1:11" ht="145.94999999999999" customHeight="1" x14ac:dyDescent="0.2">
      <c r="A16" s="54"/>
      <c r="B16" s="55" t="s">
        <v>23</v>
      </c>
      <c r="C16" s="56" t="s">
        <v>53</v>
      </c>
      <c r="D16" s="57" t="s">
        <v>54</v>
      </c>
      <c r="E16" s="58"/>
      <c r="F16" s="59" t="s">
        <v>55</v>
      </c>
      <c r="G16" s="60" t="s">
        <v>27</v>
      </c>
      <c r="H16" s="61" t="s">
        <v>28</v>
      </c>
      <c r="I16" s="69" t="s">
        <v>56</v>
      </c>
      <c r="J16" s="63" t="s">
        <v>30</v>
      </c>
      <c r="K16" s="67"/>
    </row>
    <row r="17" spans="1:11" ht="175.95" customHeight="1" x14ac:dyDescent="0.2">
      <c r="A17" s="54"/>
      <c r="B17" s="55" t="s">
        <v>23</v>
      </c>
      <c r="C17" s="56" t="s">
        <v>57</v>
      </c>
      <c r="D17" s="57" t="s">
        <v>58</v>
      </c>
      <c r="E17" s="58"/>
      <c r="F17" s="59" t="s">
        <v>47</v>
      </c>
      <c r="G17" s="60" t="s">
        <v>27</v>
      </c>
      <c r="H17" s="61" t="s">
        <v>28</v>
      </c>
      <c r="I17" s="69" t="s">
        <v>59</v>
      </c>
      <c r="J17" s="63" t="s">
        <v>30</v>
      </c>
      <c r="K17" s="67"/>
    </row>
    <row r="18" spans="1:11" ht="157.19999999999999" customHeight="1" x14ac:dyDescent="0.2">
      <c r="A18" s="54"/>
      <c r="B18" s="55" t="s">
        <v>23</v>
      </c>
      <c r="C18" s="56" t="s">
        <v>60</v>
      </c>
      <c r="D18" s="57" t="s">
        <v>61</v>
      </c>
      <c r="E18" s="58"/>
      <c r="F18" s="59" t="s">
        <v>26</v>
      </c>
      <c r="G18" s="60" t="s">
        <v>27</v>
      </c>
      <c r="H18" s="61" t="s">
        <v>28</v>
      </c>
      <c r="I18" s="69" t="s">
        <v>33</v>
      </c>
      <c r="J18" s="63" t="s">
        <v>30</v>
      </c>
      <c r="K18" s="67"/>
    </row>
    <row r="19" spans="1:11" ht="8.25" customHeight="1" x14ac:dyDescent="0.2">
      <c r="A19" s="54"/>
      <c r="B19" s="54"/>
      <c r="C19" s="54"/>
      <c r="D19" s="54"/>
      <c r="E19" s="54"/>
      <c r="F19" s="54"/>
      <c r="G19" s="54"/>
      <c r="H19" s="54"/>
      <c r="I19" s="54"/>
      <c r="J19" s="54"/>
      <c r="K19" s="54"/>
    </row>
    <row r="20" spans="1:11" ht="20.100000000000001" customHeight="1" x14ac:dyDescent="0.2">
      <c r="A20" s="73" t="s">
        <v>62</v>
      </c>
      <c r="B20" s="54"/>
      <c r="C20" s="54"/>
      <c r="D20" s="54"/>
      <c r="E20" s="54"/>
      <c r="F20" s="54"/>
      <c r="G20" s="54"/>
      <c r="H20" s="54"/>
      <c r="I20" s="54"/>
      <c r="J20" s="54"/>
      <c r="K20" s="54"/>
    </row>
    <row r="21" spans="1:11" s="79" customFormat="1" ht="20.100000000000001" customHeight="1" x14ac:dyDescent="0.2">
      <c r="B21" s="81" t="s">
        <v>3</v>
      </c>
      <c r="C21" s="82" t="s">
        <v>4</v>
      </c>
      <c r="D21" s="82"/>
      <c r="E21" s="81" t="s">
        <v>5</v>
      </c>
      <c r="F21" s="81" t="s">
        <v>6</v>
      </c>
      <c r="G21" s="82" t="s">
        <v>7</v>
      </c>
      <c r="H21" s="82"/>
      <c r="I21" s="82"/>
      <c r="J21" s="82" t="s">
        <v>8</v>
      </c>
      <c r="K21" s="82"/>
    </row>
    <row r="22" spans="1:11" s="79" customFormat="1" ht="39" customHeight="1" x14ac:dyDescent="0.2">
      <c r="B22" s="81" t="s">
        <v>14</v>
      </c>
      <c r="C22" s="82" t="s">
        <v>15</v>
      </c>
      <c r="D22" s="82"/>
      <c r="E22" s="81" t="s">
        <v>16</v>
      </c>
      <c r="F22" s="81" t="s">
        <v>17</v>
      </c>
      <c r="G22" s="82" t="s">
        <v>19</v>
      </c>
      <c r="H22" s="82"/>
      <c r="I22" s="82"/>
      <c r="J22" s="82" t="s">
        <v>22</v>
      </c>
      <c r="K22" s="82"/>
    </row>
    <row r="23" spans="1:11" ht="93.75" customHeight="1" x14ac:dyDescent="0.2">
      <c r="A23" s="54"/>
      <c r="B23" s="56" t="s">
        <v>63</v>
      </c>
      <c r="C23" s="109" t="s">
        <v>121</v>
      </c>
      <c r="D23" s="109"/>
      <c r="E23" s="68"/>
      <c r="F23" s="59" t="s">
        <v>64</v>
      </c>
      <c r="G23" s="84" t="s">
        <v>65</v>
      </c>
      <c r="H23" s="84"/>
      <c r="I23" s="84"/>
      <c r="J23" s="83"/>
      <c r="K23" s="83"/>
    </row>
    <row r="24" spans="1:11" ht="68.25" customHeight="1" x14ac:dyDescent="0.2">
      <c r="A24" s="54"/>
      <c r="B24" s="56" t="s">
        <v>66</v>
      </c>
      <c r="C24" s="109" t="s">
        <v>122</v>
      </c>
      <c r="D24" s="109"/>
      <c r="E24" s="68"/>
      <c r="F24" s="59" t="s">
        <v>37</v>
      </c>
      <c r="G24" s="84" t="s">
        <v>67</v>
      </c>
      <c r="H24" s="84"/>
      <c r="I24" s="84"/>
      <c r="J24" s="83"/>
      <c r="K24" s="83"/>
    </row>
    <row r="25" spans="1:11" ht="41.4" customHeight="1" x14ac:dyDescent="0.2">
      <c r="A25" s="54"/>
      <c r="B25" s="56" t="s">
        <v>68</v>
      </c>
      <c r="C25" s="89" t="s">
        <v>69</v>
      </c>
      <c r="D25" s="90"/>
      <c r="E25" s="68"/>
      <c r="F25" s="59" t="s">
        <v>70</v>
      </c>
      <c r="G25" s="93" t="s">
        <v>71</v>
      </c>
      <c r="H25" s="94"/>
      <c r="I25" s="95"/>
      <c r="J25" s="74"/>
      <c r="K25" s="75"/>
    </row>
    <row r="26" spans="1:11" ht="41.4" customHeight="1" x14ac:dyDescent="0.2">
      <c r="A26" s="54"/>
      <c r="B26" s="56" t="s">
        <v>72</v>
      </c>
      <c r="C26" s="89" t="s">
        <v>73</v>
      </c>
      <c r="D26" s="90"/>
      <c r="E26" s="68"/>
      <c r="F26" s="59" t="s">
        <v>70</v>
      </c>
      <c r="G26" s="93" t="s">
        <v>71</v>
      </c>
      <c r="H26" s="94"/>
      <c r="I26" s="95"/>
      <c r="J26" s="74"/>
      <c r="K26" s="75"/>
    </row>
    <row r="27" spans="1:11" ht="41.4" customHeight="1" x14ac:dyDescent="0.2">
      <c r="A27" s="54"/>
      <c r="B27" s="56" t="s">
        <v>74</v>
      </c>
      <c r="C27" s="91" t="s">
        <v>75</v>
      </c>
      <c r="D27" s="92"/>
      <c r="E27" s="68"/>
      <c r="F27" s="59" t="s">
        <v>76</v>
      </c>
      <c r="G27" s="93" t="s">
        <v>71</v>
      </c>
      <c r="H27" s="94"/>
      <c r="I27" s="95"/>
      <c r="J27" s="74"/>
      <c r="K27" s="75"/>
    </row>
    <row r="28" spans="1:11" ht="41.4" customHeight="1" x14ac:dyDescent="0.2">
      <c r="A28" s="54"/>
      <c r="B28" s="56" t="s">
        <v>77</v>
      </c>
      <c r="C28" s="89" t="s">
        <v>78</v>
      </c>
      <c r="D28" s="90"/>
      <c r="E28" s="68"/>
      <c r="F28" s="59" t="s">
        <v>79</v>
      </c>
      <c r="G28" s="93" t="s">
        <v>80</v>
      </c>
      <c r="H28" s="94"/>
      <c r="I28" s="95"/>
      <c r="J28" s="74"/>
      <c r="K28" s="75"/>
    </row>
    <row r="29" spans="1:11" ht="41.4" customHeight="1" x14ac:dyDescent="0.2">
      <c r="A29" s="54"/>
      <c r="B29" s="56" t="s">
        <v>81</v>
      </c>
      <c r="C29" s="89" t="s">
        <v>82</v>
      </c>
      <c r="D29" s="90"/>
      <c r="E29" s="68"/>
      <c r="F29" s="59" t="s">
        <v>47</v>
      </c>
      <c r="G29" s="93" t="s">
        <v>83</v>
      </c>
      <c r="H29" s="94"/>
      <c r="I29" s="95"/>
      <c r="J29" s="74"/>
      <c r="K29" s="75"/>
    </row>
    <row r="30" spans="1:11" ht="41.4" customHeight="1" x14ac:dyDescent="0.2">
      <c r="A30" s="54"/>
      <c r="B30" s="56" t="s">
        <v>84</v>
      </c>
      <c r="C30" s="91" t="s">
        <v>85</v>
      </c>
      <c r="D30" s="92"/>
      <c r="E30" s="68"/>
      <c r="F30" s="59" t="s">
        <v>47</v>
      </c>
      <c r="G30" s="93" t="s">
        <v>67</v>
      </c>
      <c r="H30" s="94"/>
      <c r="I30" s="95"/>
      <c r="J30" s="96"/>
      <c r="K30" s="97"/>
    </row>
    <row r="31" spans="1:11" ht="6.75" customHeight="1" x14ac:dyDescent="0.2">
      <c r="A31" s="54"/>
      <c r="B31" s="54"/>
      <c r="C31" s="54"/>
      <c r="D31" s="54"/>
      <c r="E31" s="54"/>
      <c r="F31" s="54"/>
      <c r="G31" s="54"/>
      <c r="H31" s="54"/>
      <c r="I31" s="54"/>
      <c r="J31" s="54"/>
      <c r="K31" s="54"/>
    </row>
    <row r="32" spans="1:11" ht="18.75" customHeight="1" x14ac:dyDescent="0.2">
      <c r="A32" s="73" t="s">
        <v>86</v>
      </c>
      <c r="B32" s="76"/>
      <c r="C32" s="54"/>
      <c r="D32" s="54"/>
      <c r="E32" s="54"/>
      <c r="F32" s="54"/>
      <c r="G32" s="54"/>
      <c r="H32" s="54"/>
      <c r="I32" s="54"/>
      <c r="J32" s="54"/>
      <c r="K32" s="54"/>
    </row>
    <row r="33" spans="1:11" s="79" customFormat="1" ht="21.6" thickBot="1" x14ac:dyDescent="0.25">
      <c r="B33" s="86" t="s">
        <v>119</v>
      </c>
      <c r="C33" s="86"/>
      <c r="D33" s="80" t="s">
        <v>17</v>
      </c>
    </row>
    <row r="34" spans="1:11" ht="20.399999999999999" thickBot="1" x14ac:dyDescent="0.25">
      <c r="A34" s="54"/>
      <c r="B34" s="87">
        <f>ROUNDDOWN('PMS(calc_process)'!G6, 0)</f>
        <v>0</v>
      </c>
      <c r="C34" s="88"/>
      <c r="D34" s="77" t="s">
        <v>87</v>
      </c>
      <c r="E34" s="54"/>
      <c r="F34" s="54"/>
      <c r="G34" s="54"/>
      <c r="H34" s="54"/>
      <c r="I34" s="54"/>
      <c r="J34" s="54"/>
      <c r="K34" s="54"/>
    </row>
    <row r="35" spans="1:11" ht="20.100000000000001" customHeight="1" x14ac:dyDescent="0.2">
      <c r="F35" s="10"/>
      <c r="G35" s="10"/>
    </row>
    <row r="36" spans="1:11" ht="18.75" customHeight="1" x14ac:dyDescent="0.2">
      <c r="A36" s="14" t="s">
        <v>88</v>
      </c>
    </row>
    <row r="37" spans="1:11" ht="18" customHeight="1" x14ac:dyDescent="0.2">
      <c r="B37" s="19" t="s">
        <v>89</v>
      </c>
      <c r="C37" s="85" t="s">
        <v>90</v>
      </c>
      <c r="D37" s="85"/>
      <c r="E37" s="85"/>
      <c r="F37" s="85"/>
      <c r="G37" s="85"/>
      <c r="H37" s="85"/>
      <c r="I37" s="85"/>
      <c r="J37" s="11"/>
    </row>
    <row r="38" spans="1:11" ht="18" customHeight="1" x14ac:dyDescent="0.2">
      <c r="B38" s="19" t="s">
        <v>91</v>
      </c>
      <c r="C38" s="85" t="s">
        <v>92</v>
      </c>
      <c r="D38" s="85"/>
      <c r="E38" s="85"/>
      <c r="F38" s="85"/>
      <c r="G38" s="85"/>
      <c r="H38" s="85"/>
      <c r="I38" s="85"/>
      <c r="J38" s="11"/>
    </row>
    <row r="39" spans="1:11" ht="18" customHeight="1" x14ac:dyDescent="0.2">
      <c r="B39" s="19" t="s">
        <v>27</v>
      </c>
      <c r="C39" s="85" t="s">
        <v>93</v>
      </c>
      <c r="D39" s="85"/>
      <c r="E39" s="85"/>
      <c r="F39" s="85"/>
      <c r="G39" s="85"/>
      <c r="H39" s="85"/>
      <c r="I39" s="85"/>
      <c r="J39" s="11"/>
    </row>
  </sheetData>
  <mergeCells count="30">
    <mergeCell ref="J24:K24"/>
    <mergeCell ref="C30:D30"/>
    <mergeCell ref="G30:I30"/>
    <mergeCell ref="J30:K30"/>
    <mergeCell ref="C38:I38"/>
    <mergeCell ref="C28:D28"/>
    <mergeCell ref="G28:I28"/>
    <mergeCell ref="G25:I25"/>
    <mergeCell ref="G26:I26"/>
    <mergeCell ref="G27:I27"/>
    <mergeCell ref="G29:I29"/>
    <mergeCell ref="C39:I39"/>
    <mergeCell ref="C21:D21"/>
    <mergeCell ref="C22:D22"/>
    <mergeCell ref="B33:C33"/>
    <mergeCell ref="B34:C34"/>
    <mergeCell ref="C23:D23"/>
    <mergeCell ref="C37:I37"/>
    <mergeCell ref="C24:D24"/>
    <mergeCell ref="G24:I24"/>
    <mergeCell ref="C25:D25"/>
    <mergeCell ref="C26:D26"/>
    <mergeCell ref="C27:D27"/>
    <mergeCell ref="C29:D29"/>
    <mergeCell ref="J21:K21"/>
    <mergeCell ref="J22:K22"/>
    <mergeCell ref="J23:K23"/>
    <mergeCell ref="G21:I21"/>
    <mergeCell ref="G22:I22"/>
    <mergeCell ref="G23:I23"/>
  </mergeCells>
  <phoneticPr fontId="2"/>
  <pageMargins left="0.70866141732283472" right="0.70866141732283472" top="0.74803149606299213" bottom="0.74803149606299213" header="0.31496062992125984" footer="0.31496062992125984"/>
  <pageSetup paperSize="9" scale="1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K37"/>
  <sheetViews>
    <sheetView showGridLines="0" view="pageBreakPreview" zoomScale="80" zoomScaleNormal="100" zoomScaleSheetLayoutView="80" workbookViewId="0"/>
  </sheetViews>
  <sheetFormatPr defaultColWidth="9" defaultRowHeight="13.8" x14ac:dyDescent="0.2"/>
  <cols>
    <col min="1" max="4" width="3.6640625" style="1" customWidth="1"/>
    <col min="5" max="5" width="47.109375" style="1" customWidth="1"/>
    <col min="6" max="7" width="12.6640625" style="1" customWidth="1"/>
    <col min="8" max="8" width="14.6640625" style="1" customWidth="1"/>
    <col min="9" max="9" width="14" style="2" customWidth="1"/>
    <col min="10" max="16384" width="9" style="1"/>
  </cols>
  <sheetData>
    <row r="1" spans="1:11" ht="18" customHeight="1" x14ac:dyDescent="0.2">
      <c r="I1" s="13" t="str">
        <f>'PMS(input)'!K1</f>
        <v>JCM_TH_F_PMS_ver01.0</v>
      </c>
    </row>
    <row r="2" spans="1:11" ht="27.75" customHeight="1" x14ac:dyDescent="0.2">
      <c r="A2" s="98" t="s">
        <v>94</v>
      </c>
      <c r="B2" s="98"/>
      <c r="C2" s="98"/>
      <c r="D2" s="98"/>
      <c r="E2" s="98"/>
      <c r="F2" s="98"/>
      <c r="G2" s="98"/>
      <c r="H2" s="98"/>
      <c r="I2" s="98"/>
    </row>
    <row r="3" spans="1:11" ht="18" customHeight="1" x14ac:dyDescent="0.2">
      <c r="A3" s="99" t="s">
        <v>95</v>
      </c>
      <c r="B3" s="100"/>
      <c r="C3" s="100"/>
      <c r="D3" s="100"/>
      <c r="E3" s="100"/>
      <c r="F3" s="100"/>
      <c r="G3" s="100"/>
      <c r="H3" s="100"/>
      <c r="I3" s="100"/>
    </row>
    <row r="4" spans="1:11" ht="11.25" customHeight="1" x14ac:dyDescent="0.2"/>
    <row r="5" spans="1:11" ht="18.75" customHeight="1" x14ac:dyDescent="0.2">
      <c r="A5" s="37" t="s">
        <v>96</v>
      </c>
      <c r="B5" s="20"/>
      <c r="C5" s="20"/>
      <c r="D5" s="20"/>
      <c r="E5" s="21"/>
      <c r="F5" s="22" t="s">
        <v>97</v>
      </c>
      <c r="G5" s="22" t="s">
        <v>98</v>
      </c>
      <c r="H5" s="22" t="s">
        <v>17</v>
      </c>
      <c r="I5" s="23" t="s">
        <v>99</v>
      </c>
    </row>
    <row r="6" spans="1:11" ht="18.75" customHeight="1" x14ac:dyDescent="0.2">
      <c r="A6" s="38"/>
      <c r="B6" s="24" t="s">
        <v>100</v>
      </c>
      <c r="C6" s="24"/>
      <c r="D6" s="24"/>
      <c r="E6" s="24"/>
      <c r="F6" s="26" t="s">
        <v>23</v>
      </c>
      <c r="G6" s="25">
        <f>G10-G14</f>
        <v>0</v>
      </c>
      <c r="H6" s="25" t="s">
        <v>101</v>
      </c>
      <c r="I6" s="26" t="s">
        <v>102</v>
      </c>
    </row>
    <row r="7" spans="1:11" ht="18.75" customHeight="1" x14ac:dyDescent="0.2">
      <c r="A7" s="37" t="s">
        <v>103</v>
      </c>
      <c r="B7" s="20"/>
      <c r="C7" s="20"/>
      <c r="D7" s="20"/>
      <c r="E7" s="21"/>
      <c r="F7" s="21"/>
      <c r="G7" s="21"/>
      <c r="H7" s="21"/>
      <c r="I7" s="22"/>
      <c r="J7" s="12"/>
      <c r="K7" s="12"/>
    </row>
    <row r="8" spans="1:11" ht="18.75" customHeight="1" x14ac:dyDescent="0.2">
      <c r="A8" s="39"/>
      <c r="B8" s="34" t="s">
        <v>104</v>
      </c>
      <c r="C8" s="35"/>
      <c r="D8" s="35"/>
      <c r="E8" s="36"/>
      <c r="F8" s="26" t="s">
        <v>23</v>
      </c>
      <c r="G8" s="25">
        <f>'PMS(input)'!E23</f>
        <v>0</v>
      </c>
      <c r="H8" s="25" t="s">
        <v>105</v>
      </c>
      <c r="I8" s="26" t="s">
        <v>106</v>
      </c>
    </row>
    <row r="9" spans="1:11" ht="18.75" customHeight="1" x14ac:dyDescent="0.2">
      <c r="A9" s="37" t="s">
        <v>107</v>
      </c>
      <c r="B9" s="21"/>
      <c r="C9" s="20"/>
      <c r="D9" s="22"/>
      <c r="E9" s="22"/>
      <c r="F9" s="22"/>
      <c r="G9" s="21"/>
      <c r="H9" s="21"/>
      <c r="I9" s="22"/>
    </row>
    <row r="10" spans="1:11" ht="18.75" customHeight="1" x14ac:dyDescent="0.2">
      <c r="A10" s="39"/>
      <c r="B10" s="40" t="s">
        <v>108</v>
      </c>
      <c r="C10" s="24"/>
      <c r="D10" s="24"/>
      <c r="E10" s="24"/>
      <c r="F10" s="26" t="s">
        <v>23</v>
      </c>
      <c r="G10" s="25">
        <f>G11*G8</f>
        <v>0</v>
      </c>
      <c r="H10" s="25" t="s">
        <v>101</v>
      </c>
      <c r="I10" s="26" t="s">
        <v>109</v>
      </c>
    </row>
    <row r="11" spans="1:11" ht="26.4" customHeight="1" x14ac:dyDescent="0.2">
      <c r="A11" s="39"/>
      <c r="B11" s="41"/>
      <c r="C11" s="101" t="s">
        <v>110</v>
      </c>
      <c r="D11" s="102"/>
      <c r="E11" s="103"/>
      <c r="F11" s="26" t="s">
        <v>23</v>
      </c>
      <c r="G11" s="78">
        <f>'PMS(input)'!E7</f>
        <v>0</v>
      </c>
      <c r="H11" s="25" t="s">
        <v>26</v>
      </c>
      <c r="I11" s="26" t="s">
        <v>111</v>
      </c>
    </row>
    <row r="12" spans="1:11" ht="18.75" customHeight="1" x14ac:dyDescent="0.2">
      <c r="A12" s="38"/>
      <c r="B12" s="42"/>
      <c r="C12" s="46"/>
      <c r="D12" s="50"/>
      <c r="E12" s="51"/>
      <c r="F12" s="27"/>
      <c r="G12" s="31"/>
      <c r="H12" s="32"/>
      <c r="I12" s="33"/>
    </row>
    <row r="13" spans="1:11" ht="18.75" customHeight="1" x14ac:dyDescent="0.2">
      <c r="A13" s="37" t="s">
        <v>112</v>
      </c>
      <c r="B13" s="20"/>
      <c r="C13" s="20"/>
      <c r="D13" s="20"/>
      <c r="E13" s="21"/>
      <c r="F13" s="22"/>
      <c r="G13" s="21"/>
      <c r="H13" s="21"/>
      <c r="I13" s="22"/>
    </row>
    <row r="14" spans="1:11" ht="18.75" customHeight="1" x14ac:dyDescent="0.2">
      <c r="A14" s="39"/>
      <c r="B14" s="40" t="s">
        <v>113</v>
      </c>
      <c r="C14" s="24"/>
      <c r="D14" s="24"/>
      <c r="E14" s="24"/>
      <c r="F14" s="26" t="s">
        <v>23</v>
      </c>
      <c r="G14" s="25">
        <f>G15*G8</f>
        <v>0</v>
      </c>
      <c r="H14" s="25" t="s">
        <v>101</v>
      </c>
      <c r="I14" s="26" t="s">
        <v>114</v>
      </c>
    </row>
    <row r="15" spans="1:11" ht="27.6" customHeight="1" x14ac:dyDescent="0.2">
      <c r="A15" s="39"/>
      <c r="B15" s="41"/>
      <c r="C15" s="104" t="s">
        <v>115</v>
      </c>
      <c r="D15" s="105"/>
      <c r="E15" s="106"/>
      <c r="F15" s="26" t="s">
        <v>23</v>
      </c>
      <c r="G15" s="78">
        <f>'PMS(input)'!E8</f>
        <v>0</v>
      </c>
      <c r="H15" s="25" t="s">
        <v>26</v>
      </c>
      <c r="I15" s="26" t="s">
        <v>116</v>
      </c>
    </row>
    <row r="16" spans="1:11" ht="18.75" customHeight="1" x14ac:dyDescent="0.2">
      <c r="A16" s="39"/>
      <c r="B16" s="41"/>
      <c r="C16" s="49"/>
      <c r="D16" s="50"/>
      <c r="E16" s="47"/>
      <c r="F16" s="27"/>
      <c r="G16" s="25"/>
      <c r="H16" s="25"/>
      <c r="I16" s="26"/>
    </row>
    <row r="17" spans="1:9" ht="18.75" customHeight="1" x14ac:dyDescent="0.2">
      <c r="A17" s="39"/>
      <c r="B17" s="41"/>
      <c r="C17" s="43"/>
      <c r="D17" s="46"/>
      <c r="E17" s="47"/>
      <c r="F17" s="28"/>
      <c r="G17" s="29"/>
      <c r="H17" s="29"/>
      <c r="I17" s="26"/>
    </row>
    <row r="18" spans="1:9" ht="18.75" customHeight="1" x14ac:dyDescent="0.2">
      <c r="A18" s="39"/>
      <c r="B18" s="41"/>
      <c r="C18" s="44"/>
      <c r="D18" s="48"/>
      <c r="E18" s="47"/>
      <c r="F18" s="27"/>
      <c r="G18" s="25"/>
      <c r="H18" s="25"/>
      <c r="I18" s="26"/>
    </row>
    <row r="19" spans="1:9" ht="18.75" customHeight="1" x14ac:dyDescent="0.2">
      <c r="A19" s="39"/>
      <c r="B19" s="41"/>
      <c r="C19" s="45"/>
      <c r="D19" s="46"/>
      <c r="E19" s="47"/>
      <c r="F19" s="27"/>
      <c r="G19" s="25"/>
      <c r="H19" s="25"/>
      <c r="I19" s="26"/>
    </row>
    <row r="20" spans="1:9" ht="18.75" customHeight="1" x14ac:dyDescent="0.2">
      <c r="A20" s="39"/>
      <c r="B20" s="41"/>
      <c r="C20" s="49"/>
      <c r="D20" s="50"/>
      <c r="E20" s="47"/>
      <c r="F20" s="28"/>
      <c r="G20" s="29"/>
      <c r="H20" s="29"/>
      <c r="I20" s="30"/>
    </row>
    <row r="21" spans="1:9" ht="18.75" customHeight="1" x14ac:dyDescent="0.2">
      <c r="A21" s="39"/>
      <c r="B21" s="41"/>
      <c r="C21" s="44"/>
      <c r="D21" s="48"/>
      <c r="E21" s="47"/>
      <c r="F21" s="27"/>
      <c r="G21" s="25"/>
      <c r="H21" s="25"/>
      <c r="I21" s="26"/>
    </row>
    <row r="22" spans="1:9" ht="18.75" customHeight="1" x14ac:dyDescent="0.2">
      <c r="A22" s="39"/>
      <c r="B22" s="41"/>
      <c r="C22" s="43"/>
      <c r="D22" s="46"/>
      <c r="E22" s="47"/>
      <c r="F22" s="28"/>
      <c r="G22" s="29"/>
      <c r="H22" s="29"/>
      <c r="I22" s="26"/>
    </row>
    <row r="23" spans="1:9" ht="18.75" customHeight="1" x14ac:dyDescent="0.2">
      <c r="A23" s="38"/>
      <c r="B23" s="42"/>
      <c r="C23" s="45"/>
      <c r="D23" s="46"/>
      <c r="E23" s="47"/>
      <c r="F23" s="28"/>
      <c r="G23" s="29"/>
      <c r="H23" s="29"/>
      <c r="I23" s="30"/>
    </row>
    <row r="24" spans="1:9" x14ac:dyDescent="0.2">
      <c r="C24" s="6"/>
      <c r="E24" s="6"/>
      <c r="F24" s="8"/>
      <c r="G24" s="7"/>
      <c r="H24" s="7"/>
      <c r="I24" s="5"/>
    </row>
    <row r="25" spans="1:9" ht="21.75" customHeight="1" x14ac:dyDescent="0.2">
      <c r="E25" s="1" t="s">
        <v>117</v>
      </c>
    </row>
    <row r="26" spans="1:9" ht="21.75" customHeight="1" x14ac:dyDescent="0.2">
      <c r="E26" s="52" t="s">
        <v>118</v>
      </c>
      <c r="F26" s="53"/>
      <c r="G26" s="53" t="s">
        <v>105</v>
      </c>
      <c r="H26" s="2"/>
    </row>
    <row r="27" spans="1:9" ht="21.75" customHeight="1" x14ac:dyDescent="0.2">
      <c r="E27" s="52"/>
      <c r="F27" s="52"/>
      <c r="G27" s="52"/>
      <c r="H27" s="2"/>
    </row>
    <row r="28" spans="1:9" ht="21.75" customHeight="1" x14ac:dyDescent="0.2">
      <c r="E28" s="52"/>
      <c r="F28" s="52"/>
      <c r="G28" s="52"/>
    </row>
    <row r="29" spans="1:9" ht="21.75" customHeight="1" x14ac:dyDescent="0.2">
      <c r="E29" s="52"/>
      <c r="F29" s="52"/>
      <c r="G29" s="52"/>
    </row>
    <row r="30" spans="1:9" ht="21.75" customHeight="1" x14ac:dyDescent="0.2">
      <c r="E30" s="52"/>
      <c r="F30" s="52"/>
      <c r="G30" s="52"/>
    </row>
    <row r="31" spans="1:9" x14ac:dyDescent="0.2">
      <c r="E31" s="3"/>
      <c r="F31" s="3"/>
    </row>
    <row r="32" spans="1:9" ht="21.75" customHeight="1" x14ac:dyDescent="0.2">
      <c r="E32" s="52"/>
      <c r="F32" s="53"/>
      <c r="G32" s="52"/>
    </row>
    <row r="33" spans="5:8" ht="21.75" customHeight="1" x14ac:dyDescent="0.2">
      <c r="E33" s="52"/>
      <c r="F33" s="52"/>
      <c r="G33" s="52"/>
    </row>
    <row r="34" spans="5:8" ht="21.75" customHeight="1" x14ac:dyDescent="0.2">
      <c r="E34" s="52"/>
      <c r="F34" s="52"/>
      <c r="G34" s="52"/>
    </row>
    <row r="35" spans="5:8" s="2" customFormat="1" ht="21.75" customHeight="1" x14ac:dyDescent="0.2">
      <c r="E35" s="52"/>
      <c r="F35" s="52"/>
      <c r="G35" s="52"/>
      <c r="H35" s="1"/>
    </row>
    <row r="36" spans="5:8" s="2" customFormat="1" ht="21.75" customHeight="1" x14ac:dyDescent="0.2">
      <c r="E36" s="52"/>
      <c r="F36" s="52"/>
      <c r="G36" s="52"/>
      <c r="H36" s="1"/>
    </row>
    <row r="37" spans="5:8" s="2" customFormat="1" x14ac:dyDescent="0.2">
      <c r="E37" s="1"/>
      <c r="F37" s="1"/>
      <c r="G37" s="1"/>
      <c r="H37" s="1"/>
    </row>
  </sheetData>
  <mergeCells count="4">
    <mergeCell ref="A2:I2"/>
    <mergeCell ref="A3:I3"/>
    <mergeCell ref="C11:E11"/>
    <mergeCell ref="C15:E15"/>
  </mergeCells>
  <phoneticPr fontId="2"/>
  <dataValidations count="1">
    <dataValidation type="list" allowBlank="1" showInputMessage="1" showErrorMessage="1" sqref="F12" xr:uid="{00000000-0002-0000-0100-000000000000}">
      <formula1>植物種別1</formula1>
    </dataValidation>
  </dataValidations>
  <pageMargins left="0.70866141732283472" right="0.70866141732283472" top="0.74803149606299213" bottom="0.74803149606299213" header="0.31496062992125984" footer="0.31496062992125984"/>
  <pageSetup paperSize="9" scale="76" fitToHeight="2" orientation="portrait" r:id="rId1"/>
  <rowBreaks count="1" manualBreakCount="1">
    <brk id="24"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1" ma:contentTypeDescription="新しいドキュメントを作成します。" ma:contentTypeScope="" ma:versionID="bf499d7ffa5a68ae834cbfb39dba5d7a">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5a888a8b4aa4e75da5425c12f35676cc"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575F2E-2378-4F6B-A2C4-7F6FD055D301}">
  <ds:schemaRefs>
    <ds:schemaRef ds:uri="http://schemas.microsoft.com/office/2006/metadata/properties"/>
    <ds:schemaRef ds:uri="http://www.w3.org/XML/1998/namespace"/>
    <ds:schemaRef ds:uri="16f3ea39-9308-4011-b282-348b837af518"/>
    <ds:schemaRef ds:uri="http://purl.org/dc/terms/"/>
    <ds:schemaRef ds:uri="http://schemas.microsoft.com/office/2006/documentManagement/types"/>
    <ds:schemaRef ds:uri="aa648ee9-af07-4ee7-a823-cd9c24dceb19"/>
    <ds:schemaRef ds:uri="http://purl.org/dc/elements/1.1/"/>
    <ds:schemaRef ds:uri="http://purl.org/dc/dcmityp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60A3D15C-90DC-4316-B46B-FD9EE0EB1762}">
  <ds:schemaRefs>
    <ds:schemaRef ds:uri="http://schemas.microsoft.com/sharepoint/v3/contenttype/forms"/>
  </ds:schemaRefs>
</ds:datastoreItem>
</file>

<file path=customXml/itemProps3.xml><?xml version="1.0" encoding="utf-8"?>
<ds:datastoreItem xmlns:ds="http://schemas.openxmlformats.org/officeDocument/2006/customXml" ds:itemID="{26B5B50B-38D2-4312-A322-8FA744D66B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PMS(input)</vt:lpstr>
      <vt:lpstr>PMS(calc_process)</vt:lpstr>
      <vt:lpstr>'PMS(calc_process)'!Print_Area</vt:lpstr>
      <vt:lpstr>'PMS(input)'!Print_Area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2012-01-13T02:28:29Z</dcterms:created>
  <dcterms:modified xsi:type="dcterms:W3CDTF">2021-12-28T03:54:56Z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