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6_TH\TH_PM012(日本工営、貫流ボイラ・エコノマイザ)\5_public comment\"/>
    </mc:Choice>
  </mc:AlternateContent>
  <xr:revisionPtr revIDLastSave="0" documentId="13_ncr:1_{4DEE698D-F508-4828-BFE6-217F04855490}" xr6:coauthVersionLast="41" xr6:coauthVersionMax="41" xr10:uidLastSave="{00000000-0000-0000-0000-000000000000}"/>
  <bookViews>
    <workbookView xWindow="70690" yWindow="-110" windowWidth="29020" windowHeight="15970" tabRatio="587" xr2:uid="{00000000-000D-0000-FFFF-FFFF00000000}"/>
  </bookViews>
  <sheets>
    <sheet name="PMS(input)" sheetId="30" r:id="rId1"/>
    <sheet name="PMS(calc_process)" sheetId="31" r:id="rId2"/>
  </sheets>
  <definedNames>
    <definedName name="_xlnm.Print_Area" localSheetId="1">'PMS(calc_process)'!$A$1:$I$52</definedName>
    <definedName name="_xlnm.Print_Area" localSheetId="0">'PMS(input)'!$A$1:$K$34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 i="30" l="1"/>
  <c r="G33" i="31" l="1"/>
  <c r="G32" i="31"/>
  <c r="G29" i="31"/>
  <c r="G30" i="31"/>
  <c r="G36" i="31"/>
  <c r="G35" i="31"/>
  <c r="G34" i="31"/>
  <c r="G21" i="31"/>
  <c r="G16" i="31"/>
  <c r="G15" i="31"/>
  <c r="G19" i="31"/>
  <c r="G11" i="31"/>
  <c r="G10" i="31"/>
  <c r="G24" i="31" s="1"/>
  <c r="G25" i="31" l="1"/>
  <c r="G20" i="31" l="1"/>
  <c r="G14" i="31"/>
  <c r="G17" i="31"/>
  <c r="G8" i="31"/>
  <c r="G22" i="31" s="1"/>
  <c r="G9" i="31"/>
  <c r="G23" i="31" s="1"/>
  <c r="G18" i="31"/>
  <c r="G28" i="31"/>
  <c r="G31" i="31"/>
  <c r="I1" i="31"/>
  <c r="G27" i="31" l="1"/>
  <c r="G13" i="31"/>
  <c r="G6" i="31" l="1"/>
  <c r="B29" i="30" s="1"/>
</calcChain>
</file>

<file path=xl/sharedStrings.xml><?xml version="1.0" encoding="utf-8"?>
<sst xmlns="http://schemas.openxmlformats.org/spreadsheetml/2006/main" count="270" uniqueCount="167">
  <si>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</si>
  <si>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</si>
  <si>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</si>
  <si>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</si>
  <si>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</si>
  <si>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</si>
  <si>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</si>
  <si>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</si>
  <si>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</si>
  <si>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</si>
  <si>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</si>
  <si>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</si>
  <si>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</si>
  <si>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</si>
  <si>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</si>
  <si>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</si>
  <si>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</si>
  <si>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</si>
  <si>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</si>
  <si>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</si>
  <si>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</si>
  <si>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</si>
  <si>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</si>
  <si>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</si>
  <si>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</si>
  <si>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</si>
  <si>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</si>
  <si>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</si>
  <si>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</si>
  <si>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</si>
  <si>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</si>
  <si>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</si>
  <si>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</si>
  <si>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</si>
  <si>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</si>
  <si>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</si>
  <si>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</si>
  <si>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</si>
  <si>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</si>
  <si>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</si>
  <si>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</si>
  <si>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t>-</t>
    <phoneticPr fontId="2"/>
  </si>
  <si>
    <t>The default value set in the methodologies</t>
    <phoneticPr fontId="2"/>
  </si>
  <si>
    <t>(1)</t>
    <phoneticPr fontId="2"/>
  </si>
  <si>
    <t>Continuously</t>
    <phoneticPr fontId="2"/>
  </si>
  <si>
    <r>
      <t>tCO</t>
    </r>
    <r>
      <rPr>
        <vertAlign val="subscript"/>
        <sz val="11"/>
        <color indexed="8"/>
        <rFont val="Arial"/>
        <family val="2"/>
      </rPr>
      <t>2</t>
    </r>
    <r>
      <rPr>
        <sz val="11"/>
        <color indexed="8"/>
        <rFont val="Arial"/>
        <family val="2"/>
      </rPr>
      <t>/p</t>
    </r>
    <phoneticPr fontId="2"/>
  </si>
  <si>
    <t>-</t>
    <phoneticPr fontId="2"/>
  </si>
  <si>
    <r>
      <t>PE</t>
    </r>
    <r>
      <rPr>
        <vertAlign val="subscript"/>
        <sz val="11"/>
        <color indexed="8"/>
        <rFont val="Arial"/>
        <family val="2"/>
      </rPr>
      <t>p</t>
    </r>
    <phoneticPr fontId="2"/>
  </si>
  <si>
    <r>
      <t>ER</t>
    </r>
    <r>
      <rPr>
        <vertAlign val="subscript"/>
        <sz val="11"/>
        <color indexed="8"/>
        <rFont val="Arial"/>
        <family val="2"/>
      </rPr>
      <t>p</t>
    </r>
    <phoneticPr fontId="2"/>
  </si>
  <si>
    <t>GJ/t</t>
    <phoneticPr fontId="2"/>
  </si>
  <si>
    <t>Option B or Option C</t>
    <phoneticPr fontId="2"/>
  </si>
  <si>
    <t>Invoice from fuel supply company or
measured data</t>
    <phoneticPr fontId="2"/>
  </si>
  <si>
    <t>t/p</t>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</si>
  <si>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</si>
  <si>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t>GJ/t</t>
    <phoneticPr fontId="2"/>
  </si>
  <si>
    <t>t/p</t>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</si>
  <si>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</si>
  <si>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t>IPCC default values at the lower limit in Table 1.4 of Chapter 1 of Vol. 2 of the “2006 IPCC Guidelines on National GHG Inventories"</t>
    <phoneticPr fontId="2"/>
  </si>
  <si>
    <t>(2)</t>
    <phoneticPr fontId="2"/>
  </si>
  <si>
    <t xml:space="preserve">For diesel oil </t>
    <phoneticPr fontId="2"/>
  </si>
  <si>
    <r>
      <t>GJ/Nm</t>
    </r>
    <r>
      <rPr>
        <vertAlign val="superscript"/>
        <sz val="14"/>
        <rFont val="Arial"/>
        <family val="2"/>
      </rPr>
      <t>3</t>
    </r>
    <r>
      <rPr>
        <sz val="14"/>
        <rFont val="Arial"/>
        <family val="2"/>
      </rPr>
      <t xml:space="preserve">
 or GJ/t</t>
    </r>
    <phoneticPr fontId="2"/>
  </si>
  <si>
    <r>
      <t>tCO</t>
    </r>
    <r>
      <rPr>
        <vertAlign val="subscript"/>
        <sz val="14"/>
        <rFont val="Arial"/>
        <family val="2"/>
      </rPr>
      <t>2</t>
    </r>
    <r>
      <rPr>
        <sz val="14"/>
        <rFont val="Arial"/>
        <family val="2"/>
      </rPr>
      <t>/GJ</t>
    </r>
    <phoneticPr fontId="2"/>
  </si>
  <si>
    <r>
      <t>Nm</t>
    </r>
    <r>
      <rPr>
        <vertAlign val="superscript"/>
        <sz val="14"/>
        <rFont val="Arial"/>
        <family val="2"/>
      </rPr>
      <t>3</t>
    </r>
    <r>
      <rPr>
        <sz val="14"/>
        <rFont val="Arial"/>
        <family val="2"/>
      </rPr>
      <t>/p
 or t/p</t>
    </r>
    <phoneticPr fontId="2"/>
  </si>
  <si>
    <r>
      <t xml:space="preserve">[For Option B]
Data is collected and recorded from the invoices by the fuel supply company.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4"/>
        <rFont val="ＭＳ Ｐゴシック"/>
        <family val="3"/>
        <charset val="128"/>
      </rPr>
      <t>　</t>
    </r>
    <r>
      <rPr>
        <sz val="14"/>
        <rFont val="Arial"/>
        <family val="2"/>
      </rPr>
      <t xml:space="preserve">1) Measured data is automatically sent to a server where data is recorded and stored.
</t>
    </r>
    <r>
      <rPr>
        <sz val="14"/>
        <rFont val="ＭＳ Ｐゴシック"/>
        <family val="3"/>
        <charset val="128"/>
      </rPr>
      <t>　</t>
    </r>
    <r>
      <rPr>
        <sz val="14"/>
        <rFont val="Arial"/>
        <family val="2"/>
      </rPr>
      <t>2) Recorded data is checked its integrity once a month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</si>
  <si>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</si>
  <si>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</si>
  <si>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Nm</t>
    </r>
    <r>
      <rPr>
        <vertAlign val="superscript"/>
        <sz val="11"/>
        <rFont val="Arial"/>
        <family val="2"/>
      </rPr>
      <t>3</t>
    </r>
    <r>
      <rPr>
        <sz val="11"/>
        <rFont val="Arial"/>
        <family val="2"/>
      </rPr>
      <t>/p or t/p</t>
    </r>
    <phoneticPr fontId="2"/>
  </si>
  <si>
    <r>
      <t>GJ/Nm</t>
    </r>
    <r>
      <rPr>
        <vertAlign val="superscript"/>
        <sz val="11"/>
        <rFont val="Arial"/>
        <family val="2"/>
      </rPr>
      <t>3</t>
    </r>
    <r>
      <rPr>
        <sz val="11"/>
        <rFont val="Arial"/>
        <family val="2"/>
      </rPr>
      <t xml:space="preserve">  or GJ/t</t>
    </r>
    <phoneticPr fontId="2"/>
  </si>
  <si>
    <r>
      <t>tCO</t>
    </r>
    <r>
      <rPr>
        <vertAlign val="subscript"/>
        <sz val="11"/>
        <rFont val="Arial"/>
        <family val="2"/>
      </rPr>
      <t>2</t>
    </r>
    <r>
      <rPr>
        <sz val="11"/>
        <rFont val="Arial"/>
        <family val="2"/>
      </rPr>
      <t>/GJ</t>
    </r>
    <phoneticPr fontId="2"/>
  </si>
  <si>
    <t>For natural gas or LPG</t>
    <phoneticPr fontId="2"/>
  </si>
  <si>
    <t>For natural gas or LPG</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</si>
  <si>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</si>
  <si>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</si>
  <si>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</si>
  <si>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4"/>
        <rFont val="Arial"/>
        <family val="2"/>
      </rPr>
      <t>2</t>
    </r>
    <r>
      <rPr>
        <sz val="14"/>
        <rFont val="Arial"/>
        <family val="2"/>
      </rPr>
      <t>/p</t>
    </r>
    <phoneticPr fontId="2"/>
  </si>
  <si>
    <r>
      <t>Specifications of the project boiler or factory test data of the project boiler</t>
    </r>
    <r>
      <rPr>
        <sz val="14"/>
        <color rgb="FFFF0000"/>
        <rFont val="Arial"/>
        <family val="2"/>
      </rPr>
      <t xml:space="preserve"> </t>
    </r>
    <r>
      <rPr>
        <sz val="14"/>
        <rFont val="Arial"/>
        <family val="2"/>
      </rPr>
      <t>by the manufacturer</t>
    </r>
    <phoneticPr fontId="2"/>
  </si>
  <si>
    <t>JCM_TH_F_PMS_ver01.0</t>
    <phoneticPr fontId="2"/>
  </si>
  <si>
    <r>
      <t>FC</t>
    </r>
    <r>
      <rPr>
        <vertAlign val="subscript"/>
        <sz val="14"/>
        <rFont val="Arial"/>
        <family val="2"/>
      </rPr>
      <t>p,i,j,PJ(OT)</t>
    </r>
    <phoneticPr fontId="2"/>
  </si>
  <si>
    <r>
      <t>FC</t>
    </r>
    <r>
      <rPr>
        <vertAlign val="subscript"/>
        <sz val="14"/>
        <rFont val="Arial"/>
        <family val="2"/>
      </rPr>
      <t>p,i,j,PJ(EC)</t>
    </r>
    <phoneticPr fontId="2"/>
  </si>
  <si>
    <t>(3)</t>
    <phoneticPr fontId="2"/>
  </si>
  <si>
    <t>For diesel oil</t>
    <phoneticPr fontId="2"/>
  </si>
  <si>
    <r>
      <t>η</t>
    </r>
    <r>
      <rPr>
        <vertAlign val="subscript"/>
        <sz val="14"/>
        <rFont val="Arial"/>
        <family val="2"/>
      </rPr>
      <t>i,PJ(OT)</t>
    </r>
    <phoneticPr fontId="2"/>
  </si>
  <si>
    <r>
      <t>η</t>
    </r>
    <r>
      <rPr>
        <vertAlign val="subscript"/>
        <sz val="14"/>
        <rFont val="Arial"/>
        <family val="2"/>
      </rPr>
      <t>RE(OT)</t>
    </r>
    <phoneticPr fontId="2"/>
  </si>
  <si>
    <t>Specification, boiler performance sheet or test data of the project boiler (EC) by the manufacturer or supplier.</t>
  </si>
  <si>
    <t>Specification, boiler performance sheet or test data of the reference boiler (EC) by the manufacturer or supplier.</t>
    <phoneticPr fontId="2"/>
  </si>
  <si>
    <r>
      <t xml:space="preserve">Efficiency of project boiler (OT) </t>
    </r>
    <r>
      <rPr>
        <i/>
        <sz val="14"/>
        <rFont val="Arial"/>
        <family val="2"/>
      </rPr>
      <t>i</t>
    </r>
    <r>
      <rPr>
        <sz val="14"/>
        <color rgb="FFFF0000"/>
        <rFont val="Arial"/>
        <family val="2"/>
      </rPr>
      <t/>
    </r>
    <phoneticPr fontId="2"/>
  </si>
  <si>
    <t>Efficiency of reference boiler (OT)</t>
    <phoneticPr fontId="2"/>
  </si>
  <si>
    <r>
      <t xml:space="preserve">Efficiency of project boiler (EC) </t>
    </r>
    <r>
      <rPr>
        <i/>
        <sz val="14"/>
        <rFont val="Arial"/>
        <family val="2"/>
      </rPr>
      <t>i</t>
    </r>
    <r>
      <rPr>
        <sz val="14"/>
        <color rgb="FFFF0000"/>
        <rFont val="Arial"/>
        <family val="2"/>
      </rPr>
      <t/>
    </r>
    <phoneticPr fontId="2"/>
  </si>
  <si>
    <r>
      <t>EF</t>
    </r>
    <r>
      <rPr>
        <vertAlign val="subscript"/>
        <sz val="14"/>
        <rFont val="Arial"/>
        <family val="2"/>
      </rPr>
      <t>i,j,PJ (OT)</t>
    </r>
    <phoneticPr fontId="2"/>
  </si>
  <si>
    <r>
      <t>EF</t>
    </r>
    <r>
      <rPr>
        <vertAlign val="subscript"/>
        <sz val="14"/>
        <rFont val="Arial"/>
        <family val="2"/>
      </rPr>
      <t>i,j,PJ (OT)</t>
    </r>
    <phoneticPr fontId="2"/>
  </si>
  <si>
    <r>
      <t>EF</t>
    </r>
    <r>
      <rPr>
        <vertAlign val="subscript"/>
        <sz val="14"/>
        <rFont val="Arial"/>
        <family val="2"/>
      </rPr>
      <t>i,j,PJ (EC)</t>
    </r>
    <phoneticPr fontId="2"/>
  </si>
  <si>
    <r>
      <t>NCV</t>
    </r>
    <r>
      <rPr>
        <vertAlign val="subscript"/>
        <sz val="14"/>
        <rFont val="Arial"/>
        <family val="2"/>
      </rPr>
      <t>i,j,PJ (OT)</t>
    </r>
    <phoneticPr fontId="2"/>
  </si>
  <si>
    <r>
      <t>NCV</t>
    </r>
    <r>
      <rPr>
        <vertAlign val="subscript"/>
        <sz val="14"/>
        <rFont val="Arial"/>
        <family val="2"/>
      </rPr>
      <t>i,j,PJ (EC)</t>
    </r>
    <phoneticPr fontId="2"/>
  </si>
  <si>
    <r>
      <t xml:space="preserve">Net calorific value of fuel used by the project boiler (OT) </t>
    </r>
    <r>
      <rPr>
        <i/>
        <sz val="14"/>
        <rFont val="Arial"/>
        <family val="2"/>
      </rPr>
      <t xml:space="preserve">i </t>
    </r>
    <r>
      <rPr>
        <sz val="14"/>
        <rFont val="Arial"/>
        <family val="2"/>
      </rPr>
      <t>for the fuel type</t>
    </r>
    <r>
      <rPr>
        <i/>
        <sz val="14"/>
        <rFont val="Arial"/>
        <family val="2"/>
      </rPr>
      <t xml:space="preserve"> j </t>
    </r>
    <phoneticPr fontId="2"/>
  </si>
  <si>
    <r>
      <t xml:space="preserve">Net calorific value of fuel used by the project boiler (OT) </t>
    </r>
    <r>
      <rPr>
        <i/>
        <sz val="14"/>
        <rFont val="Arial"/>
        <family val="2"/>
      </rPr>
      <t>i</t>
    </r>
    <r>
      <rPr>
        <sz val="14"/>
        <rFont val="Arial"/>
        <family val="2"/>
      </rPr>
      <t xml:space="preserve"> for the fuel type</t>
    </r>
    <r>
      <rPr>
        <i/>
        <sz val="14"/>
        <rFont val="Arial"/>
        <family val="2"/>
      </rPr>
      <t xml:space="preserve"> j </t>
    </r>
    <phoneticPr fontId="2"/>
  </si>
  <si>
    <r>
      <t xml:space="preserve">Net calorific value of fuel used by the project boiler (EC) </t>
    </r>
    <r>
      <rPr>
        <i/>
        <sz val="14"/>
        <rFont val="Arial"/>
        <family val="2"/>
      </rPr>
      <t xml:space="preserve">i </t>
    </r>
    <r>
      <rPr>
        <sz val="14"/>
        <rFont val="Arial"/>
        <family val="2"/>
      </rPr>
      <t>for the fuel type</t>
    </r>
    <r>
      <rPr>
        <i/>
        <sz val="14"/>
        <rFont val="Arial"/>
        <family val="2"/>
      </rPr>
      <t xml:space="preserve"> j </t>
    </r>
    <phoneticPr fontId="2"/>
  </si>
  <si>
    <r>
      <t>CO</t>
    </r>
    <r>
      <rPr>
        <vertAlign val="subscript"/>
        <sz val="14"/>
        <rFont val="Arial"/>
        <family val="2"/>
      </rPr>
      <t>2</t>
    </r>
    <r>
      <rPr>
        <sz val="14"/>
        <rFont val="Arial"/>
        <family val="2"/>
      </rPr>
      <t xml:space="preserve"> emission factor of fuel used by the project boiler (OT) </t>
    </r>
    <r>
      <rPr>
        <i/>
        <sz val="14"/>
        <rFont val="Arial"/>
        <family val="2"/>
      </rPr>
      <t>i</t>
    </r>
    <r>
      <rPr>
        <sz val="14"/>
        <rFont val="Arial"/>
        <family val="2"/>
      </rPr>
      <t xml:space="preserve"> for the fuel type </t>
    </r>
    <r>
      <rPr>
        <i/>
        <sz val="14"/>
        <rFont val="Arial"/>
        <family val="2"/>
      </rPr>
      <t>j</t>
    </r>
    <phoneticPr fontId="2"/>
  </si>
  <si>
    <r>
      <t>CO</t>
    </r>
    <r>
      <rPr>
        <vertAlign val="subscript"/>
        <sz val="14"/>
        <rFont val="Arial"/>
        <family val="2"/>
      </rPr>
      <t>2</t>
    </r>
    <r>
      <rPr>
        <sz val="14"/>
        <rFont val="Arial"/>
        <family val="2"/>
      </rPr>
      <t xml:space="preserve"> emission factor of fuel used by the project boiler (EC) </t>
    </r>
    <r>
      <rPr>
        <i/>
        <sz val="14"/>
        <rFont val="Arial"/>
        <family val="2"/>
      </rPr>
      <t>i</t>
    </r>
    <r>
      <rPr>
        <sz val="14"/>
        <rFont val="Arial"/>
        <family val="2"/>
      </rPr>
      <t xml:space="preserve"> for the fuel type </t>
    </r>
    <r>
      <rPr>
        <i/>
        <sz val="14"/>
        <rFont val="Arial"/>
        <family val="2"/>
      </rPr>
      <t>j</t>
    </r>
    <phoneticPr fontId="2"/>
  </si>
  <si>
    <r>
      <t>η</t>
    </r>
    <r>
      <rPr>
        <vertAlign val="subscript"/>
        <sz val="11"/>
        <color theme="1"/>
        <rFont val="Arial"/>
        <family val="2"/>
      </rPr>
      <t>i,PJ(OT)</t>
    </r>
    <phoneticPr fontId="2"/>
  </si>
  <si>
    <r>
      <t>η</t>
    </r>
    <r>
      <rPr>
        <vertAlign val="subscript"/>
        <sz val="11"/>
        <color indexed="8"/>
        <rFont val="Arial"/>
        <family val="2"/>
      </rPr>
      <t>RE(OT)</t>
    </r>
    <phoneticPr fontId="2"/>
  </si>
  <si>
    <r>
      <t>η</t>
    </r>
    <r>
      <rPr>
        <vertAlign val="subscript"/>
        <sz val="11"/>
        <rFont val="Arial"/>
        <family val="2"/>
      </rPr>
      <t>i,PJ(EC)</t>
    </r>
    <phoneticPr fontId="2"/>
  </si>
  <si>
    <r>
      <t>η</t>
    </r>
    <r>
      <rPr>
        <vertAlign val="subscript"/>
        <sz val="14"/>
        <rFont val="Arial"/>
        <family val="2"/>
      </rPr>
      <t>i,PJ(EC)</t>
    </r>
    <phoneticPr fontId="2"/>
  </si>
  <si>
    <r>
      <t>FC</t>
    </r>
    <r>
      <rPr>
        <vertAlign val="subscript"/>
        <sz val="11"/>
        <rFont val="Arial"/>
        <family val="2"/>
      </rPr>
      <t>p,i,j,PJ (OT)</t>
    </r>
    <phoneticPr fontId="2"/>
  </si>
  <si>
    <r>
      <t>FC</t>
    </r>
    <r>
      <rPr>
        <vertAlign val="subscript"/>
        <sz val="11"/>
        <rFont val="Arial"/>
        <family val="2"/>
      </rPr>
      <t>p,i,j,PJ (EC)</t>
    </r>
    <phoneticPr fontId="2"/>
  </si>
  <si>
    <r>
      <t xml:space="preserve">Net calorific value of fuel used by the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</si>
  <si>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 xml:space="preserve">Net calorific value of fuel used by the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</si>
  <si>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NCV</t>
    </r>
    <r>
      <rPr>
        <vertAlign val="subscript"/>
        <sz val="11"/>
        <rFont val="Arial"/>
        <family val="2"/>
      </rPr>
      <t>i,j,PJ (OT)</t>
    </r>
    <phoneticPr fontId="2"/>
  </si>
  <si>
    <r>
      <t xml:space="preserve">Net calorific value of fuel used by the project boiler (EC)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</si>
  <si>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NCV</t>
    </r>
    <r>
      <rPr>
        <vertAlign val="subscript"/>
        <sz val="11"/>
        <rFont val="Arial"/>
        <family val="2"/>
      </rPr>
      <t>i,j,PJ (EC)</t>
    </r>
    <phoneticPr fontId="2"/>
  </si>
  <si>
    <t>N/A</t>
  </si>
  <si>
    <t>Natural gas/LPG</t>
    <phoneticPr fontId="2"/>
  </si>
  <si>
    <t>Diesel</t>
    <phoneticPr fontId="2"/>
  </si>
  <si>
    <t>Natural gas/LPG
/Diesel/Coal</t>
    <phoneticPr fontId="2"/>
  </si>
  <si>
    <r>
      <t>EF</t>
    </r>
    <r>
      <rPr>
        <vertAlign val="subscript"/>
        <sz val="14"/>
        <rFont val="Arial"/>
        <family val="2"/>
      </rPr>
      <t>RE (OT)</t>
    </r>
    <phoneticPr fontId="2"/>
  </si>
  <si>
    <r>
      <t>EF</t>
    </r>
    <r>
      <rPr>
        <vertAlign val="subscript"/>
        <sz val="11"/>
        <rFont val="Arial"/>
        <family val="2"/>
      </rPr>
      <t>RE (EC)</t>
    </r>
    <phoneticPr fontId="2"/>
  </si>
  <si>
    <r>
      <t>CO</t>
    </r>
    <r>
      <rPr>
        <vertAlign val="subscript"/>
        <sz val="11"/>
        <rFont val="Arial"/>
        <family val="2"/>
      </rPr>
      <t>2</t>
    </r>
    <r>
      <rPr>
        <sz val="11"/>
        <rFont val="Arial"/>
        <family val="2"/>
      </rPr>
      <t xml:space="preserve"> emission factor of fuel used by the reference boiler (OT)</t>
    </r>
    <phoneticPr fontId="2"/>
  </si>
  <si>
    <r>
      <t>EF</t>
    </r>
    <r>
      <rPr>
        <vertAlign val="subscript"/>
        <sz val="11"/>
        <rFont val="Arial"/>
        <family val="2"/>
      </rPr>
      <t>i,j,PJ (OT)</t>
    </r>
    <phoneticPr fontId="2"/>
  </si>
  <si>
    <r>
      <t>EF</t>
    </r>
    <r>
      <rPr>
        <vertAlign val="subscript"/>
        <sz val="11"/>
        <rFont val="Arial"/>
        <family val="2"/>
      </rPr>
      <t>i,j,PJ (EC)</t>
    </r>
    <phoneticPr fontId="2"/>
  </si>
  <si>
    <t>Natural gas/LPG</t>
    <phoneticPr fontId="2"/>
  </si>
  <si>
    <t>Diesel</t>
    <phoneticPr fontId="2"/>
  </si>
  <si>
    <t>N/A</t>
    <phoneticPr fontId="2"/>
  </si>
  <si>
    <t>[List of Default Values]</t>
    <phoneticPr fontId="2"/>
  </si>
  <si>
    <t>Net calorific value of natural gas</t>
    <phoneticPr fontId="2"/>
  </si>
  <si>
    <r>
      <t>GJ/Nm</t>
    </r>
    <r>
      <rPr>
        <vertAlign val="superscript"/>
        <sz val="11"/>
        <color indexed="8"/>
        <rFont val="Arial"/>
        <family val="2"/>
      </rPr>
      <t>3</t>
    </r>
  </si>
  <si>
    <t>Net calorific value of LPG</t>
    <phoneticPr fontId="2"/>
  </si>
  <si>
    <t>GJ/t</t>
    <phoneticPr fontId="2"/>
  </si>
  <si>
    <t>Net calorific value of diesel</t>
    <phoneticPr fontId="2"/>
  </si>
  <si>
    <t>GJ/t</t>
    <phoneticPr fontId="2"/>
  </si>
  <si>
    <r>
      <t>EF</t>
    </r>
    <r>
      <rPr>
        <vertAlign val="subscript"/>
        <sz val="11"/>
        <rFont val="Arial"/>
        <family val="2"/>
      </rPr>
      <t>RE</t>
    </r>
    <r>
      <rPr>
        <sz val="11"/>
        <rFont val="Arial"/>
        <family val="2"/>
      </rPr>
      <t xml:space="preserve"> (Lower)</t>
    </r>
    <phoneticPr fontId="2"/>
  </si>
  <si>
    <r>
      <t>EF</t>
    </r>
    <r>
      <rPr>
        <vertAlign val="subscript"/>
        <sz val="11"/>
        <rFont val="Arial"/>
        <family val="2"/>
      </rPr>
      <t>i,j,PJ</t>
    </r>
    <r>
      <rPr>
        <sz val="11"/>
        <rFont val="Arial"/>
        <family val="2"/>
      </rPr>
      <t xml:space="preserve"> (Default)</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</si>
  <si>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</si>
  <si>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</si>
  <si>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LPG</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</si>
  <si>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</si>
  <si>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diesel</t>
    </r>
    <phoneticPr fontId="2"/>
  </si>
  <si>
    <r>
      <t>CO</t>
    </r>
    <r>
      <rPr>
        <vertAlign val="subscript"/>
        <sz val="11"/>
        <rFont val="Arial"/>
        <family val="2"/>
      </rPr>
      <t>2</t>
    </r>
    <r>
      <rPr>
        <sz val="11"/>
        <rFont val="Arial"/>
        <family val="2"/>
      </rPr>
      <t xml:space="preserve"> emission factor of kerosene</t>
    </r>
    <phoneticPr fontId="2"/>
  </si>
  <si>
    <r>
      <t>CO</t>
    </r>
    <r>
      <rPr>
        <vertAlign val="subscript"/>
        <sz val="11"/>
        <rFont val="Arial"/>
        <family val="2"/>
      </rPr>
      <t>2</t>
    </r>
    <r>
      <rPr>
        <sz val="11"/>
        <rFont val="Arial"/>
        <family val="2"/>
      </rPr>
      <t xml:space="preserve"> emission factor of HFO</t>
    </r>
    <phoneticPr fontId="2"/>
  </si>
  <si>
    <r>
      <t>CO</t>
    </r>
    <r>
      <rPr>
        <vertAlign val="subscript"/>
        <sz val="11"/>
        <rFont val="Arial"/>
        <family val="2"/>
      </rPr>
      <t>2</t>
    </r>
    <r>
      <rPr>
        <sz val="11"/>
        <rFont val="Arial"/>
        <family val="2"/>
      </rPr>
      <t xml:space="preserve"> emission factor of Coal</t>
    </r>
    <phoneticPr fontId="2"/>
  </si>
  <si>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t>
    <phoneticPr fontId="2"/>
  </si>
  <si>
    <r>
      <t xml:space="preserve">Efficiency of reference boiler (EC) </t>
    </r>
    <r>
      <rPr>
        <i/>
        <sz val="14"/>
        <rFont val="Arial"/>
        <family val="2"/>
      </rPr>
      <t>i</t>
    </r>
    <phoneticPr fontId="2"/>
  </si>
  <si>
    <r>
      <t>η</t>
    </r>
    <r>
      <rPr>
        <vertAlign val="subscript"/>
        <sz val="14"/>
        <color rgb="FFFF0000"/>
        <rFont val="Arial"/>
        <family val="2"/>
      </rPr>
      <t>i</t>
    </r>
    <r>
      <rPr>
        <vertAlign val="subscript"/>
        <sz val="14"/>
        <rFont val="Arial"/>
        <family val="2"/>
      </rPr>
      <t>,RE(EC)</t>
    </r>
    <phoneticPr fontId="2"/>
  </si>
  <si>
    <r>
      <t>EF</t>
    </r>
    <r>
      <rPr>
        <strike/>
        <vertAlign val="subscript"/>
        <sz val="14"/>
        <color rgb="FFFF0000"/>
        <rFont val="Arial"/>
        <family val="2"/>
      </rPr>
      <t>i,</t>
    </r>
    <r>
      <rPr>
        <vertAlign val="subscript"/>
        <sz val="14"/>
        <rFont val="Arial"/>
        <family val="2"/>
      </rPr>
      <t>j,RE(EC)</t>
    </r>
    <phoneticPr fontId="2"/>
  </si>
  <si>
    <r>
      <t>CO</t>
    </r>
    <r>
      <rPr>
        <vertAlign val="subscript"/>
        <sz val="11"/>
        <rFont val="Arial"/>
        <family val="2"/>
      </rPr>
      <t>2</t>
    </r>
    <r>
      <rPr>
        <sz val="11"/>
        <rFont val="Arial"/>
        <family val="2"/>
      </rPr>
      <t xml:space="preserve"> emission factor of fuel used by the reference boiler (EC)</t>
    </r>
    <phoneticPr fontId="2"/>
  </si>
  <si>
    <t>Efficiency of reference boiler (OT)</t>
  </si>
  <si>
    <r>
      <t xml:space="preserve">Efficiency of project boiler (OT) </t>
    </r>
    <r>
      <rPr>
        <i/>
        <sz val="11"/>
        <rFont val="Arial"/>
        <family val="2"/>
      </rPr>
      <t>i</t>
    </r>
    <r>
      <rPr>
        <sz val="11"/>
        <color rgb="FFFF0000"/>
        <rFont val="Arial"/>
        <family val="2"/>
      </rPr>
      <t/>
    </r>
    <phoneticPr fontId="2"/>
  </si>
  <si>
    <r>
      <t xml:space="preserve">Efficiency of reference boiler (OT) </t>
    </r>
    <r>
      <rPr>
        <i/>
        <sz val="11"/>
        <rFont val="Arial"/>
        <family val="2"/>
      </rPr>
      <t>i</t>
    </r>
    <phoneticPr fontId="2"/>
  </si>
  <si>
    <r>
      <t xml:space="preserve">Efficiency of project boiler (EC) </t>
    </r>
    <r>
      <rPr>
        <i/>
        <sz val="11"/>
        <rFont val="Arial"/>
        <family val="2"/>
      </rPr>
      <t>i</t>
    </r>
    <phoneticPr fontId="2"/>
  </si>
  <si>
    <r>
      <t xml:space="preserve">Efficiency of reference boiler (EC) </t>
    </r>
    <r>
      <rPr>
        <i/>
        <sz val="11"/>
        <rFont val="Arial"/>
        <family val="2"/>
      </rPr>
      <t>i</t>
    </r>
    <phoneticPr fontId="2"/>
  </si>
  <si>
    <r>
      <t xml:space="preserve">The amount of fuel consumption of project boiler (OT)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</si>
  <si>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The amount of fuel consumption of project boiler</t>
    </r>
    <r>
      <rPr>
        <i/>
        <sz val="11"/>
        <rFont val="Arial"/>
        <family val="2"/>
      </rPr>
      <t xml:space="preserve"> </t>
    </r>
    <r>
      <rPr>
        <sz val="11"/>
        <rFont val="Arial"/>
        <family val="2"/>
      </rPr>
      <t>(OT)</t>
    </r>
    <r>
      <rPr>
        <i/>
        <sz val="11"/>
        <rFont val="Arial"/>
        <family val="2"/>
      </rPr>
      <t xml:space="preserve"> i</t>
    </r>
    <r>
      <rPr>
        <sz val="11"/>
        <rFont val="Arial"/>
        <family val="2"/>
      </rPr>
      <t xml:space="preserve"> for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diesel oil)</t>
    </r>
    <phoneticPr fontId="2"/>
  </si>
  <si>
    <r>
      <t xml:space="preserve">The amoun of fuel consumption of project boiler (EC)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</si>
  <si>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 xml:space="preserve">Efficiency of project boiler (OT) </t>
    </r>
    <r>
      <rPr>
        <i/>
        <sz val="11"/>
        <rFont val="Arial"/>
        <family val="2"/>
      </rPr>
      <t>i</t>
    </r>
    <phoneticPr fontId="2"/>
  </si>
  <si>
    <r>
      <t>η</t>
    </r>
    <r>
      <rPr>
        <vertAlign val="subscript"/>
        <sz val="11"/>
        <rFont val="Arial"/>
        <family val="2"/>
      </rPr>
      <t>i,RE(EC)</t>
    </r>
    <phoneticPr fontId="2"/>
  </si>
  <si>
    <r>
      <t>EF</t>
    </r>
    <r>
      <rPr>
        <vertAlign val="subscript"/>
        <sz val="11"/>
        <rFont val="Arial"/>
        <family val="2"/>
      </rPr>
      <t>j,RE(EC)</t>
    </r>
    <phoneticPr fontId="2"/>
  </si>
  <si>
    <r>
      <t>η</t>
    </r>
    <r>
      <rPr>
        <vertAlign val="subscript"/>
        <sz val="11"/>
        <rFont val="Arial"/>
        <family val="2"/>
      </rPr>
      <t>i,PJ(OT)</t>
    </r>
    <phoneticPr fontId="2"/>
  </si>
  <si>
    <r>
      <t>η</t>
    </r>
    <r>
      <rPr>
        <vertAlign val="subscript"/>
        <sz val="11"/>
        <rFont val="Arial"/>
        <family val="2"/>
      </rPr>
      <t>RE(OT)</t>
    </r>
    <phoneticPr fontId="2"/>
  </si>
  <si>
    <r>
      <t xml:space="preserve">The amount of fuel consumption of project boiler (EC)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</si>
  <si>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CO</t>
    </r>
    <r>
      <rPr>
        <vertAlign val="subscript"/>
        <sz val="11"/>
        <rFont val="Arial"/>
        <family val="2"/>
      </rPr>
      <t>2</t>
    </r>
    <r>
      <rPr>
        <sz val="11"/>
        <rFont val="Arial"/>
        <family val="2"/>
      </rPr>
      <t xml:space="preserve"> emission factor of fuel used by the project boiler (OT) </t>
    </r>
    <r>
      <rPr>
        <i/>
        <sz val="11"/>
        <rFont val="Arial"/>
        <family val="2"/>
      </rPr>
      <t>i</t>
    </r>
    <r>
      <rPr>
        <sz val="11"/>
        <rFont val="Arial"/>
        <family val="2"/>
      </rPr>
      <t xml:space="preserve"> for the fuel type </t>
    </r>
    <r>
      <rPr>
        <i/>
        <sz val="11"/>
        <rFont val="Arial"/>
        <family val="2"/>
      </rPr>
      <t>j</t>
    </r>
    <phoneticPr fontId="2"/>
  </si>
  <si>
    <r>
      <t>CO</t>
    </r>
    <r>
      <rPr>
        <vertAlign val="subscript"/>
        <sz val="11"/>
        <rFont val="Arial"/>
        <family val="2"/>
      </rPr>
      <t>2</t>
    </r>
    <r>
      <rPr>
        <sz val="11"/>
        <rFont val="Arial"/>
        <family val="2"/>
      </rPr>
      <t xml:space="preserve"> emission factor of fuel used by the project boiler (OT) </t>
    </r>
    <r>
      <rPr>
        <i/>
        <sz val="11"/>
        <rFont val="Arial"/>
        <family val="2"/>
      </rPr>
      <t xml:space="preserve">i </t>
    </r>
    <r>
      <rPr>
        <sz val="11"/>
        <rFont val="Arial"/>
        <family val="2"/>
      </rPr>
      <t xml:space="preserve">for the fuel type </t>
    </r>
    <r>
      <rPr>
        <i/>
        <sz val="11"/>
        <rFont val="Arial"/>
        <family val="2"/>
      </rPr>
      <t>j</t>
    </r>
    <phoneticPr fontId="2"/>
  </si>
  <si>
    <r>
      <t>CO</t>
    </r>
    <r>
      <rPr>
        <vertAlign val="subscript"/>
        <sz val="11"/>
        <rFont val="Arial"/>
        <family val="2"/>
      </rPr>
      <t>2</t>
    </r>
    <r>
      <rPr>
        <sz val="11"/>
        <rFont val="Arial"/>
        <family val="2"/>
      </rPr>
      <t xml:space="preserve"> emission factor of fuel used by the project boiler (EC) </t>
    </r>
    <r>
      <rPr>
        <i/>
        <sz val="11"/>
        <rFont val="Arial"/>
        <family val="2"/>
      </rPr>
      <t>i</t>
    </r>
    <r>
      <rPr>
        <sz val="11"/>
        <rFont val="Arial"/>
        <family val="2"/>
      </rPr>
      <t xml:space="preserve"> for the fuel type </t>
    </r>
    <r>
      <rPr>
        <i/>
        <sz val="11"/>
        <rFont val="Arial"/>
        <family val="2"/>
      </rPr>
      <t>j</t>
    </r>
    <phoneticPr fontId="2"/>
  </si>
  <si>
    <r>
      <t xml:space="preserve">Project emissions during the period </t>
    </r>
    <r>
      <rPr>
        <i/>
        <sz val="11"/>
        <rFont val="Arial"/>
        <family val="2"/>
      </rPr>
      <t>p</t>
    </r>
    <phoneticPr fontId="2"/>
  </si>
  <si>
    <r>
      <t xml:space="preserve">The amount of fuel consumption of project boiler (OT) </t>
    </r>
    <r>
      <rPr>
        <i/>
        <sz val="14"/>
        <rFont val="Arial"/>
        <family val="2"/>
      </rPr>
      <t>i</t>
    </r>
    <r>
      <rPr>
        <sz val="14"/>
        <rFont val="Arial"/>
        <family val="2"/>
      </rPr>
      <t xml:space="preserve"> for the fuel type </t>
    </r>
    <r>
      <rPr>
        <i/>
        <sz val="14"/>
        <rFont val="Arial"/>
        <family val="2"/>
      </rPr>
      <t>j</t>
    </r>
    <r>
      <rPr>
        <sz val="14"/>
        <rFont val="Arial"/>
        <family val="2"/>
      </rPr>
      <t xml:space="preserve"> (=natural gas or LPG) during the period </t>
    </r>
    <r>
      <rPr>
        <i/>
        <sz val="14"/>
        <rFont val="Arial"/>
        <family val="2"/>
      </rPr>
      <t>p</t>
    </r>
    <phoneticPr fontId="2"/>
  </si>
  <si>
    <r>
      <t xml:space="preserve">The amount of fuel consumption of project boiler (OT) </t>
    </r>
    <r>
      <rPr>
        <i/>
        <sz val="14"/>
        <rFont val="Arial"/>
        <family val="2"/>
      </rPr>
      <t>i</t>
    </r>
    <r>
      <rPr>
        <sz val="14"/>
        <rFont val="Arial"/>
        <family val="2"/>
      </rPr>
      <t xml:space="preserve"> for the fuel type </t>
    </r>
    <r>
      <rPr>
        <i/>
        <sz val="14"/>
        <rFont val="Arial"/>
        <family val="2"/>
      </rPr>
      <t>j</t>
    </r>
    <r>
      <rPr>
        <sz val="14"/>
        <rFont val="Arial"/>
        <family val="2"/>
      </rPr>
      <t xml:space="preserve"> (=diesel oil) during the period </t>
    </r>
    <r>
      <rPr>
        <i/>
        <sz val="14"/>
        <rFont val="Arial"/>
        <family val="2"/>
      </rPr>
      <t>p</t>
    </r>
    <phoneticPr fontId="2"/>
  </si>
  <si>
    <r>
      <t xml:space="preserve">The amount of fuel consumption of project boiler (EC) </t>
    </r>
    <r>
      <rPr>
        <i/>
        <sz val="14"/>
        <rFont val="Arial"/>
        <family val="2"/>
      </rPr>
      <t>i</t>
    </r>
    <r>
      <rPr>
        <sz val="14"/>
        <rFont val="Arial"/>
        <family val="2"/>
      </rPr>
      <t xml:space="preserve"> </t>
    </r>
    <r>
      <rPr>
        <strike/>
        <sz val="14"/>
        <rFont val="Arial"/>
        <family val="2"/>
      </rPr>
      <t xml:space="preserve">using </t>
    </r>
    <r>
      <rPr>
        <sz val="14"/>
        <rFont val="Arial"/>
        <family val="2"/>
      </rPr>
      <t xml:space="preserve">for the fuel type </t>
    </r>
    <r>
      <rPr>
        <i/>
        <sz val="14"/>
        <rFont val="Arial"/>
        <family val="2"/>
      </rPr>
      <t>j</t>
    </r>
    <r>
      <rPr>
        <sz val="14"/>
        <rFont val="Arial"/>
        <family val="2"/>
      </rPr>
      <t xml:space="preserve"> (=natural gas or LPG) during the period </t>
    </r>
    <r>
      <rPr>
        <i/>
        <sz val="14"/>
        <rFont val="Arial"/>
        <family val="2"/>
      </rPr>
      <t>p</t>
    </r>
    <phoneticPr fontId="2"/>
  </si>
  <si>
    <r>
      <t>CO</t>
    </r>
    <r>
      <rPr>
        <vertAlign val="subscript"/>
        <sz val="14"/>
        <rFont val="Arial"/>
        <family val="2"/>
      </rPr>
      <t>2</t>
    </r>
    <r>
      <rPr>
        <sz val="14"/>
        <rFont val="Arial"/>
        <family val="2"/>
      </rPr>
      <t xml:space="preserve"> emission factor of fuel used by reference boiler (OT)</t>
    </r>
    <phoneticPr fontId="2"/>
  </si>
  <si>
    <r>
      <t>CO</t>
    </r>
    <r>
      <rPr>
        <vertAlign val="subscript"/>
        <sz val="14"/>
        <rFont val="Arial"/>
        <family val="2"/>
      </rPr>
      <t>2</t>
    </r>
    <r>
      <rPr>
        <sz val="14"/>
        <rFont val="Arial"/>
        <family val="2"/>
      </rPr>
      <t xml:space="preserve"> emission factor of fuel used by reference boiler (EC) for the fuel type </t>
    </r>
    <r>
      <rPr>
        <i/>
        <sz val="14"/>
        <rFont val="Arial"/>
        <family val="2"/>
      </rPr>
      <t>j</t>
    </r>
    <phoneticPr fontId="2"/>
  </si>
  <si>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t>
    </r>
    <r>
      <rPr>
        <vertAlign val="subscript"/>
        <sz val="14"/>
        <rFont val="Arial"/>
        <family val="2"/>
      </rPr>
      <t>2</t>
    </r>
    <r>
      <rPr>
        <sz val="14"/>
        <rFont val="Arial"/>
        <family val="2"/>
      </rPr>
      <t xml:space="preserve"> emission factor of the fuel used by the existing or planned boiler is applied. Otherwise, the value  of the fuel used by the project boiler </t>
    </r>
    <r>
      <rPr>
        <i/>
        <sz val="14"/>
        <rFont val="Arial"/>
        <family val="2"/>
      </rPr>
      <t xml:space="preserve">i </t>
    </r>
    <r>
      <rPr>
        <sz val="14"/>
        <rFont val="Arial"/>
        <family val="2"/>
      </rPr>
      <t>is applied.</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</si>
</sst>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Red]\-#,##0.0000"/>
    <numFmt numFmtId="177" formatCode="0.0000_ "/>
    <numFmt numFmtId="178" formatCode="#,##0.0;[Red]\-#,##0.0"/>
    <numFmt numFmtId="179" formatCode="0.0000_);[Red]\(0.0000\)"/>
    <numFmt numFmtId="180" formatCode="#,##0.0_ ;[Red]\-#,##0.0\ "/>
    <numFmt numFmtId="181" formatCode="#,##0.0000_ ;[Red]\-#,##0.0000\ "/>
    <numFmt numFmtId="182" formatCode="#,##0.00_ ;[Red]\-#,##0.00\ "/>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b/>
      <vertAlign val="subscript"/>
      <sz val="14"/>
      <color indexed="9"/>
      <name val="Arial"/>
      <family val="2"/>
    </font>
    <font>
      <sz val="14"/>
      <name val="Arial"/>
      <family val="2"/>
    </font>
    <font>
      <sz val="14"/>
      <color rgb="FFFF0000"/>
      <name val="Arial"/>
      <family val="2"/>
    </font>
    <font>
      <sz val="14"/>
      <name val="ＭＳ Ｐゴシック"/>
      <family val="3"/>
      <charset val="128"/>
    </font>
    <font>
      <vertAlign val="subscript"/>
      <sz val="11"/>
      <name val="Arial"/>
      <family val="2"/>
    </font>
    <font>
      <vertAlign val="subscript"/>
      <sz val="14"/>
      <name val="Arial"/>
      <family val="2"/>
    </font>
    <font>
      <vertAlign val="superscript"/>
      <sz val="14"/>
      <name val="Arial"/>
      <family val="2"/>
    </font>
    <font>
      <vertAlign val="superscript"/>
      <sz val="11"/>
      <color indexed="8"/>
      <name val="Arial"/>
      <family val="2"/>
    </font>
    <font>
      <sz val="11"/>
      <color theme="1"/>
      <name val="Arial"/>
      <family val="2"/>
    </font>
    <font>
      <vertAlign val="superscript"/>
      <sz val="11"/>
      <name val="Arial"/>
      <family val="2"/>
    </font>
    <font>
      <sz val="10"/>
      <name val="Arial"/>
      <family val="2"/>
    </font>
    <font>
      <i/>
      <sz val="14"/>
      <name val="Arial"/>
      <family val="2"/>
    </font>
    <font>
      <i/>
      <sz val="11"/>
      <color indexed="8"/>
      <name val="Arial"/>
      <family val="2"/>
    </font>
    <font>
      <sz val="11"/>
      <color rgb="FFFF0000"/>
      <name val="Arial"/>
      <family val="2"/>
    </font>
    <font>
      <i/>
      <sz val="11"/>
      <name val="Arial"/>
      <family val="2"/>
    </font>
    <font>
      <sz val="14"/>
      <color theme="1"/>
      <name val="Arial"/>
      <family val="2"/>
    </font>
    <font>
      <vertAlign val="subscript"/>
      <sz val="11"/>
      <color theme="1"/>
      <name val="Arial"/>
      <family val="2"/>
    </font>
    <font>
      <vertAlign val="subscript"/>
      <sz val="14"/>
      <color rgb="FFFF0000"/>
      <name val="Arial"/>
      <family val="2"/>
    </font>
    <font>
      <strike/>
      <vertAlign val="subscript"/>
      <sz val="14"/>
      <color rgb="FFFF0000"/>
      <name val="Arial"/>
      <family val="2"/>
    </font>
    <font>
      <strike/>
      <sz val="14"/>
      <name val="Arial"/>
      <family val="2"/>
    </font>
  </fonts>
  <fills count="8">
    <fill>
      <patternFill patternType="none"/>
    </fill>
    <fill>
      <patternFill patternType="gray125"/>
    </fill>
    <fill>
      <patternFill patternType="solid">
        <fgColor indexed="9"/>
        <bgColor indexed="64"/>
      </patternFill>
    </fill>
    <fill>
      <patternFill patternType="solid">
        <fgColor rgb="FF0F243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style="thin">
        <color indexed="23"/>
      </left>
      <right style="thin">
        <color indexed="23"/>
      </right>
      <top style="thin">
        <color indexed="23"/>
      </top>
      <bottom style="thin">
        <color indexed="64"/>
      </bottom>
      <diagonal/>
    </border>
    <border>
      <left/>
      <right style="thin">
        <color theme="1" tint="0.34998626667073579"/>
      </right>
      <top style="thin">
        <color theme="1" tint="0.34998626667073579"/>
      </top>
      <bottom style="thin">
        <color theme="1" tint="0.34998626667073579"/>
      </bottom>
      <diagonal/>
    </border>
    <border>
      <left/>
      <right style="medium">
        <color indexed="64"/>
      </right>
      <top style="thin">
        <color indexed="23"/>
      </top>
      <bottom style="thin">
        <color indexed="2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23"/>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13" xfId="0" applyFont="1" applyFill="1" applyBorder="1" applyAlignment="1">
      <alignment horizontal="center" vertical="center"/>
    </xf>
    <xf numFmtId="0" fontId="3" fillId="0" borderId="13"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0" borderId="4" xfId="0" applyFont="1" applyBorder="1" applyAlignment="1">
      <alignment horizontal="center"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6" fillId="0" borderId="1" xfId="0" applyFont="1" applyFill="1" applyBorder="1">
      <alignment vertical="center"/>
    </xf>
    <xf numFmtId="0" fontId="8" fillId="0" borderId="1" xfId="0" applyFont="1" applyFill="1" applyBorder="1">
      <alignment vertical="center"/>
    </xf>
    <xf numFmtId="0" fontId="18" fillId="0" borderId="1" xfId="0" applyFont="1" applyFill="1" applyBorder="1" applyAlignment="1">
      <alignment vertical="center" wrapText="1"/>
    </xf>
    <xf numFmtId="0" fontId="18" fillId="2" borderId="1" xfId="0" applyFont="1" applyFill="1" applyBorder="1" applyAlignment="1">
      <alignment vertical="center" wrapText="1"/>
    </xf>
    <xf numFmtId="0" fontId="18" fillId="0" borderId="1" xfId="0" applyFont="1" applyBorder="1">
      <alignment vertical="center"/>
    </xf>
    <xf numFmtId="0" fontId="3" fillId="0" borderId="0" xfId="0" applyFont="1">
      <alignment vertical="center"/>
    </xf>
    <xf numFmtId="0" fontId="8" fillId="0" borderId="13" xfId="0" applyFont="1" applyFill="1" applyBorder="1" applyAlignment="1">
      <alignment horizontal="center" vertical="center"/>
    </xf>
    <xf numFmtId="0" fontId="8" fillId="0" borderId="0" xfId="0" applyFont="1">
      <alignment vertical="center"/>
    </xf>
    <xf numFmtId="0" fontId="8" fillId="0" borderId="5" xfId="0" applyFont="1" applyBorder="1">
      <alignment vertical="center"/>
    </xf>
    <xf numFmtId="0" fontId="8" fillId="0" borderId="13" xfId="0" applyFont="1" applyBorder="1" applyAlignment="1">
      <alignment horizontal="center" vertical="center"/>
    </xf>
    <xf numFmtId="0" fontId="8" fillId="0" borderId="1" xfId="0" applyFont="1" applyFill="1" applyBorder="1" applyAlignment="1">
      <alignment vertical="center" wrapText="1"/>
    </xf>
    <xf numFmtId="38" fontId="8" fillId="0" borderId="1" xfId="0" applyNumberFormat="1" applyFont="1" applyFill="1" applyBorder="1">
      <alignment vertical="center"/>
    </xf>
    <xf numFmtId="0" fontId="8" fillId="0" borderId="4" xfId="0" applyFont="1" applyBorder="1" applyAlignment="1">
      <alignment horizontal="center" vertical="center"/>
    </xf>
    <xf numFmtId="176" fontId="8" fillId="0" borderId="1" xfId="0" applyNumberFormat="1" applyFont="1" applyFill="1" applyBorder="1">
      <alignment vertical="center"/>
    </xf>
    <xf numFmtId="0" fontId="12" fillId="3" borderId="0" xfId="0" applyFont="1" applyFill="1" applyAlignment="1">
      <alignmen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1" xfId="0" quotePrefix="1" applyFont="1" applyFill="1" applyBorder="1" applyAlignment="1">
      <alignment horizontal="center" vertical="center"/>
    </xf>
    <xf numFmtId="0" fontId="18" fillId="5" borderId="1" xfId="0" applyFont="1" applyFill="1" applyBorder="1">
      <alignment vertical="center"/>
    </xf>
    <xf numFmtId="0" fontId="18" fillId="5" borderId="1" xfId="0" applyFont="1" applyFill="1" applyBorder="1" applyAlignment="1">
      <alignment vertical="center" wrapText="1"/>
    </xf>
    <xf numFmtId="0" fontId="6" fillId="3" borderId="0" xfId="0" applyFont="1" applyFill="1" applyAlignment="1">
      <alignment vertical="center"/>
    </xf>
    <xf numFmtId="0" fontId="6" fillId="3" borderId="0" xfId="0" applyFont="1" applyFill="1" applyAlignment="1">
      <alignment horizontal="right" vertical="center"/>
    </xf>
    <xf numFmtId="0" fontId="6" fillId="4" borderId="9" xfId="0" applyFont="1" applyFill="1" applyBorder="1">
      <alignment vertical="center"/>
    </xf>
    <xf numFmtId="0" fontId="3" fillId="4" borderId="22" xfId="0" applyFont="1" applyFill="1" applyBorder="1">
      <alignment vertical="center"/>
    </xf>
    <xf numFmtId="0" fontId="6" fillId="4" borderId="22" xfId="0" applyFont="1" applyFill="1" applyBorder="1">
      <alignment vertical="center"/>
    </xf>
    <xf numFmtId="0" fontId="6" fillId="4" borderId="2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shrinkToFit="1"/>
    </xf>
    <xf numFmtId="0" fontId="3" fillId="4" borderId="12" xfId="0" applyFont="1" applyFill="1" applyBorder="1">
      <alignment vertical="center"/>
    </xf>
    <xf numFmtId="0" fontId="6" fillId="4" borderId="14" xfId="0" applyFont="1" applyFill="1" applyBorder="1">
      <alignment vertical="center"/>
    </xf>
    <xf numFmtId="0" fontId="3" fillId="4" borderId="14" xfId="0" applyFont="1" applyFill="1" applyBorder="1">
      <alignment vertical="center"/>
    </xf>
    <xf numFmtId="0" fontId="3" fillId="4" borderId="16" xfId="0" applyFont="1" applyFill="1" applyBorder="1">
      <alignment vertical="center"/>
    </xf>
    <xf numFmtId="0" fontId="3" fillId="4" borderId="1" xfId="0" applyFont="1" applyFill="1" applyBorder="1">
      <alignment vertical="center"/>
    </xf>
    <xf numFmtId="0" fontId="3" fillId="4" borderId="4" xfId="0" applyFont="1" applyFill="1" applyBorder="1">
      <alignment vertical="center"/>
    </xf>
    <xf numFmtId="0" fontId="6" fillId="4" borderId="5"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6" fillId="4" borderId="13"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8" xfId="0" applyFont="1" applyFill="1" applyBorder="1">
      <alignment vertical="center"/>
    </xf>
    <xf numFmtId="0" fontId="3" fillId="4" borderId="18" xfId="0" applyFont="1" applyFill="1" applyBorder="1">
      <alignment vertical="center"/>
    </xf>
    <xf numFmtId="0" fontId="6" fillId="4" borderId="0" xfId="0" applyFont="1" applyFill="1" applyBorder="1">
      <alignment vertical="center"/>
    </xf>
    <xf numFmtId="0" fontId="6" fillId="4" borderId="15" xfId="0" applyFont="1" applyFill="1" applyBorder="1" applyAlignment="1">
      <alignment horizontal="center" vertical="center"/>
    </xf>
    <xf numFmtId="0" fontId="3" fillId="4" borderId="0" xfId="0" applyFont="1" applyFill="1" applyBorder="1">
      <alignment vertical="center"/>
    </xf>
    <xf numFmtId="0" fontId="6" fillId="4" borderId="20" xfId="0" applyFont="1" applyFill="1" applyBorder="1">
      <alignment vertical="center"/>
    </xf>
    <xf numFmtId="0" fontId="6" fillId="4" borderId="23" xfId="0" applyFont="1" applyFill="1" applyBorder="1" applyAlignment="1">
      <alignment horizontal="center" vertical="center"/>
    </xf>
    <xf numFmtId="0" fontId="6" fillId="4" borderId="23" xfId="0" applyFont="1" applyFill="1" applyBorder="1">
      <alignment vertical="center"/>
    </xf>
    <xf numFmtId="0" fontId="6" fillId="4" borderId="24" xfId="0" applyFont="1" applyFill="1" applyBorder="1" applyAlignment="1">
      <alignment horizontal="center" vertical="center"/>
    </xf>
    <xf numFmtId="0" fontId="3" fillId="6" borderId="3" xfId="0" applyFont="1" applyFill="1" applyBorder="1">
      <alignment vertical="center"/>
    </xf>
    <xf numFmtId="0" fontId="3" fillId="6" borderId="20" xfId="0" applyFont="1" applyFill="1" applyBorder="1">
      <alignment vertical="center"/>
    </xf>
    <xf numFmtId="0" fontId="3" fillId="6" borderId="21" xfId="0" applyFont="1" applyFill="1" applyBorder="1">
      <alignment vertical="center"/>
    </xf>
    <xf numFmtId="0" fontId="3" fillId="6" borderId="18" xfId="0" applyFont="1" applyFill="1" applyBorder="1">
      <alignment vertical="center"/>
    </xf>
    <xf numFmtId="0" fontId="3" fillId="6" borderId="5" xfId="0" applyFont="1" applyFill="1" applyBorder="1">
      <alignment vertical="center"/>
    </xf>
    <xf numFmtId="0" fontId="3" fillId="6" borderId="17" xfId="0" applyFont="1" applyFill="1" applyBorder="1">
      <alignment vertical="center"/>
    </xf>
    <xf numFmtId="0" fontId="8" fillId="6" borderId="0" xfId="0" applyFont="1" applyFill="1" applyBorder="1">
      <alignment vertical="center"/>
    </xf>
    <xf numFmtId="0" fontId="8" fillId="6" borderId="1" xfId="0" applyFont="1" applyFill="1" applyBorder="1">
      <alignment vertical="center"/>
    </xf>
    <xf numFmtId="0" fontId="3" fillId="6" borderId="8" xfId="0" applyFont="1" applyFill="1" applyBorder="1">
      <alignment vertical="center"/>
    </xf>
    <xf numFmtId="0" fontId="3" fillId="6" borderId="8" xfId="0" applyFont="1" applyFill="1" applyBorder="1" applyAlignment="1">
      <alignment vertical="center"/>
    </xf>
    <xf numFmtId="0" fontId="3" fillId="6" borderId="6" xfId="0" applyFont="1" applyFill="1" applyBorder="1" applyAlignment="1">
      <alignment vertical="center"/>
    </xf>
    <xf numFmtId="0" fontId="8" fillId="5" borderId="7" xfId="0" applyFont="1" applyFill="1" applyBorder="1">
      <alignment vertical="center"/>
    </xf>
    <xf numFmtId="0" fontId="27" fillId="5" borderId="18" xfId="0" applyFont="1" applyFill="1" applyBorder="1">
      <alignment vertical="center"/>
    </xf>
    <xf numFmtId="0" fontId="8" fillId="5" borderId="4" xfId="0" applyFont="1" applyFill="1" applyBorder="1">
      <alignment vertical="center"/>
    </xf>
    <xf numFmtId="0" fontId="8" fillId="5" borderId="18" xfId="0" applyFont="1" applyFill="1" applyBorder="1">
      <alignment vertical="center"/>
    </xf>
    <xf numFmtId="0" fontId="3" fillId="7" borderId="19" xfId="0" applyFont="1" applyFill="1" applyBorder="1">
      <alignment vertical="center"/>
    </xf>
    <xf numFmtId="177" fontId="3" fillId="7" borderId="2" xfId="0" applyNumberFormat="1" applyFont="1" applyFill="1" applyBorder="1" applyAlignment="1">
      <alignment horizontal="center" vertical="center"/>
    </xf>
    <xf numFmtId="0" fontId="3" fillId="7" borderId="2" xfId="0" applyFont="1" applyFill="1" applyBorder="1" applyAlignment="1">
      <alignment horizontal="left" vertical="center" wrapText="1"/>
    </xf>
    <xf numFmtId="0" fontId="8" fillId="7" borderId="19" xfId="0" applyFont="1" applyFill="1" applyBorder="1">
      <alignment vertical="center"/>
    </xf>
    <xf numFmtId="0" fontId="8" fillId="7" borderId="2" xfId="0" applyFont="1" applyFill="1" applyBorder="1" applyAlignment="1">
      <alignment horizontal="center" vertical="center"/>
    </xf>
    <xf numFmtId="0" fontId="8" fillId="7" borderId="2" xfId="0" applyFont="1" applyFill="1" applyBorder="1">
      <alignment vertical="center"/>
    </xf>
    <xf numFmtId="178" fontId="8" fillId="0" borderId="29" xfId="0" applyNumberFormat="1" applyFont="1" applyFill="1" applyBorder="1">
      <alignment vertical="center"/>
    </xf>
    <xf numFmtId="178" fontId="3" fillId="0" borderId="29" xfId="0" applyNumberFormat="1" applyFont="1" applyBorder="1">
      <alignment vertical="center"/>
    </xf>
    <xf numFmtId="178" fontId="3" fillId="0" borderId="29" xfId="1" applyNumberFormat="1" applyFont="1" applyBorder="1">
      <alignment vertical="center"/>
    </xf>
    <xf numFmtId="0" fontId="18" fillId="5" borderId="5" xfId="0" applyFont="1" applyFill="1" applyBorder="1">
      <alignment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5" borderId="1" xfId="0" applyFont="1" applyFill="1" applyBorder="1" applyAlignment="1">
      <alignment vertical="center" wrapText="1"/>
    </xf>
    <xf numFmtId="0" fontId="25" fillId="0" borderId="13" xfId="0" applyFont="1" applyFill="1" applyBorder="1" applyAlignment="1">
      <alignment horizontal="center" vertical="center"/>
    </xf>
    <xf numFmtId="38" fontId="8" fillId="0" borderId="20" xfId="0" applyNumberFormat="1" applyFont="1" applyFill="1" applyBorder="1">
      <alignment vertical="center"/>
    </xf>
    <xf numFmtId="38" fontId="8" fillId="0" borderId="4" xfId="0" applyNumberFormat="1" applyFont="1" applyFill="1" applyBorder="1">
      <alignment vertical="center"/>
    </xf>
    <xf numFmtId="0" fontId="8" fillId="0" borderId="31" xfId="0" applyFont="1" applyFill="1" applyBorder="1" applyAlignment="1">
      <alignment horizontal="center" vertical="center"/>
    </xf>
    <xf numFmtId="0" fontId="8" fillId="0" borderId="32" xfId="0" applyFont="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Border="1">
      <alignment vertical="center"/>
    </xf>
    <xf numFmtId="0" fontId="3" fillId="6" borderId="0" xfId="0" applyFont="1" applyFill="1" applyBorder="1">
      <alignment vertical="center"/>
    </xf>
    <xf numFmtId="0" fontId="8" fillId="5" borderId="0" xfId="0" applyFont="1" applyFill="1" applyBorder="1">
      <alignment vertical="center"/>
    </xf>
    <xf numFmtId="0" fontId="8" fillId="5" borderId="23" xfId="0" applyFont="1" applyFill="1" applyBorder="1">
      <alignment vertical="center"/>
    </xf>
    <xf numFmtId="0" fontId="8" fillId="0" borderId="6" xfId="0" applyFont="1" applyFill="1" applyBorder="1" applyAlignment="1">
      <alignment horizontal="left" vertical="center" wrapText="1"/>
    </xf>
    <xf numFmtId="0" fontId="8" fillId="0" borderId="34" xfId="0" applyFont="1" applyBorder="1" applyAlignment="1">
      <alignment horizontal="center" vertical="center"/>
    </xf>
    <xf numFmtId="176" fontId="8" fillId="0" borderId="33" xfId="1" applyNumberFormat="1" applyFont="1" applyFill="1" applyBorder="1">
      <alignment vertical="center"/>
    </xf>
    <xf numFmtId="0" fontId="8" fillId="0" borderId="33" xfId="0" applyFont="1" applyBorder="1">
      <alignment vertical="center"/>
    </xf>
    <xf numFmtId="0" fontId="8" fillId="0" borderId="33" xfId="0" applyFont="1" applyFill="1" applyBorder="1" applyAlignment="1">
      <alignment horizontal="center" vertical="center"/>
    </xf>
    <xf numFmtId="0" fontId="8" fillId="0" borderId="33" xfId="0" applyFont="1" applyFill="1" applyBorder="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9" fontId="8" fillId="0" borderId="4" xfId="0" applyNumberFormat="1" applyFont="1" applyFill="1" applyBorder="1">
      <alignment vertical="center"/>
    </xf>
    <xf numFmtId="179" fontId="8" fillId="0" borderId="7" xfId="0" applyNumberFormat="1" applyFont="1" applyFill="1" applyBorder="1">
      <alignment vertical="center"/>
    </xf>
    <xf numFmtId="0" fontId="8" fillId="0" borderId="1" xfId="0" applyFont="1" applyFill="1" applyBorder="1" applyAlignment="1">
      <alignment horizontal="center" vertical="center"/>
    </xf>
    <xf numFmtId="0" fontId="3" fillId="0" borderId="20" xfId="0" applyFont="1" applyBorder="1" applyAlignment="1">
      <alignment horizontal="center" vertical="center"/>
    </xf>
    <xf numFmtId="180" fontId="3" fillId="7" borderId="2" xfId="0" applyNumberFormat="1" applyFont="1" applyFill="1" applyBorder="1" applyAlignment="1">
      <alignment horizontal="center" vertical="center"/>
    </xf>
    <xf numFmtId="181" fontId="8" fillId="7" borderId="2" xfId="0" applyNumberFormat="1" applyFont="1" applyFill="1" applyBorder="1" applyAlignment="1">
      <alignment horizontal="center" vertical="center"/>
    </xf>
    <xf numFmtId="0" fontId="18" fillId="5" borderId="1" xfId="0" applyFont="1" applyFill="1" applyBorder="1" applyAlignment="1">
      <alignment vertical="center" wrapText="1"/>
    </xf>
    <xf numFmtId="0" fontId="18" fillId="5" borderId="4" xfId="0" applyFont="1" applyFill="1" applyBorder="1" applyAlignment="1">
      <alignment vertical="center" wrapText="1"/>
    </xf>
    <xf numFmtId="0" fontId="18" fillId="5" borderId="5" xfId="0" applyFont="1" applyFill="1" applyBorder="1" applyAlignment="1">
      <alignmen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8" fillId="5" borderId="1" xfId="0" applyFont="1" applyFill="1" applyBorder="1" applyAlignment="1">
      <alignment vertical="center" wrapText="1"/>
    </xf>
    <xf numFmtId="0" fontId="32" fillId="0" borderId="6" xfId="0" applyFont="1" applyBorder="1" applyAlignment="1">
      <alignment horizontal="left" vertical="center" wrapText="1"/>
    </xf>
    <xf numFmtId="0" fontId="32" fillId="0" borderId="30" xfId="0" applyFont="1" applyBorder="1" applyAlignment="1">
      <alignment horizontal="left" vertical="center" wrapText="1"/>
    </xf>
    <xf numFmtId="0" fontId="32" fillId="0" borderId="1" xfId="0" applyFont="1" applyBorder="1" applyAlignment="1">
      <alignment horizontal="left" vertical="center" wrapText="1"/>
    </xf>
    <xf numFmtId="0" fontId="18" fillId="0" borderId="4" xfId="0" applyFont="1" applyBorder="1" applyAlignment="1">
      <alignment horizontal="left" vertical="center" wrapText="1"/>
    </xf>
    <xf numFmtId="0" fontId="18" fillId="0" borderId="18" xfId="0" applyFont="1" applyBorder="1" applyAlignment="1">
      <alignment horizontal="left" vertical="center" wrapText="1"/>
    </xf>
    <xf numFmtId="0" fontId="18" fillId="0" borderId="5" xfId="0" applyFont="1" applyBorder="1" applyAlignment="1">
      <alignment horizontal="lef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6" fillId="0" borderId="1" xfId="0" applyFont="1" applyFill="1" applyBorder="1" applyAlignment="1">
      <alignment vertical="center" wrapText="1"/>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38" fontId="19" fillId="2" borderId="27" xfId="1" applyFont="1" applyFill="1" applyBorder="1" applyAlignment="1">
      <alignment horizontal="right" vertical="center"/>
    </xf>
    <xf numFmtId="38" fontId="19" fillId="2" borderId="28" xfId="1" applyFont="1" applyFill="1" applyBorder="1" applyAlignment="1">
      <alignment horizontal="right" vertical="center"/>
    </xf>
    <xf numFmtId="0" fontId="8" fillId="5" borderId="4"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8" fillId="5" borderId="5" xfId="0" applyFont="1" applyFill="1" applyBorder="1" applyAlignment="1">
      <alignment horizontal="left"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8" fillId="6" borderId="4" xfId="0" applyFont="1" applyFill="1" applyBorder="1">
      <alignment vertical="center"/>
    </xf>
    <xf numFmtId="0" fontId="8" fillId="6" borderId="1" xfId="0" applyFont="1" applyFill="1" applyBorder="1" applyAlignment="1">
      <alignment vertical="center"/>
    </xf>
    <xf numFmtId="0" fontId="8" fillId="6" borderId="6" xfId="0" applyFont="1" applyFill="1" applyBorder="1" applyAlignment="1">
      <alignment vertical="center"/>
    </xf>
    <xf numFmtId="38" fontId="36" fillId="2" borderId="1" xfId="1" applyFont="1" applyFill="1" applyBorder="1">
      <alignment vertical="center"/>
    </xf>
    <xf numFmtId="0" fontId="36" fillId="0" borderId="1" xfId="0" applyFont="1" applyBorder="1">
      <alignment vertical="center"/>
    </xf>
    <xf numFmtId="182" fontId="8" fillId="7" borderId="2"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URC" id="{5DDC0BFD-B210-40C6-B1F2-680E88044A1C}" userId="MURC"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4"/>
  <sheetViews>
    <sheetView showGridLines="0" tabSelected="1" view="pageBreakPreview" zoomScale="60" zoomScaleNormal="60" workbookViewId="0"/>
  </sheetViews>
  <sheetFormatPr defaultColWidth="9" defaultRowHeight="14" x14ac:dyDescent="0.2"/>
  <cols>
    <col min="1" max="1" width="3.6328125" style="1" customWidth="1"/>
    <col min="2" max="2" width="15.6328125" style="1" customWidth="1"/>
    <col min="3" max="3" width="16.81640625" style="1" customWidth="1"/>
    <col min="4" max="4" width="32.6328125" style="1" customWidth="1"/>
    <col min="5" max="5" width="15.36328125" style="1" customWidth="1"/>
    <col min="6" max="6" width="13.08984375" style="1" customWidth="1"/>
    <col min="7" max="7" width="15.453125" style="1" customWidth="1"/>
    <col min="8" max="8" width="13.6328125" style="1" customWidth="1"/>
    <col min="9" max="9" width="111" style="1" customWidth="1"/>
    <col min="10" max="10" width="20.6328125" style="1" customWidth="1"/>
    <col min="11" max="11" width="39.7265625" style="1" customWidth="1"/>
    <col min="12" max="16384" width="9" style="1"/>
  </cols>
  <sheetData>
    <row r="1" spans="1:11" ht="18" customHeight="1" x14ac:dyDescent="0.2">
      <c r="K1" s="21" t="s">
        <v>76</v>
      </c>
    </row>
    <row r="2" spans="1:11" ht="27.75" customHeight="1" x14ac:dyDescent="0.2">
      <c r="A2" s="38" t="s">
        <v>71</v>
      </c>
      <c r="B2" s="44"/>
      <c r="C2" s="44"/>
      <c r="D2" s="44"/>
      <c r="E2" s="44"/>
      <c r="F2" s="44"/>
      <c r="G2" s="44"/>
      <c r="H2" s="44"/>
      <c r="I2" s="44"/>
      <c r="J2" s="44"/>
      <c r="K2" s="45"/>
    </row>
    <row r="4" spans="1:11" ht="18.75" customHeight="1" x14ac:dyDescent="0.2">
      <c r="A4" s="22" t="s">
        <v>8</v>
      </c>
      <c r="B4" s="7"/>
    </row>
    <row r="5" spans="1:11" ht="18.75" customHeight="1" x14ac:dyDescent="0.2">
      <c r="A5" s="7"/>
      <c r="B5" s="39" t="s">
        <v>12</v>
      </c>
      <c r="C5" s="39" t="s">
        <v>13</v>
      </c>
      <c r="D5" s="39" t="s">
        <v>14</v>
      </c>
      <c r="E5" s="39" t="s">
        <v>15</v>
      </c>
      <c r="F5" s="39" t="s">
        <v>16</v>
      </c>
      <c r="G5" s="39" t="s">
        <v>17</v>
      </c>
      <c r="H5" s="39" t="s">
        <v>18</v>
      </c>
      <c r="I5" s="39" t="s">
        <v>19</v>
      </c>
      <c r="J5" s="39" t="s">
        <v>20</v>
      </c>
      <c r="K5" s="39" t="s">
        <v>21</v>
      </c>
    </row>
    <row r="6" spans="1:11" s="17" customFormat="1" ht="39" customHeight="1" x14ac:dyDescent="0.2">
      <c r="B6" s="39" t="s">
        <v>22</v>
      </c>
      <c r="C6" s="39" t="s">
        <v>23</v>
      </c>
      <c r="D6" s="39" t="s">
        <v>24</v>
      </c>
      <c r="E6" s="39" t="s">
        <v>25</v>
      </c>
      <c r="F6" s="39" t="s">
        <v>26</v>
      </c>
      <c r="G6" s="39" t="s">
        <v>27</v>
      </c>
      <c r="H6" s="39" t="s">
        <v>28</v>
      </c>
      <c r="I6" s="39" t="s">
        <v>29</v>
      </c>
      <c r="J6" s="39" t="s">
        <v>30</v>
      </c>
      <c r="K6" s="39" t="s">
        <v>31</v>
      </c>
    </row>
    <row r="7" spans="1:11" s="29" customFormat="1" ht="366.75" customHeight="1" x14ac:dyDescent="0.2">
      <c r="B7" s="41" t="s">
        <v>43</v>
      </c>
      <c r="C7" s="42" t="s">
        <v>77</v>
      </c>
      <c r="D7" s="124" t="s">
        <v>161</v>
      </c>
      <c r="E7" s="155"/>
      <c r="F7" s="43" t="s">
        <v>62</v>
      </c>
      <c r="G7" s="26" t="s">
        <v>50</v>
      </c>
      <c r="H7" s="26" t="s">
        <v>51</v>
      </c>
      <c r="I7" s="27" t="s">
        <v>63</v>
      </c>
      <c r="J7" s="27" t="s">
        <v>44</v>
      </c>
      <c r="K7" s="27" t="s">
        <v>69</v>
      </c>
    </row>
    <row r="8" spans="1:11" s="29" customFormat="1" ht="366.75" customHeight="1" x14ac:dyDescent="0.2">
      <c r="B8" s="41" t="s">
        <v>58</v>
      </c>
      <c r="C8" s="42" t="s">
        <v>77</v>
      </c>
      <c r="D8" s="124" t="s">
        <v>162</v>
      </c>
      <c r="E8" s="155"/>
      <c r="F8" s="99" t="s">
        <v>52</v>
      </c>
      <c r="G8" s="26" t="s">
        <v>50</v>
      </c>
      <c r="H8" s="26" t="s">
        <v>51</v>
      </c>
      <c r="I8" s="27" t="s">
        <v>63</v>
      </c>
      <c r="J8" s="27" t="s">
        <v>44</v>
      </c>
      <c r="K8" s="27" t="s">
        <v>80</v>
      </c>
    </row>
    <row r="9" spans="1:11" s="29" customFormat="1" ht="351.75" customHeight="1" x14ac:dyDescent="0.2">
      <c r="B9" s="41" t="s">
        <v>79</v>
      </c>
      <c r="C9" s="42" t="s">
        <v>78</v>
      </c>
      <c r="D9" s="124" t="s">
        <v>163</v>
      </c>
      <c r="E9" s="155"/>
      <c r="F9" s="99" t="s">
        <v>62</v>
      </c>
      <c r="G9" s="26" t="s">
        <v>50</v>
      </c>
      <c r="H9" s="26" t="s">
        <v>51</v>
      </c>
      <c r="I9" s="27" t="s">
        <v>63</v>
      </c>
      <c r="J9" s="27" t="s">
        <v>44</v>
      </c>
      <c r="K9" s="27" t="s">
        <v>69</v>
      </c>
    </row>
    <row r="10" spans="1:11" ht="8.25" customHeight="1" x14ac:dyDescent="0.2"/>
    <row r="11" spans="1:11" ht="20.149999999999999" customHeight="1" x14ac:dyDescent="0.2">
      <c r="A11" s="22" t="s">
        <v>9</v>
      </c>
    </row>
    <row r="12" spans="1:11" ht="20.149999999999999" customHeight="1" x14ac:dyDescent="0.2">
      <c r="B12" s="39" t="s">
        <v>12</v>
      </c>
      <c r="C12" s="129" t="s">
        <v>13</v>
      </c>
      <c r="D12" s="129"/>
      <c r="E12" s="39" t="s">
        <v>14</v>
      </c>
      <c r="F12" s="39" t="s">
        <v>15</v>
      </c>
      <c r="G12" s="129" t="s">
        <v>16</v>
      </c>
      <c r="H12" s="129"/>
      <c r="I12" s="129"/>
      <c r="J12" s="129" t="s">
        <v>17</v>
      </c>
      <c r="K12" s="129"/>
    </row>
    <row r="13" spans="1:11" ht="39" customHeight="1" x14ac:dyDescent="0.2">
      <c r="B13" s="39" t="s">
        <v>23</v>
      </c>
      <c r="C13" s="129" t="s">
        <v>24</v>
      </c>
      <c r="D13" s="129"/>
      <c r="E13" s="39" t="s">
        <v>25</v>
      </c>
      <c r="F13" s="39" t="s">
        <v>26</v>
      </c>
      <c r="G13" s="129" t="s">
        <v>28</v>
      </c>
      <c r="H13" s="129"/>
      <c r="I13" s="129"/>
      <c r="J13" s="129" t="s">
        <v>31</v>
      </c>
      <c r="K13" s="129"/>
    </row>
    <row r="14" spans="1:11" s="29" customFormat="1" ht="64.5" customHeight="1" x14ac:dyDescent="0.2">
      <c r="B14" s="42" t="s">
        <v>91</v>
      </c>
      <c r="C14" s="125" t="s">
        <v>93</v>
      </c>
      <c r="D14" s="126"/>
      <c r="E14" s="156"/>
      <c r="F14" s="43" t="s">
        <v>60</v>
      </c>
      <c r="G14" s="127" t="s">
        <v>53</v>
      </c>
      <c r="H14" s="127"/>
      <c r="I14" s="127"/>
      <c r="J14" s="128" t="s">
        <v>70</v>
      </c>
      <c r="K14" s="128"/>
    </row>
    <row r="15" spans="1:11" s="29" customFormat="1" ht="64.5" customHeight="1" x14ac:dyDescent="0.2">
      <c r="B15" s="42" t="s">
        <v>91</v>
      </c>
      <c r="C15" s="125" t="s">
        <v>94</v>
      </c>
      <c r="D15" s="126"/>
      <c r="E15" s="28"/>
      <c r="F15" s="43" t="s">
        <v>54</v>
      </c>
      <c r="G15" s="127" t="s">
        <v>56</v>
      </c>
      <c r="H15" s="127"/>
      <c r="I15" s="127"/>
      <c r="J15" s="128" t="s">
        <v>59</v>
      </c>
      <c r="K15" s="128"/>
    </row>
    <row r="16" spans="1:11" s="29" customFormat="1" ht="64.5" customHeight="1" x14ac:dyDescent="0.2">
      <c r="B16" s="42" t="s">
        <v>92</v>
      </c>
      <c r="C16" s="125" t="s">
        <v>95</v>
      </c>
      <c r="D16" s="126"/>
      <c r="E16" s="156"/>
      <c r="F16" s="99" t="s">
        <v>60</v>
      </c>
      <c r="G16" s="127" t="s">
        <v>53</v>
      </c>
      <c r="H16" s="127"/>
      <c r="I16" s="127"/>
      <c r="J16" s="128" t="s">
        <v>69</v>
      </c>
      <c r="K16" s="128"/>
    </row>
    <row r="17" spans="1:11" s="29" customFormat="1" ht="51.75" customHeight="1" x14ac:dyDescent="0.2">
      <c r="B17" s="42" t="s">
        <v>88</v>
      </c>
      <c r="C17" s="125" t="s">
        <v>96</v>
      </c>
      <c r="D17" s="126"/>
      <c r="E17" s="156"/>
      <c r="F17" s="42" t="s">
        <v>61</v>
      </c>
      <c r="G17" s="127" t="s">
        <v>57</v>
      </c>
      <c r="H17" s="127"/>
      <c r="I17" s="127"/>
      <c r="J17" s="128" t="s">
        <v>69</v>
      </c>
      <c r="K17" s="128"/>
    </row>
    <row r="18" spans="1:11" s="29" customFormat="1" ht="51.75" customHeight="1" x14ac:dyDescent="0.2">
      <c r="B18" s="42" t="s">
        <v>89</v>
      </c>
      <c r="C18" s="125" t="s">
        <v>96</v>
      </c>
      <c r="D18" s="126"/>
      <c r="E18" s="28"/>
      <c r="F18" s="42" t="s">
        <v>61</v>
      </c>
      <c r="G18" s="127" t="s">
        <v>57</v>
      </c>
      <c r="H18" s="127"/>
      <c r="I18" s="127"/>
      <c r="J18" s="128" t="s">
        <v>59</v>
      </c>
      <c r="K18" s="128"/>
    </row>
    <row r="19" spans="1:11" s="29" customFormat="1" ht="51.75" customHeight="1" x14ac:dyDescent="0.2">
      <c r="B19" s="42" t="s">
        <v>90</v>
      </c>
      <c r="C19" s="125" t="s">
        <v>97</v>
      </c>
      <c r="D19" s="126"/>
      <c r="E19" s="156"/>
      <c r="F19" s="42" t="s">
        <v>61</v>
      </c>
      <c r="G19" s="127" t="s">
        <v>57</v>
      </c>
      <c r="H19" s="127"/>
      <c r="I19" s="127"/>
      <c r="J19" s="128" t="s">
        <v>69</v>
      </c>
      <c r="K19" s="128"/>
    </row>
    <row r="20" spans="1:11" s="29" customFormat="1" ht="146.25" customHeight="1" x14ac:dyDescent="0.2">
      <c r="B20" s="42" t="s">
        <v>113</v>
      </c>
      <c r="C20" s="125" t="s">
        <v>164</v>
      </c>
      <c r="D20" s="126"/>
      <c r="E20" s="156"/>
      <c r="F20" s="42" t="s">
        <v>61</v>
      </c>
      <c r="G20" s="133" t="s">
        <v>138</v>
      </c>
      <c r="H20" s="133"/>
      <c r="I20" s="133"/>
      <c r="J20" s="139"/>
      <c r="K20" s="140"/>
    </row>
    <row r="21" spans="1:11" s="29" customFormat="1" ht="146.25" customHeight="1" x14ac:dyDescent="0.2">
      <c r="B21" s="42" t="s">
        <v>141</v>
      </c>
      <c r="C21" s="125" t="s">
        <v>165</v>
      </c>
      <c r="D21" s="126"/>
      <c r="E21" s="156"/>
      <c r="F21" s="42"/>
      <c r="G21" s="127" t="s">
        <v>166</v>
      </c>
      <c r="H21" s="127"/>
      <c r="I21" s="127"/>
      <c r="J21" s="128"/>
      <c r="K21" s="128"/>
    </row>
    <row r="22" spans="1:11" s="29" customFormat="1" ht="51.75" customHeight="1" x14ac:dyDescent="0.2">
      <c r="B22" s="42" t="s">
        <v>81</v>
      </c>
      <c r="C22" s="125" t="s">
        <v>85</v>
      </c>
      <c r="D22" s="126"/>
      <c r="E22" s="156"/>
      <c r="F22" s="42" t="s">
        <v>41</v>
      </c>
      <c r="G22" s="134" t="s">
        <v>75</v>
      </c>
      <c r="H22" s="135"/>
      <c r="I22" s="136"/>
      <c r="J22" s="137"/>
      <c r="K22" s="138"/>
    </row>
    <row r="23" spans="1:11" ht="51.75" customHeight="1" x14ac:dyDescent="0.2">
      <c r="B23" s="42" t="s">
        <v>82</v>
      </c>
      <c r="C23" s="130" t="s">
        <v>86</v>
      </c>
      <c r="D23" s="130"/>
      <c r="E23" s="28">
        <f>'PMS(calc_process)'!F51</f>
        <v>0.89</v>
      </c>
      <c r="F23" s="42" t="s">
        <v>41</v>
      </c>
      <c r="G23" s="127" t="s">
        <v>42</v>
      </c>
      <c r="H23" s="127"/>
      <c r="I23" s="127"/>
      <c r="J23" s="128"/>
      <c r="K23" s="128"/>
    </row>
    <row r="24" spans="1:11" s="29" customFormat="1" ht="51.75" customHeight="1" x14ac:dyDescent="0.2">
      <c r="B24" s="42" t="s">
        <v>101</v>
      </c>
      <c r="C24" s="125" t="s">
        <v>87</v>
      </c>
      <c r="D24" s="126"/>
      <c r="E24" s="156"/>
      <c r="F24" s="42" t="s">
        <v>41</v>
      </c>
      <c r="G24" s="131" t="s">
        <v>83</v>
      </c>
      <c r="H24" s="131"/>
      <c r="I24" s="131"/>
      <c r="J24" s="97"/>
      <c r="K24" s="98"/>
    </row>
    <row r="25" spans="1:11" s="29" customFormat="1" ht="51.75" customHeight="1" x14ac:dyDescent="0.2">
      <c r="B25" s="42" t="s">
        <v>140</v>
      </c>
      <c r="C25" s="130" t="s">
        <v>139</v>
      </c>
      <c r="D25" s="130"/>
      <c r="E25" s="156"/>
      <c r="F25" s="42" t="s">
        <v>41</v>
      </c>
      <c r="G25" s="132" t="s">
        <v>84</v>
      </c>
      <c r="H25" s="132"/>
      <c r="I25" s="132"/>
      <c r="J25" s="97"/>
      <c r="K25" s="98"/>
    </row>
    <row r="26" spans="1:11" ht="6.75" customHeight="1" x14ac:dyDescent="0.2">
      <c r="B26" s="31"/>
      <c r="C26" s="31"/>
      <c r="D26" s="31"/>
      <c r="E26" s="31"/>
      <c r="F26" s="31"/>
      <c r="G26" s="31"/>
      <c r="H26" s="31"/>
      <c r="I26" s="31"/>
      <c r="J26" s="31"/>
      <c r="K26" s="31"/>
    </row>
    <row r="27" spans="1:11" ht="18.75" customHeight="1" x14ac:dyDescent="0.2">
      <c r="A27" s="23" t="s">
        <v>10</v>
      </c>
      <c r="B27" s="5"/>
    </row>
    <row r="28" spans="1:11" ht="20.5" thickBot="1" x14ac:dyDescent="0.25">
      <c r="B28" s="142" t="s">
        <v>38</v>
      </c>
      <c r="C28" s="143"/>
      <c r="D28" s="40" t="s">
        <v>26</v>
      </c>
    </row>
    <row r="29" spans="1:11" ht="21" thickBot="1" x14ac:dyDescent="0.25">
      <c r="B29" s="144" t="e">
        <f>ROUNDDOWN('PMS(calc_process)'!G6, 0)</f>
        <v>#DIV/0!</v>
      </c>
      <c r="C29" s="145"/>
      <c r="D29" s="96" t="s">
        <v>74</v>
      </c>
    </row>
    <row r="30" spans="1:11" ht="20.149999999999999" customHeight="1" x14ac:dyDescent="0.2">
      <c r="B30" s="6"/>
      <c r="C30" s="6"/>
      <c r="F30" s="18"/>
      <c r="G30" s="18"/>
    </row>
    <row r="31" spans="1:11" ht="18.75" customHeight="1" x14ac:dyDescent="0.2">
      <c r="A31" s="22" t="s">
        <v>11</v>
      </c>
    </row>
    <row r="32" spans="1:11" ht="18" customHeight="1" x14ac:dyDescent="0.2">
      <c r="B32" s="24" t="s">
        <v>33</v>
      </c>
      <c r="C32" s="141" t="s">
        <v>34</v>
      </c>
      <c r="D32" s="141"/>
      <c r="E32" s="141"/>
      <c r="F32" s="141"/>
      <c r="G32" s="141"/>
      <c r="H32" s="141"/>
      <c r="I32" s="141"/>
      <c r="J32" s="19"/>
    </row>
    <row r="33" spans="2:10" ht="18" customHeight="1" x14ac:dyDescent="0.2">
      <c r="B33" s="24" t="s">
        <v>32</v>
      </c>
      <c r="C33" s="141" t="s">
        <v>35</v>
      </c>
      <c r="D33" s="141"/>
      <c r="E33" s="141"/>
      <c r="F33" s="141"/>
      <c r="G33" s="141"/>
      <c r="H33" s="141"/>
      <c r="I33" s="141"/>
      <c r="J33" s="19"/>
    </row>
    <row r="34" spans="2:10" ht="18" customHeight="1" x14ac:dyDescent="0.2">
      <c r="B34" s="24" t="s">
        <v>36</v>
      </c>
      <c r="C34" s="141" t="s">
        <v>37</v>
      </c>
      <c r="D34" s="141"/>
      <c r="E34" s="141"/>
      <c r="F34" s="141"/>
      <c r="G34" s="141"/>
      <c r="H34" s="141"/>
      <c r="I34" s="141"/>
      <c r="J34" s="19"/>
    </row>
  </sheetData>
  <mergeCells count="45">
    <mergeCell ref="C33:I33"/>
    <mergeCell ref="C34:I34"/>
    <mergeCell ref="C12:D12"/>
    <mergeCell ref="C13:D13"/>
    <mergeCell ref="B28:C28"/>
    <mergeCell ref="B29:C29"/>
    <mergeCell ref="C32:I32"/>
    <mergeCell ref="C23:D23"/>
    <mergeCell ref="C22:D22"/>
    <mergeCell ref="C14:D14"/>
    <mergeCell ref="G14:I14"/>
    <mergeCell ref="C20:D20"/>
    <mergeCell ref="G20:I20"/>
    <mergeCell ref="C15:D15"/>
    <mergeCell ref="G12:I12"/>
    <mergeCell ref="G13:I13"/>
    <mergeCell ref="G23:I23"/>
    <mergeCell ref="G22:I22"/>
    <mergeCell ref="J23:K23"/>
    <mergeCell ref="J22:K22"/>
    <mergeCell ref="J14:K14"/>
    <mergeCell ref="J20:K20"/>
    <mergeCell ref="G15:I15"/>
    <mergeCell ref="J15:K15"/>
    <mergeCell ref="J12:K12"/>
    <mergeCell ref="J13:K13"/>
    <mergeCell ref="C25:D25"/>
    <mergeCell ref="C24:D24"/>
    <mergeCell ref="G24:I24"/>
    <mergeCell ref="G25:I25"/>
    <mergeCell ref="C19:D19"/>
    <mergeCell ref="G19:I19"/>
    <mergeCell ref="C21:D21"/>
    <mergeCell ref="G21:I21"/>
    <mergeCell ref="J21:K21"/>
    <mergeCell ref="J19:K19"/>
    <mergeCell ref="C16:D16"/>
    <mergeCell ref="G16:I16"/>
    <mergeCell ref="J16:K16"/>
    <mergeCell ref="J18:K18"/>
    <mergeCell ref="C18:D18"/>
    <mergeCell ref="G18:I18"/>
    <mergeCell ref="J17:K17"/>
    <mergeCell ref="G17:I17"/>
    <mergeCell ref="C17:D17"/>
  </mergeCells>
  <phoneticPr fontId="2"/>
  <pageMargins left="0.70866141732283472" right="0.70866141732283472" top="0.42" bottom="0.45" header="0.31496062992125984" footer="0.31496062992125984"/>
  <pageSetup paperSize="9"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51"/>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53.36328125" style="1" customWidth="1"/>
    <col min="6" max="6" width="21.36328125" style="1" customWidth="1"/>
    <col min="7" max="7" width="20.26953125" style="1" customWidth="1"/>
    <col min="8" max="8" width="14.6328125" style="1" customWidth="1"/>
    <col min="9" max="9" width="14.7265625" style="8" customWidth="1"/>
    <col min="10" max="16384" width="9" style="1"/>
  </cols>
  <sheetData>
    <row r="1" spans="1:11" ht="18" customHeight="1" x14ac:dyDescent="0.2">
      <c r="I1" s="21" t="str">
        <f>'PMS(input)'!K1</f>
        <v>JCM_TH_F_PMS_ver01.0</v>
      </c>
    </row>
    <row r="2" spans="1:11" ht="27.75" customHeight="1" x14ac:dyDescent="0.2">
      <c r="A2" s="149" t="s">
        <v>40</v>
      </c>
      <c r="B2" s="149"/>
      <c r="C2" s="149"/>
      <c r="D2" s="149"/>
      <c r="E2" s="149"/>
      <c r="F2" s="149"/>
      <c r="G2" s="149"/>
      <c r="H2" s="149"/>
      <c r="I2" s="149"/>
    </row>
    <row r="3" spans="1:11" ht="18" customHeight="1" x14ac:dyDescent="0.2">
      <c r="A3" s="150" t="s">
        <v>39</v>
      </c>
      <c r="B3" s="151"/>
      <c r="C3" s="151"/>
      <c r="D3" s="151"/>
      <c r="E3" s="151"/>
      <c r="F3" s="151"/>
      <c r="G3" s="151"/>
      <c r="H3" s="151"/>
      <c r="I3" s="151"/>
    </row>
    <row r="4" spans="1:11" ht="11.25" customHeight="1" thickBot="1" x14ac:dyDescent="0.25"/>
    <row r="5" spans="1:11" ht="18.75" customHeight="1" thickBot="1" x14ac:dyDescent="0.25">
      <c r="A5" s="46" t="s">
        <v>2</v>
      </c>
      <c r="B5" s="47"/>
      <c r="C5" s="47"/>
      <c r="D5" s="47"/>
      <c r="E5" s="48"/>
      <c r="F5" s="49" t="s">
        <v>6</v>
      </c>
      <c r="G5" s="50" t="s">
        <v>0</v>
      </c>
      <c r="H5" s="50" t="s">
        <v>1</v>
      </c>
      <c r="I5" s="51" t="s">
        <v>7</v>
      </c>
    </row>
    <row r="6" spans="1:11" ht="18.75" customHeight="1" thickBot="1" x14ac:dyDescent="0.25">
      <c r="A6" s="52"/>
      <c r="B6" s="72" t="s">
        <v>72</v>
      </c>
      <c r="C6" s="72"/>
      <c r="D6" s="73"/>
      <c r="E6" s="74"/>
      <c r="F6" s="121" t="s">
        <v>120</v>
      </c>
      <c r="G6" s="95" t="e">
        <f>G13-G27</f>
        <v>#DIV/0!</v>
      </c>
      <c r="H6" s="9" t="s">
        <v>45</v>
      </c>
      <c r="I6" s="10" t="s">
        <v>48</v>
      </c>
    </row>
    <row r="7" spans="1:11" ht="18.75" customHeight="1" x14ac:dyDescent="0.2">
      <c r="A7" s="53" t="s">
        <v>3</v>
      </c>
      <c r="B7" s="56"/>
      <c r="C7" s="56"/>
      <c r="D7" s="57"/>
      <c r="E7" s="58"/>
      <c r="F7" s="59"/>
      <c r="G7" s="60"/>
      <c r="H7" s="59"/>
      <c r="I7" s="61"/>
      <c r="J7" s="20"/>
      <c r="K7" s="20"/>
    </row>
    <row r="8" spans="1:11" ht="18.75" customHeight="1" x14ac:dyDescent="0.2">
      <c r="A8" s="54"/>
      <c r="B8" s="152" t="s">
        <v>144</v>
      </c>
      <c r="C8" s="75"/>
      <c r="D8" s="75"/>
      <c r="E8" s="76"/>
      <c r="F8" s="36" t="s">
        <v>109</v>
      </c>
      <c r="G8" s="25">
        <f>'PMS(input)'!E22</f>
        <v>0</v>
      </c>
      <c r="H8" s="25" t="s">
        <v>46</v>
      </c>
      <c r="I8" s="100" t="s">
        <v>98</v>
      </c>
    </row>
    <row r="9" spans="1:11" ht="18.75" customHeight="1" x14ac:dyDescent="0.2">
      <c r="A9" s="54"/>
      <c r="B9" s="152" t="s">
        <v>145</v>
      </c>
      <c r="C9" s="75"/>
      <c r="D9" s="75"/>
      <c r="E9" s="76"/>
      <c r="F9" s="36" t="s">
        <v>109</v>
      </c>
      <c r="G9" s="25">
        <f>'PMS(input)'!E23</f>
        <v>0.89</v>
      </c>
      <c r="H9" s="25" t="s">
        <v>46</v>
      </c>
      <c r="I9" s="10" t="s">
        <v>99</v>
      </c>
    </row>
    <row r="10" spans="1:11" ht="18.75" customHeight="1" x14ac:dyDescent="0.2">
      <c r="A10" s="54"/>
      <c r="B10" s="152" t="s">
        <v>146</v>
      </c>
      <c r="C10" s="75"/>
      <c r="D10" s="75"/>
      <c r="E10" s="76"/>
      <c r="F10" s="36" t="s">
        <v>109</v>
      </c>
      <c r="G10" s="25">
        <f>'PMS(input)'!E24</f>
        <v>0</v>
      </c>
      <c r="H10" s="25" t="s">
        <v>46</v>
      </c>
      <c r="I10" s="33" t="s">
        <v>100</v>
      </c>
    </row>
    <row r="11" spans="1:11" ht="18.75" customHeight="1" x14ac:dyDescent="0.2">
      <c r="A11" s="54"/>
      <c r="B11" s="152" t="s">
        <v>147</v>
      </c>
      <c r="C11" s="75"/>
      <c r="D11" s="75"/>
      <c r="E11" s="76"/>
      <c r="F11" s="36" t="s">
        <v>109</v>
      </c>
      <c r="G11" s="25">
        <f>'PMS(input)'!E25</f>
        <v>0</v>
      </c>
      <c r="H11" s="25" t="s">
        <v>46</v>
      </c>
      <c r="I11" s="30" t="s">
        <v>152</v>
      </c>
    </row>
    <row r="12" spans="1:11" ht="18.75" customHeight="1" thickBot="1" x14ac:dyDescent="0.25">
      <c r="A12" s="53" t="s">
        <v>4</v>
      </c>
      <c r="B12" s="63"/>
      <c r="C12" s="64"/>
      <c r="D12" s="62"/>
      <c r="E12" s="62"/>
      <c r="F12" s="62"/>
      <c r="G12" s="65"/>
      <c r="H12" s="65"/>
      <c r="I12" s="66"/>
    </row>
    <row r="13" spans="1:11" ht="18.75" customHeight="1" thickBot="1" x14ac:dyDescent="0.25">
      <c r="A13" s="55"/>
      <c r="B13" s="77" t="s">
        <v>73</v>
      </c>
      <c r="C13" s="78"/>
      <c r="D13" s="79"/>
      <c r="E13" s="79"/>
      <c r="F13" s="36" t="s">
        <v>109</v>
      </c>
      <c r="G13" s="93" t="e">
        <f>G14*G17*G20*G22/G23+G15*G18*G20*G22/G23+G16*G19*G21*G24/G25</f>
        <v>#DIV/0!</v>
      </c>
      <c r="H13" s="32" t="s">
        <v>64</v>
      </c>
      <c r="I13" s="33" t="s">
        <v>65</v>
      </c>
    </row>
    <row r="14" spans="1:11" s="29" customFormat="1" ht="32.5" customHeight="1" x14ac:dyDescent="0.2">
      <c r="A14" s="54"/>
      <c r="B14" s="80"/>
      <c r="C14" s="146" t="s">
        <v>148</v>
      </c>
      <c r="D14" s="147"/>
      <c r="E14" s="148"/>
      <c r="F14" s="116" t="s">
        <v>110</v>
      </c>
      <c r="G14" s="101">
        <f>'PMS(input)'!E7</f>
        <v>0</v>
      </c>
      <c r="H14" s="34" t="s">
        <v>66</v>
      </c>
      <c r="I14" s="103" t="s">
        <v>102</v>
      </c>
    </row>
    <row r="15" spans="1:11" s="29" customFormat="1" ht="33" customHeight="1" x14ac:dyDescent="0.2">
      <c r="A15" s="54"/>
      <c r="B15" s="80"/>
      <c r="C15" s="146" t="s">
        <v>149</v>
      </c>
      <c r="D15" s="147"/>
      <c r="E15" s="148"/>
      <c r="F15" s="36" t="s">
        <v>111</v>
      </c>
      <c r="G15" s="102">
        <f>'PMS(input)'!E8</f>
        <v>0</v>
      </c>
      <c r="H15" s="34" t="s">
        <v>55</v>
      </c>
      <c r="I15" s="103" t="s">
        <v>102</v>
      </c>
    </row>
    <row r="16" spans="1:11" s="29" customFormat="1" ht="33" customHeight="1" x14ac:dyDescent="0.2">
      <c r="A16" s="54"/>
      <c r="B16" s="80"/>
      <c r="C16" s="146" t="s">
        <v>150</v>
      </c>
      <c r="D16" s="147"/>
      <c r="E16" s="148"/>
      <c r="F16" s="116" t="s">
        <v>110</v>
      </c>
      <c r="G16" s="102">
        <f>'PMS(input)'!E9</f>
        <v>0</v>
      </c>
      <c r="H16" s="34" t="s">
        <v>66</v>
      </c>
      <c r="I16" s="103" t="s">
        <v>103</v>
      </c>
    </row>
    <row r="17" spans="1:9" s="29" customFormat="1" ht="33" customHeight="1" x14ac:dyDescent="0.2">
      <c r="A17" s="54"/>
      <c r="B17" s="81"/>
      <c r="C17" s="146" t="s">
        <v>104</v>
      </c>
      <c r="D17" s="147"/>
      <c r="E17" s="148"/>
      <c r="F17" s="116" t="s">
        <v>110</v>
      </c>
      <c r="G17" s="118">
        <f>'PMS(input)'!E14</f>
        <v>0</v>
      </c>
      <c r="H17" s="105" t="s">
        <v>67</v>
      </c>
      <c r="I17" s="104" t="s">
        <v>106</v>
      </c>
    </row>
    <row r="18" spans="1:9" s="29" customFormat="1" ht="33" customHeight="1" x14ac:dyDescent="0.2">
      <c r="A18" s="54"/>
      <c r="B18" s="81"/>
      <c r="C18" s="146" t="s">
        <v>105</v>
      </c>
      <c r="D18" s="147"/>
      <c r="E18" s="148"/>
      <c r="F18" s="36" t="s">
        <v>111</v>
      </c>
      <c r="G18" s="118">
        <f>'PMS(input)'!E15</f>
        <v>0</v>
      </c>
      <c r="H18" s="106" t="s">
        <v>49</v>
      </c>
      <c r="I18" s="104" t="s">
        <v>106</v>
      </c>
    </row>
    <row r="19" spans="1:9" s="29" customFormat="1" ht="33" customHeight="1" x14ac:dyDescent="0.2">
      <c r="A19" s="54"/>
      <c r="B19" s="81"/>
      <c r="C19" s="146" t="s">
        <v>107</v>
      </c>
      <c r="D19" s="147"/>
      <c r="E19" s="148"/>
      <c r="F19" s="116" t="s">
        <v>110</v>
      </c>
      <c r="G19" s="119">
        <f>'PMS(input)'!E16</f>
        <v>0</v>
      </c>
      <c r="H19" s="110" t="s">
        <v>67</v>
      </c>
      <c r="I19" s="111" t="s">
        <v>108</v>
      </c>
    </row>
    <row r="20" spans="1:9" ht="42" customHeight="1" x14ac:dyDescent="0.2">
      <c r="A20" s="54"/>
      <c r="B20" s="80"/>
      <c r="C20" s="83" t="s">
        <v>115</v>
      </c>
      <c r="D20" s="84"/>
      <c r="E20" s="84"/>
      <c r="F20" s="117" t="s">
        <v>112</v>
      </c>
      <c r="G20" s="112">
        <f>'PMS(input)'!E20</f>
        <v>0</v>
      </c>
      <c r="H20" s="113" t="s">
        <v>68</v>
      </c>
      <c r="I20" s="114" t="s">
        <v>153</v>
      </c>
    </row>
    <row r="21" spans="1:9" s="29" customFormat="1" ht="42" customHeight="1" x14ac:dyDescent="0.2">
      <c r="A21" s="54"/>
      <c r="B21" s="77"/>
      <c r="C21" s="83" t="s">
        <v>142</v>
      </c>
      <c r="D21" s="84"/>
      <c r="E21" s="84"/>
      <c r="F21" s="117" t="s">
        <v>112</v>
      </c>
      <c r="G21" s="112">
        <f>'PMS(input)'!E21</f>
        <v>0</v>
      </c>
      <c r="H21" s="113" t="s">
        <v>68</v>
      </c>
      <c r="I21" s="114" t="s">
        <v>114</v>
      </c>
    </row>
    <row r="22" spans="1:9" ht="18.75" customHeight="1" x14ac:dyDescent="0.2">
      <c r="A22" s="55"/>
      <c r="B22" s="77"/>
      <c r="C22" s="85" t="s">
        <v>151</v>
      </c>
      <c r="D22" s="86"/>
      <c r="E22" s="86"/>
      <c r="F22" s="36" t="s">
        <v>109</v>
      </c>
      <c r="G22" s="115">
        <f>G8</f>
        <v>0</v>
      </c>
      <c r="H22" s="25" t="s">
        <v>46</v>
      </c>
      <c r="I22" s="30" t="s">
        <v>154</v>
      </c>
    </row>
    <row r="23" spans="1:9" ht="18.75" customHeight="1" x14ac:dyDescent="0.2">
      <c r="A23" s="55"/>
      <c r="B23" s="77"/>
      <c r="C23" s="85" t="s">
        <v>145</v>
      </c>
      <c r="D23" s="86"/>
      <c r="E23" s="86"/>
      <c r="F23" s="36" t="s">
        <v>109</v>
      </c>
      <c r="G23" s="115">
        <f>G9</f>
        <v>0.89</v>
      </c>
      <c r="H23" s="25" t="s">
        <v>46</v>
      </c>
      <c r="I23" s="30" t="s">
        <v>155</v>
      </c>
    </row>
    <row r="24" spans="1:9" s="29" customFormat="1" ht="18.75" customHeight="1" x14ac:dyDescent="0.2">
      <c r="A24" s="54"/>
      <c r="B24" s="107"/>
      <c r="C24" s="85" t="s">
        <v>146</v>
      </c>
      <c r="D24" s="108"/>
      <c r="E24" s="109"/>
      <c r="F24" s="36" t="s">
        <v>109</v>
      </c>
      <c r="G24" s="115">
        <f>G10</f>
        <v>0</v>
      </c>
      <c r="H24" s="25" t="s">
        <v>46</v>
      </c>
      <c r="I24" s="33" t="s">
        <v>100</v>
      </c>
    </row>
    <row r="25" spans="1:9" s="29" customFormat="1" ht="18.75" customHeight="1" x14ac:dyDescent="0.2">
      <c r="A25" s="54"/>
      <c r="B25" s="107"/>
      <c r="C25" s="85" t="s">
        <v>147</v>
      </c>
      <c r="D25" s="108"/>
      <c r="E25" s="109"/>
      <c r="F25" s="36" t="s">
        <v>109</v>
      </c>
      <c r="G25" s="14">
        <f>G11</f>
        <v>0</v>
      </c>
      <c r="H25" s="25" t="s">
        <v>46</v>
      </c>
      <c r="I25" s="33" t="s">
        <v>152</v>
      </c>
    </row>
    <row r="26" spans="1:9" ht="18.75" customHeight="1" thickBot="1" x14ac:dyDescent="0.25">
      <c r="A26" s="53" t="s">
        <v>5</v>
      </c>
      <c r="B26" s="67"/>
      <c r="C26" s="67"/>
      <c r="D26" s="67"/>
      <c r="E26" s="68"/>
      <c r="F26" s="69"/>
      <c r="G26" s="65"/>
      <c r="H26" s="70"/>
      <c r="I26" s="71"/>
    </row>
    <row r="27" spans="1:9" ht="18.75" customHeight="1" thickBot="1" x14ac:dyDescent="0.25">
      <c r="A27" s="54"/>
      <c r="B27" s="154" t="s">
        <v>160</v>
      </c>
      <c r="C27" s="82"/>
      <c r="D27" s="82"/>
      <c r="E27" s="153"/>
      <c r="F27" s="15"/>
      <c r="G27" s="94">
        <f>G28*G31*G34+G29*G32*G35+G30*G33*G36</f>
        <v>0</v>
      </c>
      <c r="H27" s="9" t="s">
        <v>45</v>
      </c>
      <c r="I27" s="11" t="s">
        <v>47</v>
      </c>
    </row>
    <row r="28" spans="1:9" s="29" customFormat="1" ht="33" customHeight="1" x14ac:dyDescent="0.2">
      <c r="A28" s="54"/>
      <c r="B28" s="80"/>
      <c r="C28" s="146" t="s">
        <v>148</v>
      </c>
      <c r="D28" s="147"/>
      <c r="E28" s="148"/>
      <c r="F28" s="116" t="s">
        <v>110</v>
      </c>
      <c r="G28" s="35">
        <f>'PMS(input)'!E7</f>
        <v>0</v>
      </c>
      <c r="H28" s="34" t="s">
        <v>66</v>
      </c>
      <c r="I28" s="103" t="s">
        <v>102</v>
      </c>
    </row>
    <row r="29" spans="1:9" s="29" customFormat="1" ht="33" customHeight="1" x14ac:dyDescent="0.2">
      <c r="A29" s="54"/>
      <c r="B29" s="80"/>
      <c r="C29" s="146" t="s">
        <v>149</v>
      </c>
      <c r="D29" s="147"/>
      <c r="E29" s="148"/>
      <c r="F29" s="36" t="s">
        <v>111</v>
      </c>
      <c r="G29" s="35">
        <f>'PMS(input)'!E8</f>
        <v>0</v>
      </c>
      <c r="H29" s="34" t="s">
        <v>55</v>
      </c>
      <c r="I29" s="103" t="s">
        <v>102</v>
      </c>
    </row>
    <row r="30" spans="1:9" s="29" customFormat="1" ht="33" customHeight="1" x14ac:dyDescent="0.2">
      <c r="A30" s="54"/>
      <c r="B30" s="80"/>
      <c r="C30" s="146" t="s">
        <v>156</v>
      </c>
      <c r="D30" s="147"/>
      <c r="E30" s="148"/>
      <c r="F30" s="116" t="s">
        <v>110</v>
      </c>
      <c r="G30" s="35">
        <f>'PMS(input)'!E9</f>
        <v>0</v>
      </c>
      <c r="H30" s="34" t="s">
        <v>66</v>
      </c>
      <c r="I30" s="103" t="s">
        <v>103</v>
      </c>
    </row>
    <row r="31" spans="1:9" s="29" customFormat="1" ht="33" customHeight="1" x14ac:dyDescent="0.2">
      <c r="A31" s="54"/>
      <c r="B31" s="80"/>
      <c r="C31" s="146" t="s">
        <v>104</v>
      </c>
      <c r="D31" s="147"/>
      <c r="E31" s="148"/>
      <c r="F31" s="116" t="s">
        <v>110</v>
      </c>
      <c r="G31" s="37">
        <f>'PMS(input)'!E14</f>
        <v>0</v>
      </c>
      <c r="H31" s="105" t="s">
        <v>67</v>
      </c>
      <c r="I31" s="104" t="s">
        <v>106</v>
      </c>
    </row>
    <row r="32" spans="1:9" s="29" customFormat="1" ht="33" customHeight="1" x14ac:dyDescent="0.2">
      <c r="A32" s="54"/>
      <c r="B32" s="80"/>
      <c r="C32" s="146" t="s">
        <v>105</v>
      </c>
      <c r="D32" s="147"/>
      <c r="E32" s="148"/>
      <c r="F32" s="36" t="s">
        <v>111</v>
      </c>
      <c r="G32" s="37">
        <f>'PMS(input)'!E15</f>
        <v>0</v>
      </c>
      <c r="H32" s="106" t="s">
        <v>49</v>
      </c>
      <c r="I32" s="104" t="s">
        <v>106</v>
      </c>
    </row>
    <row r="33" spans="1:9" s="29" customFormat="1" ht="33" customHeight="1" x14ac:dyDescent="0.2">
      <c r="A33" s="54"/>
      <c r="B33" s="80"/>
      <c r="C33" s="146" t="s">
        <v>107</v>
      </c>
      <c r="D33" s="147"/>
      <c r="E33" s="148"/>
      <c r="F33" s="116" t="s">
        <v>110</v>
      </c>
      <c r="G33" s="37">
        <f>'PMS(input)'!E16</f>
        <v>0</v>
      </c>
      <c r="H33" s="110" t="s">
        <v>67</v>
      </c>
      <c r="I33" s="111" t="s">
        <v>108</v>
      </c>
    </row>
    <row r="34" spans="1:9" s="29" customFormat="1" ht="33" customHeight="1" x14ac:dyDescent="0.2">
      <c r="A34" s="54"/>
      <c r="B34" s="80"/>
      <c r="C34" s="146" t="s">
        <v>157</v>
      </c>
      <c r="D34" s="147"/>
      <c r="E34" s="148"/>
      <c r="F34" s="116" t="s">
        <v>118</v>
      </c>
      <c r="G34" s="37">
        <f>'PMS(input)'!E17</f>
        <v>0</v>
      </c>
      <c r="H34" s="32" t="s">
        <v>68</v>
      </c>
      <c r="I34" s="120" t="s">
        <v>116</v>
      </c>
    </row>
    <row r="35" spans="1:9" s="29" customFormat="1" ht="33" customHeight="1" x14ac:dyDescent="0.2">
      <c r="A35" s="54"/>
      <c r="B35" s="80"/>
      <c r="C35" s="146" t="s">
        <v>158</v>
      </c>
      <c r="D35" s="147"/>
      <c r="E35" s="148"/>
      <c r="F35" s="36" t="s">
        <v>119</v>
      </c>
      <c r="G35" s="37">
        <f>'PMS(input)'!E18</f>
        <v>0</v>
      </c>
      <c r="H35" s="32" t="s">
        <v>68</v>
      </c>
      <c r="I35" s="120" t="s">
        <v>116</v>
      </c>
    </row>
    <row r="36" spans="1:9" s="29" customFormat="1" ht="33" customHeight="1" x14ac:dyDescent="0.2">
      <c r="A36" s="54"/>
      <c r="B36" s="80"/>
      <c r="C36" s="146" t="s">
        <v>159</v>
      </c>
      <c r="D36" s="147"/>
      <c r="E36" s="148"/>
      <c r="F36" s="116" t="s">
        <v>118</v>
      </c>
      <c r="G36" s="37">
        <f>'PMS(input)'!E19</f>
        <v>0</v>
      </c>
      <c r="H36" s="32" t="s">
        <v>68</v>
      </c>
      <c r="I36" s="120" t="s">
        <v>117</v>
      </c>
    </row>
    <row r="37" spans="1:9" x14ac:dyDescent="0.2">
      <c r="A37" s="2"/>
      <c r="B37" s="2"/>
      <c r="C37" s="13"/>
      <c r="D37" s="2"/>
      <c r="E37" s="13"/>
      <c r="F37" s="16"/>
      <c r="G37" s="14"/>
      <c r="H37" s="14"/>
      <c r="I37" s="12"/>
    </row>
    <row r="38" spans="1:9" ht="21.75" customHeight="1" x14ac:dyDescent="0.2">
      <c r="E38" s="2" t="s">
        <v>121</v>
      </c>
      <c r="F38" s="6"/>
      <c r="G38" s="29"/>
      <c r="H38" s="29"/>
    </row>
    <row r="39" spans="1:9" ht="33.75" customHeight="1" x14ac:dyDescent="0.2">
      <c r="E39" s="90" t="s">
        <v>122</v>
      </c>
      <c r="F39" s="88">
        <v>3.3099999999999997E-2</v>
      </c>
      <c r="G39" s="89" t="s">
        <v>123</v>
      </c>
      <c r="H39" s="3"/>
    </row>
    <row r="40" spans="1:9" ht="33.75" customHeight="1" x14ac:dyDescent="0.2">
      <c r="E40" s="87" t="s">
        <v>124</v>
      </c>
      <c r="F40" s="122">
        <v>44.8</v>
      </c>
      <c r="G40" s="89" t="s">
        <v>125</v>
      </c>
      <c r="H40" s="3"/>
    </row>
    <row r="41" spans="1:9" ht="33.75" customHeight="1" x14ac:dyDescent="0.2">
      <c r="E41" s="87" t="s">
        <v>126</v>
      </c>
      <c r="F41" s="122">
        <v>41.4</v>
      </c>
      <c r="G41" s="89" t="s">
        <v>127</v>
      </c>
      <c r="H41" s="2"/>
    </row>
    <row r="42" spans="1:9" ht="33.75" customHeight="1" x14ac:dyDescent="0.2">
      <c r="E42" s="4"/>
      <c r="F42" s="4"/>
      <c r="G42" s="2"/>
      <c r="H42" s="2"/>
    </row>
    <row r="43" spans="1:9" ht="33.75" customHeight="1" x14ac:dyDescent="0.2">
      <c r="E43" s="4"/>
      <c r="F43" s="91" t="s">
        <v>128</v>
      </c>
      <c r="G43" s="91" t="s">
        <v>129</v>
      </c>
      <c r="H43" s="2"/>
    </row>
    <row r="44" spans="1:9" ht="33.75" customHeight="1" x14ac:dyDescent="0.2">
      <c r="E44" s="90" t="s">
        <v>130</v>
      </c>
      <c r="F44" s="123">
        <v>5.4300000000000001E-2</v>
      </c>
      <c r="G44" s="123">
        <v>5.6099999999999997E-2</v>
      </c>
      <c r="H44" s="92" t="s">
        <v>131</v>
      </c>
    </row>
    <row r="45" spans="1:9" ht="33.75" customHeight="1" x14ac:dyDescent="0.2">
      <c r="E45" s="90" t="s">
        <v>132</v>
      </c>
      <c r="F45" s="123">
        <v>6.1600000000000002E-2</v>
      </c>
      <c r="G45" s="123">
        <v>6.3100000000000003E-2</v>
      </c>
      <c r="H45" s="92" t="s">
        <v>133</v>
      </c>
    </row>
    <row r="46" spans="1:9" s="8" customFormat="1" ht="33.75" customHeight="1" x14ac:dyDescent="0.2">
      <c r="E46" s="90" t="s">
        <v>134</v>
      </c>
      <c r="F46" s="123">
        <v>7.2599999999999998E-2</v>
      </c>
      <c r="G46" s="123">
        <v>7.4099999999999999E-2</v>
      </c>
      <c r="H46" s="92" t="s">
        <v>131</v>
      </c>
    </row>
    <row r="47" spans="1:9" s="8" customFormat="1" ht="33.75" customHeight="1" x14ac:dyDescent="0.2">
      <c r="E47" s="90" t="s">
        <v>135</v>
      </c>
      <c r="F47" s="123">
        <v>7.0800000000000002E-2</v>
      </c>
      <c r="G47" s="123">
        <v>7.1900000000000006E-2</v>
      </c>
      <c r="H47" s="92" t="s">
        <v>131</v>
      </c>
    </row>
    <row r="48" spans="1:9" s="8" customFormat="1" ht="33.75" customHeight="1" x14ac:dyDescent="0.2">
      <c r="E48" s="90" t="s">
        <v>136</v>
      </c>
      <c r="F48" s="123">
        <v>7.5499999999999998E-2</v>
      </c>
      <c r="G48" s="91">
        <v>7.7399999999999997E-2</v>
      </c>
      <c r="H48" s="92" t="s">
        <v>131</v>
      </c>
    </row>
    <row r="49" spans="5:9" ht="33.75" customHeight="1" x14ac:dyDescent="0.2">
      <c r="E49" s="90" t="s">
        <v>137</v>
      </c>
      <c r="F49" s="123">
        <v>9.0899999999999995E-2</v>
      </c>
      <c r="G49" s="123">
        <v>0.10100000000000001</v>
      </c>
      <c r="H49" s="92" t="s">
        <v>133</v>
      </c>
    </row>
    <row r="50" spans="5:9" s="29" customFormat="1" ht="33.75" customHeight="1" x14ac:dyDescent="0.2">
      <c r="I50" s="8"/>
    </row>
    <row r="51" spans="5:9" s="29" customFormat="1" ht="33.75" customHeight="1" x14ac:dyDescent="0.2">
      <c r="E51" s="90" t="s">
        <v>143</v>
      </c>
      <c r="F51" s="157">
        <v>0.89</v>
      </c>
      <c r="I51" s="8"/>
    </row>
  </sheetData>
  <mergeCells count="17">
    <mergeCell ref="A2:I2"/>
    <mergeCell ref="A3:I3"/>
    <mergeCell ref="C34:E34"/>
    <mergeCell ref="C17:E17"/>
    <mergeCell ref="C31:E31"/>
    <mergeCell ref="C14:E14"/>
    <mergeCell ref="C28:E28"/>
    <mergeCell ref="C15:E15"/>
    <mergeCell ref="C29:E29"/>
    <mergeCell ref="C18:E18"/>
    <mergeCell ref="C33:E33"/>
    <mergeCell ref="C16:E16"/>
    <mergeCell ref="C19:E19"/>
    <mergeCell ref="C30:E30"/>
    <mergeCell ref="C32:E32"/>
    <mergeCell ref="C35:E35"/>
    <mergeCell ref="C36:E36"/>
  </mergeCells>
  <phoneticPr fontId="2"/>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2016-10-14T13:09:49Z</cp:lastPrinted>
  <dcterms:created xsi:type="dcterms:W3CDTF">2012-01-13T02:28:29Z</dcterms:created>
  <dcterms:modified xsi:type="dcterms:W3CDTF">2019-10-01T05:31:17Z</dcterms:modified>
</cp:coreProperties>
</file>