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misako-otsuka\Desktop\"/>
    </mc:Choice>
  </mc:AlternateContent>
  <xr:revisionPtr revIDLastSave="0" documentId="13_ncr:1_{1F000C70-D293-450C-8FBA-53E5140D1785}" xr6:coauthVersionLast="47" xr6:coauthVersionMax="47" xr10:uidLastSave="{00000000-0000-0000-0000-000000000000}"/>
  <bookViews>
    <workbookView xWindow="-120" yWindow="-120" windowWidth="29040" windowHeight="15990" tabRatio="587" xr2:uid="{00000000-000D-0000-FFFF-FFFF00000000}"/>
  </bookViews>
  <sheets>
    <sheet name="MPS(input)" sheetId="30" r:id="rId1"/>
    <sheet name="MPS(calc_process)" sheetId="31" r:id="rId2"/>
    <sheet name="MSS" sheetId="32" r:id="rId3"/>
    <sheet name="MRS(input) " sheetId="33" r:id="rId4"/>
    <sheet name="MRS(calc_process)" sheetId="34" r:id="rId5"/>
  </sheets>
  <definedNames>
    <definedName name="_xlnm.Print_Area" localSheetId="1">'MPS(calc_process)'!$A$1:$I$37</definedName>
    <definedName name="_xlnm.Print_Area" localSheetId="0">'MPS(input)'!$A$1:$K$41</definedName>
    <definedName name="_xlnm.Print_Area" localSheetId="4">'MRS(calc_process)'!$A$1:$I$37</definedName>
    <definedName name="_xlnm.Print_Area" localSheetId="3">'MRS(input) '!$A$1:$L$41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33" l="1"/>
  <c r="K27" i="33"/>
  <c r="K28" i="33"/>
  <c r="K29" i="33"/>
  <c r="K30" i="33"/>
  <c r="K31" i="33"/>
  <c r="K32" i="33"/>
  <c r="K25" i="33"/>
  <c r="H26" i="33"/>
  <c r="H27" i="33"/>
  <c r="H28" i="33"/>
  <c r="H29" i="33"/>
  <c r="H30" i="33"/>
  <c r="H31" i="33"/>
  <c r="H32" i="33"/>
  <c r="H25" i="33"/>
  <c r="F26" i="33"/>
  <c r="F27" i="33"/>
  <c r="F28" i="33"/>
  <c r="F29" i="33"/>
  <c r="F30" i="33"/>
  <c r="F31" i="33"/>
  <c r="F25" i="33"/>
  <c r="G8" i="34" s="1"/>
  <c r="I2" i="34"/>
  <c r="I1" i="34"/>
  <c r="L2" i="33"/>
  <c r="L1" i="33"/>
  <c r="G15" i="34"/>
  <c r="G11" i="34"/>
  <c r="C2" i="32"/>
  <c r="C1" i="32"/>
  <c r="F32" i="33" l="1"/>
  <c r="G10" i="34"/>
  <c r="G14" i="34"/>
  <c r="G6" i="34" l="1"/>
  <c r="C36" i="33" s="1"/>
  <c r="I2" i="31" l="1"/>
  <c r="E32" i="30"/>
  <c r="G15" i="31"/>
  <c r="G8" i="31"/>
  <c r="G11" i="31"/>
  <c r="G10" i="31" l="1"/>
  <c r="G14" i="31"/>
  <c r="G6" i="31" l="1"/>
  <c r="B36" i="30" s="1"/>
  <c r="I1" i="31"/>
</calcChain>
</file>

<file path=xl/sharedStrings.xml><?xml version="1.0" encoding="utf-8"?>
<sst xmlns="http://schemas.openxmlformats.org/spreadsheetml/2006/main" count="459" uniqueCount="139">
  <si>
    <t>Table 1: Parameters to be monitored ex post</t>
  </si>
  <si>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</si>
  <si>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</si>
  <si>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</si>
  <si>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</si>
  <si>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</si>
  <si>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</si>
  <si>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</si>
  <si>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</si>
  <si>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</si>
  <si>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</si>
  <si>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</si>
  <si>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</si>
  <si>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</si>
  <si>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</si>
  <si>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</si>
  <si>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</si>
  <si>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</si>
  <si>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</si>
  <si>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</si>
  <si>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</si>
  <si>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N/A</t>
    <phoneticPr fontId="2"/>
  </si>
  <si>
    <t>MWh/p</t>
    <phoneticPr fontId="2"/>
  </si>
  <si>
    <t>Option C</t>
    <phoneticPr fontId="2"/>
  </si>
  <si>
    <t>Monitored data</t>
    <phoneticPr fontId="2"/>
  </si>
  <si>
    <t>Continuously</t>
    <phoneticPr fontId="2"/>
  </si>
  <si>
    <t>The value is calculated in the OPENVQ system based on the monitored data. The monitored data of each transmission line, active power, reactive power, voltage, resistance, reactance and susceptance, are collected and recorded at the central control panel of respective regional control center. The monitored data is sent to OPENVQ system automatically and constantly.
The calculation is conducted by sampling the continuously monitored data once every five minitues.</t>
    <phoneticPr fontId="2"/>
  </si>
  <si>
    <t>W</t>
    <phoneticPr fontId="2"/>
  </si>
  <si>
    <t>N</t>
    <phoneticPr fontId="2"/>
  </si>
  <si>
    <t>-</t>
    <phoneticPr fontId="2"/>
  </si>
  <si>
    <t>The value is counted in the OPENVQ system.</t>
    <phoneticPr fontId="2"/>
  </si>
  <si>
    <t>V</t>
    <phoneticPr fontId="2"/>
  </si>
  <si>
    <t>var</t>
    <phoneticPr fontId="2"/>
  </si>
  <si>
    <t>Table 2: Project-specific parameters to be fixed ex ante</t>
  </si>
  <si>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</si>
  <si>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t>Ω</t>
    <phoneticPr fontId="2"/>
  </si>
  <si>
    <t>S</t>
    <phoneticPr fontId="2"/>
  </si>
  <si>
    <t>T</t>
    <phoneticPr fontId="2"/>
  </si>
  <si>
    <t>Measurement interval</t>
    <phoneticPr fontId="2"/>
  </si>
  <si>
    <t>min</t>
    <phoneticPr fontId="2"/>
  </si>
  <si>
    <t xml:space="preserve">Predetermined measurement interval </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</si>
  <si>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</si>
  <si>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</si>
  <si>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</si>
  <si>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</si>
  <si>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</si>
  <si>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</si>
  <si>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</si>
  <si>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</si>
  <si>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</si>
  <si>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</si>
  <si>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</si>
  <si>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</si>
  <si>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</si>
  <si>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Selected default values, etc.</t>
    <phoneticPr fontId="2"/>
  </si>
  <si>
    <r>
      <t>CO</t>
    </r>
    <r>
      <rPr>
        <vertAlign val="subscript"/>
        <sz val="11"/>
        <color rgb="FF000000"/>
        <rFont val="Arial"/>
        <family val="2"/>
      </rPr>
      <t>2</t>
    </r>
    <r>
      <rPr>
        <sz val="11"/>
        <color indexed="8"/>
        <rFont val="Arial"/>
        <family val="2"/>
      </rPr>
      <t xml:space="preserve"> emission factor for grid</t>
    </r>
    <phoneticPr fontId="2"/>
  </si>
  <si>
    <r>
      <t xml:space="preserve"> tCO</t>
    </r>
    <r>
      <rPr>
        <vertAlign val="subscript"/>
        <sz val="11"/>
        <color rgb="FF000000"/>
        <rFont val="Arial"/>
        <family val="2"/>
      </rPr>
      <t>2</t>
    </r>
    <r>
      <rPr>
        <sz val="11"/>
        <color indexed="8"/>
        <rFont val="Arial"/>
        <family val="2"/>
      </rPr>
      <t>/MWh</t>
    </r>
    <phoneticPr fontId="2"/>
  </si>
  <si>
    <r>
      <t>EF</t>
    </r>
    <r>
      <rPr>
        <vertAlign val="subscript"/>
        <sz val="11"/>
        <color rgb="FF000000"/>
        <rFont val="Arial"/>
        <family val="2"/>
      </rPr>
      <t>Grid</t>
    </r>
    <phoneticPr fontId="2"/>
  </si>
  <si>
    <t>3.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</si>
  <si>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</si>
  <si>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</si>
  <si>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Reference transmission line loss at transmission lines in the project area X during the period p</t>
    <phoneticPr fontId="2"/>
  </si>
  <si>
    <r>
      <t>PL</t>
    </r>
    <r>
      <rPr>
        <vertAlign val="subscript"/>
        <sz val="11"/>
        <color rgb="FF000000"/>
        <rFont val="Arial"/>
        <family val="2"/>
      </rPr>
      <t>RE,X,lines,p</t>
    </r>
    <phoneticPr fontId="2"/>
  </si>
  <si>
    <t>4. Calculations of the project emissions</t>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</si>
  <si>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</si>
  <si>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</si>
  <si>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Project transmission line loss at transmission lines in the project area X during the period p</t>
    <phoneticPr fontId="2"/>
  </si>
  <si>
    <r>
      <t>PL</t>
    </r>
    <r>
      <rPr>
        <vertAlign val="subscript"/>
        <sz val="11"/>
        <color rgb="FF000000"/>
        <rFont val="Arial"/>
        <family val="2"/>
      </rPr>
      <t>PJ,X,lines,p</t>
    </r>
    <phoneticPr fontId="2"/>
  </si>
  <si>
    <t>[List of Default Values]</t>
    <phoneticPr fontId="2"/>
  </si>
  <si>
    <t>(1)</t>
    <phoneticPr fontId="2"/>
  </si>
  <si>
    <t>(2)</t>
    <phoneticPr fontId="2"/>
  </si>
  <si>
    <t>(3)</t>
    <phoneticPr fontId="2"/>
  </si>
  <si>
    <t>(4)</t>
    <phoneticPr fontId="2"/>
  </si>
  <si>
    <t>(5)</t>
    <phoneticPr fontId="2"/>
  </si>
  <si>
    <t>Calculated based on the procedure described in F.2. of the methodology.</t>
    <phoneticPr fontId="2"/>
  </si>
  <si>
    <t xml:space="preserve">Measured by three-phase electrical power meter by following method:
 1) An electrical power meter is connected to the secondary side of an instrument transformer. 
 2) All transmission lines have the electrical meters at both sending side and receiving side.
 3) Measurands are sent to SCADA system to retrieve to identify the power grid condition.
 4) All recording data retrieved by SCADA system are sent to OPENVQ system automatically.
 5) Measurands at pre-determined interval are considered to identify power grid condition on OPENVQ system. 
An electrical power meter has been in place before the introduction of OPENVQ and properly managed in line with the procedures established by EGAT. </t>
    <phoneticPr fontId="2"/>
  </si>
  <si>
    <t xml:space="preserve">Measured by three-phase electrical power meter by following method:
 1) An electrical power meter is connected to the secondary side of an instrument transformer. 
 2) All transmission lines have the electrical meters at both sending side and receiving side.
 3) Measurands are sent to SCADA system to retrieve to identify the power grid condition.
 4) All recording data retrieved by SCADA system are sent to OPENVQ system automatically.
 5) Measurands at pre-determined interval are considered to identify power grid condition on OPENVQ system. 
Electrical power meter has been in place before the introduction of OPENVQ and properly managed in line with the procedures established by EGAT. </t>
    <phoneticPr fontId="2"/>
  </si>
  <si>
    <t>The value is calculated in the OPENVQ system based on the monitored data in line with the procedure described in F.2. of the methodology. The monitored data of each transmission line, active power, reactive power, voltage, resistance, reactance and susceptance, are collected and recorded at the central control panel of respective regional control center. The monitored data is sent to OPENVQ system automatically and constantly.
The calculation is conducted by sampling the continuously monitored data once every five minitues.</t>
    <phoneticPr fontId="2"/>
  </si>
  <si>
    <t>Monitoring Plan Sheet (Input Sheet) [Attachment to Project Design Document]</t>
  </si>
  <si>
    <t>Monitoring Spreadsheet: JCM_TH_AM017_ver01.0</t>
    <phoneticPr fontId="2"/>
  </si>
  <si>
    <t>Reference Number:</t>
    <phoneticPr fontId="2"/>
  </si>
  <si>
    <t>Monitoring Plan Sheet (Calculation Process Sheet) [Attachment to Project Design Document]</t>
    <phoneticPr fontId="2"/>
  </si>
  <si>
    <r>
      <t xml:space="preserve">Number of transmission lines in the project area </t>
    </r>
    <r>
      <rPr>
        <i/>
        <sz val="11"/>
        <color theme="1"/>
        <rFont val="Arial"/>
        <family val="2"/>
      </rPr>
      <t>X</t>
    </r>
    <phoneticPr fontId="2"/>
  </si>
  <si>
    <r>
      <t>P</t>
    </r>
    <r>
      <rPr>
        <vertAlign val="subscript"/>
        <sz val="11"/>
        <color theme="1"/>
        <rFont val="Arial"/>
        <family val="2"/>
      </rPr>
      <t>k,i,t</t>
    </r>
    <phoneticPr fontId="2"/>
  </si>
  <si>
    <r>
      <t>Active power at the bus k of transmission line</t>
    </r>
    <r>
      <rPr>
        <i/>
        <sz val="11"/>
        <color theme="1"/>
        <rFont val="Arial"/>
        <family val="2"/>
      </rPr>
      <t xml:space="preserve"> i</t>
    </r>
    <r>
      <rPr>
        <sz val="11"/>
        <color theme="1"/>
        <rFont val="Arial"/>
        <family val="2"/>
      </rPr>
      <t xml:space="preserve"> at the time</t>
    </r>
    <r>
      <rPr>
        <i/>
        <sz val="11"/>
        <color theme="1"/>
        <rFont val="Arial"/>
        <family val="2"/>
      </rPr>
      <t xml:space="preserve"> t</t>
    </r>
    <phoneticPr fontId="2"/>
  </si>
  <si>
    <r>
      <rPr>
        <sz val="11"/>
        <color theme="1"/>
        <rFont val="Arial"/>
        <family val="2"/>
      </rPr>
      <t>V</t>
    </r>
    <r>
      <rPr>
        <vertAlign val="subscript"/>
        <sz val="11"/>
        <color theme="1"/>
        <rFont val="Arial"/>
        <family val="2"/>
      </rPr>
      <t>k,i,t</t>
    </r>
    <phoneticPr fontId="2"/>
  </si>
  <si>
    <r>
      <t xml:space="preserve">Voltage measured at the bus </t>
    </r>
    <r>
      <rPr>
        <i/>
        <sz val="11"/>
        <color theme="1"/>
        <rFont val="Arial"/>
        <family val="2"/>
      </rPr>
      <t>k</t>
    </r>
    <r>
      <rPr>
        <sz val="11"/>
        <color theme="1"/>
        <rFont val="Arial"/>
        <family val="2"/>
      </rPr>
      <t xml:space="preserve"> of transmission line</t>
    </r>
    <r>
      <rPr>
        <i/>
        <sz val="11"/>
        <color theme="1"/>
        <rFont val="Arial"/>
        <family val="2"/>
      </rPr>
      <t xml:space="preserve"> i </t>
    </r>
    <r>
      <rPr>
        <sz val="11"/>
        <color theme="1"/>
        <rFont val="Arial"/>
        <family val="2"/>
      </rPr>
      <t>at the time</t>
    </r>
    <r>
      <rPr>
        <i/>
        <sz val="11"/>
        <color theme="1"/>
        <rFont val="Arial"/>
        <family val="2"/>
      </rPr>
      <t xml:space="preserve"> t</t>
    </r>
    <phoneticPr fontId="2"/>
  </si>
  <si>
    <r>
      <rPr>
        <sz val="11"/>
        <color theme="1"/>
        <rFont val="Arial"/>
        <family val="2"/>
      </rPr>
      <t>V</t>
    </r>
    <r>
      <rPr>
        <vertAlign val="subscript"/>
        <sz val="11"/>
        <color theme="1"/>
        <rFont val="Arial"/>
        <family val="2"/>
      </rPr>
      <t>l,i,t</t>
    </r>
    <phoneticPr fontId="2"/>
  </si>
  <si>
    <r>
      <t>Voltage measured at the bus</t>
    </r>
    <r>
      <rPr>
        <i/>
        <sz val="11"/>
        <color theme="1"/>
        <rFont val="Arial"/>
        <family val="2"/>
      </rPr>
      <t xml:space="preserve"> l </t>
    </r>
    <r>
      <rPr>
        <sz val="11"/>
        <color theme="1"/>
        <rFont val="Arial"/>
        <family val="2"/>
      </rPr>
      <t xml:space="preserve">of transmission line </t>
    </r>
    <r>
      <rPr>
        <i/>
        <sz val="11"/>
        <color theme="1"/>
        <rFont val="Arial"/>
        <family val="2"/>
      </rPr>
      <t xml:space="preserve">i </t>
    </r>
    <r>
      <rPr>
        <sz val="11"/>
        <color theme="1"/>
        <rFont val="Arial"/>
        <family val="2"/>
      </rPr>
      <t xml:space="preserve">at the time </t>
    </r>
    <r>
      <rPr>
        <i/>
        <sz val="11"/>
        <color theme="1"/>
        <rFont val="Arial"/>
        <family val="2"/>
      </rPr>
      <t>t</t>
    </r>
    <phoneticPr fontId="2"/>
  </si>
  <si>
    <r>
      <t>Q</t>
    </r>
    <r>
      <rPr>
        <vertAlign val="subscript"/>
        <sz val="11"/>
        <color theme="1"/>
        <rFont val="Arial"/>
        <family val="2"/>
      </rPr>
      <t>k,i,t</t>
    </r>
    <phoneticPr fontId="2"/>
  </si>
  <si>
    <r>
      <t xml:space="preserve">Reactive power at the bus </t>
    </r>
    <r>
      <rPr>
        <i/>
        <sz val="11"/>
        <color theme="1"/>
        <rFont val="Arial"/>
        <family val="2"/>
      </rPr>
      <t xml:space="preserve">k </t>
    </r>
    <r>
      <rPr>
        <sz val="11"/>
        <color theme="1"/>
        <rFont val="Arial"/>
        <family val="2"/>
      </rPr>
      <t xml:space="preserve">of transmission line </t>
    </r>
    <r>
      <rPr>
        <i/>
        <sz val="11"/>
        <color theme="1"/>
        <rFont val="Arial"/>
        <family val="2"/>
      </rPr>
      <t xml:space="preserve">i </t>
    </r>
    <r>
      <rPr>
        <sz val="11"/>
        <color theme="1"/>
        <rFont val="Arial"/>
        <family val="2"/>
      </rPr>
      <t xml:space="preserve">at the time </t>
    </r>
    <r>
      <rPr>
        <i/>
        <sz val="11"/>
        <color theme="1"/>
        <rFont val="Arial"/>
        <family val="2"/>
      </rPr>
      <t xml:space="preserve">t </t>
    </r>
    <phoneticPr fontId="2"/>
  </si>
  <si>
    <r>
      <t>PL</t>
    </r>
    <r>
      <rPr>
        <vertAlign val="subscript"/>
        <sz val="11"/>
        <color theme="1"/>
        <rFont val="Arial"/>
        <family val="2"/>
      </rPr>
      <t>RE,X,lines,p</t>
    </r>
    <phoneticPr fontId="2"/>
  </si>
  <si>
    <r>
      <t>Reference transmission line loss at transmission lines in the project area</t>
    </r>
    <r>
      <rPr>
        <i/>
        <sz val="11"/>
        <color theme="1"/>
        <rFont val="Arial"/>
        <family val="2"/>
      </rPr>
      <t xml:space="preserve"> X</t>
    </r>
    <r>
      <rPr>
        <sz val="11"/>
        <color theme="1"/>
        <rFont val="Arial"/>
        <family val="2"/>
      </rPr>
      <t xml:space="preserve"> during the period </t>
    </r>
    <r>
      <rPr>
        <i/>
        <sz val="11"/>
        <color theme="1"/>
        <rFont val="Arial"/>
        <family val="2"/>
      </rPr>
      <t>p</t>
    </r>
    <phoneticPr fontId="2"/>
  </si>
  <si>
    <r>
      <t>PL</t>
    </r>
    <r>
      <rPr>
        <vertAlign val="subscript"/>
        <sz val="11"/>
        <color theme="1"/>
        <rFont val="Arial"/>
        <family val="2"/>
      </rPr>
      <t>PJ,X,lines,p</t>
    </r>
    <phoneticPr fontId="2"/>
  </si>
  <si>
    <r>
      <t xml:space="preserve">Project transmission line loss at transmission lines in the project area </t>
    </r>
    <r>
      <rPr>
        <i/>
        <sz val="11"/>
        <color theme="1"/>
        <rFont val="Arial"/>
        <family val="2"/>
      </rPr>
      <t>X</t>
    </r>
    <r>
      <rPr>
        <sz val="11"/>
        <color theme="1"/>
        <rFont val="Arial"/>
        <family val="2"/>
      </rPr>
      <t xml:space="preserve"> during the period </t>
    </r>
    <r>
      <rPr>
        <i/>
        <sz val="11"/>
        <color theme="1"/>
        <rFont val="Arial"/>
        <family val="2"/>
      </rPr>
      <t>p</t>
    </r>
    <phoneticPr fontId="2"/>
  </si>
  <si>
    <r>
      <t>PL</t>
    </r>
    <r>
      <rPr>
        <vertAlign val="subscript"/>
        <sz val="11"/>
        <rFont val="Arial"/>
        <family val="2"/>
      </rPr>
      <t>RE,linei,p</t>
    </r>
    <phoneticPr fontId="2"/>
  </si>
  <si>
    <r>
      <t>Reference transmission line loss at transmission line</t>
    </r>
    <r>
      <rPr>
        <i/>
        <sz val="11"/>
        <color theme="1"/>
        <rFont val="Arial"/>
        <family val="2"/>
      </rPr>
      <t xml:space="preserve"> i </t>
    </r>
    <r>
      <rPr>
        <sz val="11"/>
        <color theme="1"/>
        <rFont val="Arial"/>
        <family val="2"/>
      </rPr>
      <t xml:space="preserve">during the period </t>
    </r>
    <r>
      <rPr>
        <i/>
        <sz val="11"/>
        <color theme="1"/>
        <rFont val="Arial"/>
        <family val="2"/>
      </rPr>
      <t xml:space="preserve">p </t>
    </r>
    <phoneticPr fontId="2"/>
  </si>
  <si>
    <r>
      <t>PL</t>
    </r>
    <r>
      <rPr>
        <vertAlign val="subscript"/>
        <sz val="11"/>
        <color theme="1"/>
        <rFont val="Arial"/>
        <family val="2"/>
      </rPr>
      <t>RE,linei,t</t>
    </r>
    <phoneticPr fontId="2"/>
  </si>
  <si>
    <r>
      <t xml:space="preserve">Reference transmission line loss at transmission line </t>
    </r>
    <r>
      <rPr>
        <i/>
        <sz val="11"/>
        <color theme="1"/>
        <rFont val="Arial"/>
        <family val="2"/>
      </rPr>
      <t>i</t>
    </r>
    <r>
      <rPr>
        <sz val="11"/>
        <color theme="1"/>
        <rFont val="Arial"/>
        <family val="2"/>
      </rPr>
      <t xml:space="preserve"> at the time</t>
    </r>
    <r>
      <rPr>
        <i/>
        <sz val="11"/>
        <color theme="1"/>
        <rFont val="Arial"/>
        <family val="2"/>
      </rPr>
      <t xml:space="preserve"> t</t>
    </r>
    <phoneticPr fontId="2"/>
  </si>
  <si>
    <r>
      <t>Q</t>
    </r>
    <r>
      <rPr>
        <vertAlign val="subscript"/>
        <sz val="11"/>
        <color theme="1"/>
        <rFont val="Arial"/>
        <family val="2"/>
      </rPr>
      <t>RE,k,i,t</t>
    </r>
    <phoneticPr fontId="2"/>
  </si>
  <si>
    <r>
      <t>Reference reactive power at the bus k of transmission line</t>
    </r>
    <r>
      <rPr>
        <i/>
        <sz val="11"/>
        <color theme="1"/>
        <rFont val="Arial"/>
        <family val="2"/>
      </rPr>
      <t xml:space="preserve"> i</t>
    </r>
    <r>
      <rPr>
        <sz val="11"/>
        <color theme="1"/>
        <rFont val="Arial"/>
        <family val="2"/>
      </rPr>
      <t xml:space="preserve"> at the time</t>
    </r>
    <r>
      <rPr>
        <i/>
        <sz val="11"/>
        <color theme="1"/>
        <rFont val="Arial"/>
        <family val="2"/>
      </rPr>
      <t xml:space="preserve"> t </t>
    </r>
    <phoneticPr fontId="2"/>
  </si>
  <si>
    <r>
      <t>V</t>
    </r>
    <r>
      <rPr>
        <vertAlign val="subscript"/>
        <sz val="11"/>
        <color theme="1"/>
        <rFont val="Arial"/>
        <family val="2"/>
      </rPr>
      <t>RE,l,i,t</t>
    </r>
    <phoneticPr fontId="2"/>
  </si>
  <si>
    <r>
      <t>Reference voltage at the bus</t>
    </r>
    <r>
      <rPr>
        <i/>
        <sz val="11"/>
        <color theme="1"/>
        <rFont val="Arial"/>
        <family val="2"/>
      </rPr>
      <t xml:space="preserve"> l </t>
    </r>
    <r>
      <rPr>
        <sz val="11"/>
        <color theme="1"/>
        <rFont val="Arial"/>
        <family val="2"/>
      </rPr>
      <t>of transmission line</t>
    </r>
    <r>
      <rPr>
        <i/>
        <sz val="11"/>
        <color theme="1"/>
        <rFont val="Arial"/>
        <family val="2"/>
      </rPr>
      <t xml:space="preserve"> i </t>
    </r>
    <r>
      <rPr>
        <sz val="11"/>
        <color theme="1"/>
        <rFont val="Arial"/>
        <family val="2"/>
      </rPr>
      <t>at the time</t>
    </r>
    <r>
      <rPr>
        <i/>
        <sz val="11"/>
        <color theme="1"/>
        <rFont val="Arial"/>
        <family val="2"/>
      </rPr>
      <t xml:space="preserve"> t</t>
    </r>
    <phoneticPr fontId="2"/>
  </si>
  <si>
    <r>
      <t>PL</t>
    </r>
    <r>
      <rPr>
        <vertAlign val="subscript"/>
        <sz val="11"/>
        <color theme="1"/>
        <rFont val="Arial"/>
        <family val="2"/>
      </rPr>
      <t>PJ,linei,p</t>
    </r>
    <phoneticPr fontId="2"/>
  </si>
  <si>
    <r>
      <t xml:space="preserve">Project transmission line loss at transmission line </t>
    </r>
    <r>
      <rPr>
        <i/>
        <sz val="11"/>
        <color theme="1"/>
        <rFont val="Arial"/>
        <family val="2"/>
      </rPr>
      <t xml:space="preserve">i </t>
    </r>
    <r>
      <rPr>
        <sz val="11"/>
        <color theme="1"/>
        <rFont val="Arial"/>
        <family val="2"/>
      </rPr>
      <t xml:space="preserve">during the period </t>
    </r>
    <r>
      <rPr>
        <i/>
        <sz val="11"/>
        <color theme="1"/>
        <rFont val="Arial"/>
        <family val="2"/>
      </rPr>
      <t>p</t>
    </r>
    <phoneticPr fontId="2"/>
  </si>
  <si>
    <r>
      <t>PL</t>
    </r>
    <r>
      <rPr>
        <vertAlign val="subscript"/>
        <sz val="11"/>
        <color theme="1"/>
        <rFont val="Arial"/>
        <family val="2"/>
      </rPr>
      <t>PJ,linei,t</t>
    </r>
    <phoneticPr fontId="2"/>
  </si>
  <si>
    <r>
      <t xml:space="preserve">Project transmission line loss at transmission line </t>
    </r>
    <r>
      <rPr>
        <i/>
        <sz val="11"/>
        <color theme="1"/>
        <rFont val="Arial"/>
        <family val="2"/>
      </rPr>
      <t>i</t>
    </r>
    <r>
      <rPr>
        <sz val="11"/>
        <color theme="1"/>
        <rFont val="Arial"/>
        <family val="2"/>
      </rPr>
      <t xml:space="preserve"> at the time</t>
    </r>
    <r>
      <rPr>
        <i/>
        <sz val="11"/>
        <color theme="1"/>
        <rFont val="Arial"/>
        <family val="2"/>
      </rPr>
      <t xml:space="preserve"> t</t>
    </r>
    <phoneticPr fontId="2"/>
  </si>
  <si>
    <r>
      <t>EF</t>
    </r>
    <r>
      <rPr>
        <vertAlign val="subscript"/>
        <sz val="11"/>
        <color theme="1"/>
        <rFont val="Arial"/>
        <family val="2"/>
      </rPr>
      <t>Grid</t>
    </r>
    <phoneticPr fontId="2"/>
  </si>
  <si>
    <r>
      <t>CO</t>
    </r>
    <r>
      <rPr>
        <vertAlign val="subscript"/>
        <sz val="11"/>
        <rFont val="Arial"/>
        <family val="2"/>
      </rPr>
      <t xml:space="preserve">2 </t>
    </r>
    <r>
      <rPr>
        <sz val="11"/>
        <rFont val="Arial"/>
        <family val="2"/>
      </rPr>
      <t>emission factor for grid</t>
    </r>
    <phoneticPr fontId="2"/>
  </si>
  <si>
    <r>
      <t xml:space="preserve"> tCO</t>
    </r>
    <r>
      <rPr>
        <vertAlign val="subscript"/>
        <sz val="11"/>
        <color theme="1"/>
        <rFont val="Arial"/>
        <family val="2"/>
      </rPr>
      <t>2</t>
    </r>
    <r>
      <rPr>
        <sz val="11"/>
        <color theme="1"/>
        <rFont val="Arial"/>
        <family val="2"/>
      </rPr>
      <t>/MWh</t>
    </r>
    <phoneticPr fontId="2"/>
  </si>
  <si>
    <r>
      <t>Ratio</t>
    </r>
    <r>
      <rPr>
        <vertAlign val="subscript"/>
        <sz val="11"/>
        <color theme="1"/>
        <rFont val="Arial"/>
        <family val="2"/>
      </rPr>
      <t>mode</t>
    </r>
    <phoneticPr fontId="2"/>
  </si>
  <si>
    <r>
      <t>Mode value of Ratio</t>
    </r>
    <r>
      <rPr>
        <vertAlign val="subscript"/>
        <sz val="11"/>
        <rFont val="Arial"/>
        <family val="2"/>
      </rPr>
      <t>k</t>
    </r>
    <r>
      <rPr>
        <sz val="11"/>
        <rFont val="Arial"/>
        <family val="2"/>
      </rPr>
      <t xml:space="preserve"> of V</t>
    </r>
    <r>
      <rPr>
        <vertAlign val="subscript"/>
        <sz val="11"/>
        <rFont val="Arial"/>
        <family val="2"/>
      </rPr>
      <t>k,i</t>
    </r>
    <r>
      <rPr>
        <sz val="11"/>
        <rFont val="Arial"/>
        <family val="2"/>
      </rPr>
      <t xml:space="preserve"> to the base voltage V</t>
    </r>
    <r>
      <rPr>
        <vertAlign val="subscript"/>
        <sz val="11"/>
        <rFont val="Arial"/>
        <family val="2"/>
      </rPr>
      <t>base,i</t>
    </r>
    <r>
      <rPr>
        <sz val="11"/>
        <rFont val="Arial"/>
        <family val="2"/>
      </rPr>
      <t xml:space="preserve"> of transmission line</t>
    </r>
    <r>
      <rPr>
        <i/>
        <sz val="11"/>
        <rFont val="Arial"/>
        <family val="2"/>
      </rPr>
      <t xml:space="preserve"> i</t>
    </r>
    <phoneticPr fontId="2"/>
  </si>
  <si>
    <r>
      <t>R</t>
    </r>
    <r>
      <rPr>
        <vertAlign val="subscript"/>
        <sz val="11"/>
        <color theme="1"/>
        <rFont val="Arial"/>
        <family val="2"/>
      </rPr>
      <t>i</t>
    </r>
    <phoneticPr fontId="2"/>
  </si>
  <si>
    <r>
      <t xml:space="preserve">Resistance of transmission line </t>
    </r>
    <r>
      <rPr>
        <i/>
        <sz val="11"/>
        <color theme="1"/>
        <rFont val="Arial"/>
        <family val="2"/>
      </rPr>
      <t>i</t>
    </r>
    <phoneticPr fontId="2"/>
  </si>
  <si>
    <r>
      <t xml:space="preserve">Calculated by electromagnetics based on the configuration characteristics like tower geometry, conductor types, number, phasing and ground condition of circuits of overhead transmission line </t>
    </r>
    <r>
      <rPr>
        <i/>
        <sz val="11"/>
        <rFont val="Arial"/>
        <family val="2"/>
      </rPr>
      <t>i</t>
    </r>
    <r>
      <rPr>
        <sz val="11"/>
        <rFont val="Arial"/>
        <family val="2"/>
      </rPr>
      <t xml:space="preserve"> which are obtained from EGAT. The calculations are performed using a general-purpose calculation program package.</t>
    </r>
    <phoneticPr fontId="2"/>
  </si>
  <si>
    <r>
      <t>X</t>
    </r>
    <r>
      <rPr>
        <vertAlign val="subscript"/>
        <sz val="11"/>
        <color theme="1"/>
        <rFont val="Arial"/>
        <family val="2"/>
      </rPr>
      <t>i</t>
    </r>
    <phoneticPr fontId="2"/>
  </si>
  <si>
    <r>
      <t xml:space="preserve">Reactance of transmission line </t>
    </r>
    <r>
      <rPr>
        <i/>
        <sz val="11"/>
        <color theme="1"/>
        <rFont val="Arial"/>
        <family val="2"/>
      </rPr>
      <t>i</t>
    </r>
    <phoneticPr fontId="2"/>
  </si>
  <si>
    <r>
      <t>B</t>
    </r>
    <r>
      <rPr>
        <vertAlign val="subscript"/>
        <sz val="11"/>
        <color theme="1"/>
        <rFont val="Arial"/>
        <family val="2"/>
      </rPr>
      <t>i</t>
    </r>
    <phoneticPr fontId="2"/>
  </si>
  <si>
    <r>
      <t xml:space="preserve">Susceptance of transmission line </t>
    </r>
    <r>
      <rPr>
        <i/>
        <sz val="11"/>
        <color theme="1"/>
        <rFont val="Arial"/>
        <family val="2"/>
      </rPr>
      <t>i</t>
    </r>
    <phoneticPr fontId="2"/>
  </si>
  <si>
    <r>
      <t>V</t>
    </r>
    <r>
      <rPr>
        <vertAlign val="subscript"/>
        <sz val="11"/>
        <color theme="1"/>
        <rFont val="Arial"/>
        <family val="2"/>
      </rPr>
      <t xml:space="preserve">base,i </t>
    </r>
    <phoneticPr fontId="2"/>
  </si>
  <si>
    <r>
      <t>Base voltage of transmission line</t>
    </r>
    <r>
      <rPr>
        <i/>
        <sz val="11"/>
        <color theme="1"/>
        <rFont val="Arial"/>
        <family val="2"/>
      </rPr>
      <t xml:space="preserve"> i</t>
    </r>
    <phoneticPr fontId="2"/>
  </si>
  <si>
    <r>
      <t>Specification of transmission line</t>
    </r>
    <r>
      <rPr>
        <i/>
        <sz val="11"/>
        <rFont val="Arial"/>
        <family val="2"/>
      </rPr>
      <t xml:space="preserve"> i</t>
    </r>
    <phoneticPr fontId="2"/>
  </si>
  <si>
    <r>
      <t>V</t>
    </r>
    <r>
      <rPr>
        <vertAlign val="subscript"/>
        <sz val="11"/>
        <color theme="1"/>
        <rFont val="Arial"/>
        <family val="2"/>
      </rPr>
      <t>RE,k,i</t>
    </r>
    <phoneticPr fontId="2"/>
  </si>
  <si>
    <r>
      <t xml:space="preserve">Reference voltage at the bus </t>
    </r>
    <r>
      <rPr>
        <i/>
        <sz val="11"/>
        <color theme="1"/>
        <rFont val="Arial"/>
        <family val="2"/>
      </rPr>
      <t xml:space="preserve">k </t>
    </r>
    <r>
      <rPr>
        <sz val="11"/>
        <color theme="1"/>
        <rFont val="Arial"/>
        <family val="2"/>
      </rPr>
      <t>of transmission line</t>
    </r>
    <r>
      <rPr>
        <i/>
        <sz val="11"/>
        <color theme="1"/>
        <rFont val="Arial"/>
        <family val="2"/>
      </rPr>
      <t xml:space="preserve"> i </t>
    </r>
    <phoneticPr fontId="2"/>
  </si>
  <si>
    <r>
      <t xml:space="preserve">Table3: </t>
    </r>
    <r>
      <rPr>
        <b/>
        <i/>
        <sz val="11"/>
        <color theme="1"/>
        <rFont val="Arial"/>
        <family val="2"/>
      </rPr>
      <t>Ex-ante</t>
    </r>
    <r>
      <rPr>
        <b/>
        <sz val="11"/>
        <color theme="1"/>
        <rFont val="Arial"/>
        <family val="2"/>
      </rPr>
      <t xml:space="preserve"> estimation of CO</t>
    </r>
    <r>
      <rPr>
        <b/>
        <vertAlign val="subscript"/>
        <sz val="11"/>
        <color theme="1"/>
        <rFont val="Arial"/>
        <family val="2"/>
      </rPr>
      <t>2</t>
    </r>
    <r>
      <rPr>
        <b/>
        <sz val="11"/>
        <color theme="1"/>
        <rFont val="Arial"/>
        <family val="2"/>
      </rPr>
      <t xml:space="preserve"> emission reductions</t>
    </r>
    <phoneticPr fontId="2"/>
  </si>
  <si>
    <r>
      <t>CO</t>
    </r>
    <r>
      <rPr>
        <b/>
        <vertAlign val="subscript"/>
        <sz val="11"/>
        <color theme="0"/>
        <rFont val="Arial"/>
        <family val="2"/>
      </rPr>
      <t>2</t>
    </r>
    <r>
      <rPr>
        <b/>
        <sz val="11"/>
        <color theme="0"/>
        <rFont val="Arial"/>
        <family val="2"/>
      </rPr>
      <t xml:space="preserve"> emission reductions</t>
    </r>
    <phoneticPr fontId="2"/>
  </si>
  <si>
    <r>
      <t>tCO</t>
    </r>
    <r>
      <rPr>
        <vertAlign val="subscript"/>
        <sz val="11"/>
        <color theme="1"/>
        <rFont val="Arial"/>
        <family val="2"/>
      </rPr>
      <t>2</t>
    </r>
    <r>
      <rPr>
        <sz val="11"/>
        <color theme="1"/>
        <rFont val="Arial"/>
        <family val="2"/>
      </rPr>
      <t>/p</t>
    </r>
    <phoneticPr fontId="2"/>
  </si>
  <si>
    <t>Role</t>
  </si>
  <si>
    <t>Responsible personnel</t>
    <phoneticPr fontId="26"/>
  </si>
  <si>
    <t>Monitoring Structure Sheet [Attachment to Project Design Document]</t>
  </si>
  <si>
    <t>Monitoring Report Sheet (Input Sheet) [For Verification]</t>
  </si>
  <si>
    <t>Monitoring Report Sheet (Calculation Process Sheet) [For Verification]</t>
    <phoneticPr fontId="2"/>
  </si>
  <si>
    <t>Table 1: Parameters monitored ex post</t>
    <phoneticPr fontId="26"/>
  </si>
  <si>
    <t>Table 2: Project-specific parameters fixed ex ante</t>
    <phoneticPr fontId="26"/>
  </si>
  <si>
    <r>
      <t xml:space="preserve">Table3: </t>
    </r>
    <r>
      <rPr>
        <b/>
        <i/>
        <sz val="11"/>
        <color theme="1"/>
        <rFont val="Arial"/>
        <family val="2"/>
      </rPr>
      <t>Ex-post</t>
    </r>
    <r>
      <rPr>
        <b/>
        <sz val="11"/>
        <color theme="1"/>
        <rFont val="Arial"/>
        <family val="2"/>
      </rPr>
      <t xml:space="preserve"> calculation of CO</t>
    </r>
    <r>
      <rPr>
        <b/>
        <vertAlign val="subscript"/>
        <sz val="11"/>
        <color theme="1"/>
        <rFont val="Arial"/>
        <family val="2"/>
      </rPr>
      <t>2</t>
    </r>
    <r>
      <rPr>
        <b/>
        <sz val="11"/>
        <color theme="1"/>
        <rFont val="Arial"/>
        <family val="2"/>
      </rPr>
      <t xml:space="preserve"> emission reductions</t>
    </r>
    <phoneticPr fontId="2"/>
  </si>
  <si>
    <t>Monitoring period</t>
    <phoneticPr fontId="2"/>
  </si>
  <si>
    <t>Monitoring period</t>
    <phoneticPr fontId="26"/>
  </si>
  <si>
    <t>(k)</t>
    <phoneticPr fontId="2"/>
  </si>
  <si>
    <t>Monitored Values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</si>
</sst>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_ "/>
    <numFmt numFmtId="178" formatCode="0.000_ "/>
    <numFmt numFmtId="179" formatCode="#,##0.0"/>
    <numFmt numFmtId="180" formatCode="General;General;"/>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2"/>
      <color indexed="8"/>
      <name val="Arial"/>
      <family val="2"/>
    </font>
    <font>
      <sz val="11"/>
      <color theme="1"/>
      <name val="ＭＳ Ｐゴシック"/>
      <family val="3"/>
      <charset val="128"/>
      <scheme val="minor"/>
    </font>
    <font>
      <i/>
      <sz val="11"/>
      <color indexed="8"/>
      <name val="Arial"/>
      <family val="2"/>
    </font>
    <font>
      <vertAlign val="subscript"/>
      <sz val="11"/>
      <color rgb="FF000000"/>
      <name val="Arial"/>
      <family val="2"/>
    </font>
    <font>
      <sz val="11"/>
      <color theme="1"/>
      <name val="Arial"/>
      <family val="2"/>
    </font>
    <font>
      <b/>
      <sz val="11"/>
      <color theme="1"/>
      <name val="Arial"/>
      <family val="2"/>
    </font>
    <font>
      <sz val="11"/>
      <color theme="0"/>
      <name val="Arial"/>
      <family val="2"/>
    </font>
    <font>
      <strike/>
      <sz val="11"/>
      <color rgb="FFFF0000"/>
      <name val="Arial"/>
      <family val="2"/>
    </font>
    <font>
      <i/>
      <sz val="11"/>
      <color theme="1"/>
      <name val="Arial"/>
      <family val="2"/>
    </font>
    <font>
      <vertAlign val="subscript"/>
      <sz val="11"/>
      <color theme="1"/>
      <name val="Arial"/>
      <family val="2"/>
    </font>
    <font>
      <vertAlign val="subscript"/>
      <sz val="11"/>
      <name val="Arial"/>
      <family val="2"/>
    </font>
    <font>
      <b/>
      <sz val="11"/>
      <color theme="0"/>
      <name val="Arial"/>
      <family val="2"/>
    </font>
    <font>
      <i/>
      <sz val="11"/>
      <name val="Arial"/>
      <family val="2"/>
    </font>
    <font>
      <b/>
      <i/>
      <sz val="11"/>
      <color theme="1"/>
      <name val="Arial"/>
      <family val="2"/>
    </font>
    <font>
      <b/>
      <vertAlign val="subscript"/>
      <sz val="11"/>
      <color theme="1"/>
      <name val="Arial"/>
      <family val="2"/>
    </font>
    <font>
      <b/>
      <vertAlign val="subscript"/>
      <sz val="11"/>
      <color theme="0"/>
      <name val="Arial"/>
      <family val="2"/>
    </font>
    <font>
      <sz val="11"/>
      <color rgb="FFFF0000"/>
      <name val="Arial"/>
      <family val="2"/>
    </font>
    <font>
      <sz val="6"/>
      <name val="ＭＳ Ｐゴシック"/>
      <family val="3"/>
      <charset val="128"/>
      <scheme val="minor"/>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249977111117893"/>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0" fillId="3" borderId="0" applyNumberFormat="0" applyBorder="0" applyAlignment="0" applyProtection="0">
      <alignment vertical="center"/>
    </xf>
    <xf numFmtId="38" fontId="1" fillId="0" borderId="0" applyFont="0" applyFill="0" applyBorder="0" applyAlignment="0" applyProtection="0">
      <alignment vertical="center"/>
    </xf>
  </cellStyleXfs>
  <cellXfs count="12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2" borderId="0" xfId="0" applyFont="1" applyFill="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3" fillId="5" borderId="6" xfId="0" applyFont="1" applyFill="1" applyBorder="1">
      <alignment vertical="center"/>
    </xf>
    <xf numFmtId="0" fontId="5"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6" xfId="0" applyFont="1" applyBorder="1" applyAlignment="1">
      <alignment horizontal="left" vertical="center"/>
    </xf>
    <xf numFmtId="0" fontId="7" fillId="0" borderId="6" xfId="0" applyFont="1" applyBorder="1" applyAlignment="1">
      <alignment horizontal="left" vertical="center"/>
    </xf>
    <xf numFmtId="0" fontId="7" fillId="0" borderId="6" xfId="0" applyFont="1" applyBorder="1">
      <alignment vertical="center"/>
    </xf>
    <xf numFmtId="176" fontId="3" fillId="0" borderId="6" xfId="1" applyNumberFormat="1" applyFont="1" applyFill="1" applyBorder="1">
      <alignment vertical="center"/>
    </xf>
    <xf numFmtId="0" fontId="3" fillId="0" borderId="6" xfId="1" applyFont="1" applyFill="1" applyBorder="1">
      <alignment vertical="center"/>
    </xf>
    <xf numFmtId="0" fontId="3" fillId="2" borderId="6" xfId="0" applyFont="1" applyFill="1" applyBorder="1" applyAlignment="1">
      <alignment horizontal="center" vertical="center"/>
    </xf>
    <xf numFmtId="0" fontId="3" fillId="7" borderId="7" xfId="0" applyFont="1" applyFill="1" applyBorder="1">
      <alignment vertical="center"/>
    </xf>
    <xf numFmtId="0" fontId="3" fillId="7" borderId="8" xfId="0" applyFont="1" applyFill="1" applyBorder="1">
      <alignment vertical="center"/>
    </xf>
    <xf numFmtId="0" fontId="3" fillId="7" borderId="9" xfId="0" applyFont="1" applyFill="1" applyBorder="1">
      <alignment vertical="center"/>
    </xf>
    <xf numFmtId="0" fontId="5"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0" xfId="0" applyFont="1" applyFill="1" applyBorder="1">
      <alignment vertical="center"/>
    </xf>
    <xf numFmtId="0" fontId="3" fillId="7" borderId="12" xfId="0" applyFont="1" applyFill="1" applyBorder="1">
      <alignment vertical="center"/>
    </xf>
    <xf numFmtId="0" fontId="3" fillId="7" borderId="11" xfId="0" applyFont="1" applyFill="1" applyBorder="1">
      <alignment vertical="center"/>
    </xf>
    <xf numFmtId="0" fontId="3" fillId="6" borderId="12" xfId="0" applyFont="1" applyFill="1" applyBorder="1">
      <alignment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3" fillId="8" borderId="6" xfId="0" applyFont="1" applyFill="1" applyBorder="1">
      <alignment vertical="center"/>
    </xf>
    <xf numFmtId="0" fontId="3" fillId="8" borderId="6" xfId="0" applyFont="1" applyFill="1" applyBorder="1" applyAlignment="1">
      <alignment horizontal="center"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8" borderId="6" xfId="0" applyFont="1" applyFill="1" applyBorder="1">
      <alignment vertical="center"/>
    </xf>
    <xf numFmtId="0" fontId="16" fillId="8" borderId="6" xfId="0" applyFont="1" applyFill="1" applyBorder="1" applyAlignment="1">
      <alignment horizontal="center" vertical="center"/>
    </xf>
    <xf numFmtId="0" fontId="8" fillId="4" borderId="0" xfId="0" applyFont="1" applyFill="1" applyAlignment="1">
      <alignment horizontal="right" vertical="center"/>
    </xf>
    <xf numFmtId="0" fontId="8" fillId="4" borderId="0" xfId="0" applyFont="1" applyFill="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13" fillId="6" borderId="1" xfId="0" applyFont="1" applyFill="1" applyBorder="1">
      <alignment vertical="center"/>
    </xf>
    <xf numFmtId="0" fontId="13" fillId="6" borderId="1" xfId="0" applyFont="1" applyFill="1" applyBorder="1" applyAlignment="1">
      <alignment vertical="center" wrapText="1"/>
    </xf>
    <xf numFmtId="0" fontId="13" fillId="6" borderId="1" xfId="0" applyFont="1" applyFill="1" applyBorder="1" applyAlignment="1">
      <alignment horizontal="center" vertical="center"/>
    </xf>
    <xf numFmtId="0" fontId="18" fillId="6" borderId="1" xfId="0" applyFont="1" applyFill="1" applyBorder="1">
      <alignment vertical="center"/>
    </xf>
    <xf numFmtId="0" fontId="7" fillId="6" borderId="1" xfId="0" applyFont="1" applyFill="1" applyBorder="1" applyAlignment="1">
      <alignment horizontal="center" vertical="center"/>
    </xf>
    <xf numFmtId="0" fontId="7" fillId="6" borderId="1" xfId="0" applyFont="1" applyFill="1" applyBorder="1">
      <alignment vertical="center"/>
    </xf>
    <xf numFmtId="0" fontId="20"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 xfId="0" applyFont="1" applyFill="1" applyBorder="1" applyAlignment="1">
      <alignment horizontal="center" vertical="center"/>
    </xf>
    <xf numFmtId="0" fontId="13" fillId="6" borderId="2" xfId="0" applyFont="1" applyFill="1" applyBorder="1">
      <alignment vertical="center"/>
    </xf>
    <xf numFmtId="0" fontId="9" fillId="0" borderId="0" xfId="0" applyFont="1">
      <alignment vertical="center"/>
    </xf>
    <xf numFmtId="0" fontId="5" fillId="0" borderId="0" xfId="0" applyFont="1">
      <alignment vertical="center"/>
    </xf>
    <xf numFmtId="0" fontId="3" fillId="6" borderId="13" xfId="0" applyFont="1" applyFill="1" applyBorder="1">
      <alignment vertical="center"/>
    </xf>
    <xf numFmtId="0" fontId="3" fillId="6" borderId="11" xfId="0" applyFont="1" applyFill="1" applyBorder="1">
      <alignment vertical="center"/>
    </xf>
    <xf numFmtId="176" fontId="13" fillId="6" borderId="1" xfId="0" applyNumberFormat="1" applyFont="1" applyFill="1" applyBorder="1">
      <alignment vertical="center"/>
    </xf>
    <xf numFmtId="178" fontId="3" fillId="0" borderId="6" xfId="0" applyNumberFormat="1" applyFont="1" applyBorder="1">
      <alignment vertical="center"/>
    </xf>
    <xf numFmtId="179" fontId="3" fillId="0" borderId="6" xfId="0" applyNumberFormat="1" applyFont="1" applyBorder="1">
      <alignment vertical="center"/>
    </xf>
    <xf numFmtId="177" fontId="3" fillId="0" borderId="6" xfId="0" applyNumberFormat="1" applyFont="1" applyBorder="1">
      <alignment vertical="center"/>
    </xf>
    <xf numFmtId="176" fontId="3" fillId="0" borderId="6" xfId="0" applyNumberFormat="1" applyFont="1" applyBorder="1">
      <alignment vertical="center"/>
    </xf>
    <xf numFmtId="38" fontId="13" fillId="2" borderId="1" xfId="2" applyFont="1" applyFill="1" applyBorder="1" applyProtection="1">
      <alignment vertical="center"/>
      <protection locked="0"/>
    </xf>
    <xf numFmtId="0" fontId="13" fillId="0" borderId="1" xfId="0" applyFont="1" applyBorder="1" applyAlignment="1" applyProtection="1">
      <alignment vertical="center" wrapText="1"/>
      <protection locked="0"/>
    </xf>
    <xf numFmtId="0" fontId="13" fillId="0" borderId="1" xfId="0" applyFont="1" applyBorder="1" applyAlignment="1" applyProtection="1">
      <alignment horizontal="center" vertical="center" wrapText="1"/>
      <protection locked="0"/>
    </xf>
    <xf numFmtId="0" fontId="7" fillId="0" borderId="1" xfId="0" applyFont="1" applyBorder="1" applyProtection="1">
      <alignment vertical="center"/>
      <protection locked="0"/>
    </xf>
    <xf numFmtId="0" fontId="13" fillId="2" borderId="1" xfId="0" applyFont="1" applyFill="1" applyBorder="1" applyAlignment="1" applyProtection="1">
      <alignment vertical="center" wrapText="1"/>
      <protection locked="0"/>
    </xf>
    <xf numFmtId="0" fontId="13" fillId="0" borderId="1" xfId="0" applyFont="1" applyBorder="1" applyProtection="1">
      <alignment vertical="center"/>
      <protection locked="0"/>
    </xf>
    <xf numFmtId="0" fontId="7" fillId="0" borderId="1" xfId="0" quotePrefix="1"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2" borderId="1" xfId="0" quotePrefix="1" applyFont="1" applyFill="1" applyBorder="1" applyAlignment="1" applyProtection="1">
      <alignment vertical="center" wrapText="1"/>
      <protection locked="0"/>
    </xf>
    <xf numFmtId="38" fontId="7" fillId="2" borderId="1" xfId="2" quotePrefix="1" applyFont="1" applyFill="1" applyBorder="1" applyAlignment="1" applyProtection="1">
      <alignment vertical="center" wrapText="1"/>
      <protection locked="0"/>
    </xf>
    <xf numFmtId="38" fontId="13" fillId="2" borderId="1" xfId="2" applyFont="1" applyFill="1" applyBorder="1" applyAlignment="1" applyProtection="1">
      <alignment vertical="center" wrapText="1"/>
      <protection locked="0"/>
    </xf>
    <xf numFmtId="177" fontId="13" fillId="2" borderId="1" xfId="2" applyNumberFormat="1" applyFont="1" applyFill="1" applyBorder="1" applyProtection="1">
      <alignment vertical="center"/>
      <protection locked="0"/>
    </xf>
    <xf numFmtId="178" fontId="13" fillId="0" borderId="1" xfId="0" applyNumberFormat="1" applyFont="1" applyBorder="1" applyProtection="1">
      <alignment vertical="center"/>
      <protection locked="0"/>
    </xf>
    <xf numFmtId="176" fontId="13" fillId="0" borderId="1" xfId="0" applyNumberFormat="1" applyFont="1" applyBorder="1" applyProtection="1">
      <alignment vertical="center"/>
      <protection locked="0"/>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3" fillId="0" borderId="0" xfId="0" applyFont="1" applyAlignment="1">
      <alignment horizontal="right" vertical="center"/>
    </xf>
    <xf numFmtId="0" fontId="3" fillId="0" borderId="1" xfId="0" applyFont="1" applyBorder="1" applyAlignment="1" applyProtection="1">
      <alignment vertical="center" wrapText="1"/>
      <protection locked="0"/>
    </xf>
    <xf numFmtId="0" fontId="20" fillId="10" borderId="18" xfId="0" applyFont="1" applyFill="1" applyBorder="1" applyAlignment="1">
      <alignment horizontal="center" vertical="center" wrapText="1"/>
    </xf>
    <xf numFmtId="0" fontId="7" fillId="0" borderId="1" xfId="0" quotePrefix="1" applyFont="1" applyBorder="1" applyAlignment="1" applyProtection="1">
      <alignment horizontal="left" vertical="center" shrinkToFit="1"/>
      <protection locked="0"/>
    </xf>
    <xf numFmtId="0" fontId="3" fillId="0" borderId="7" xfId="0" applyFont="1" applyBorder="1">
      <alignment vertical="center"/>
    </xf>
    <xf numFmtId="178" fontId="13" fillId="6" borderId="1" xfId="0" applyNumberFormat="1" applyFont="1" applyFill="1" applyBorder="1" applyProtection="1">
      <alignment vertical="center"/>
    </xf>
    <xf numFmtId="176" fontId="13" fillId="6" borderId="1" xfId="0" applyNumberFormat="1" applyFont="1" applyFill="1" applyBorder="1" applyProtection="1">
      <alignment vertical="center"/>
    </xf>
    <xf numFmtId="0" fontId="20" fillId="5" borderId="1" xfId="0" applyFont="1" applyFill="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3" fillId="0" borderId="6" xfId="0" applyFont="1" applyBorder="1" applyAlignment="1">
      <alignment vertical="center" wrapText="1"/>
    </xf>
    <xf numFmtId="0" fontId="20" fillId="5" borderId="3" xfId="0" applyFont="1" applyFill="1" applyBorder="1" applyAlignment="1">
      <alignment horizontal="center" vertical="center"/>
    </xf>
    <xf numFmtId="38" fontId="25" fillId="2" borderId="4" xfId="2" applyFont="1" applyFill="1" applyBorder="1" applyAlignment="1">
      <alignment horizontal="right" vertical="center"/>
    </xf>
    <xf numFmtId="38" fontId="25" fillId="2" borderId="5" xfId="2" applyFont="1" applyFill="1" applyBorder="1" applyAlignment="1">
      <alignment horizontal="right" vertical="center"/>
    </xf>
    <xf numFmtId="0" fontId="7" fillId="6" borderId="1" xfId="0" applyFont="1" applyFill="1" applyBorder="1" applyAlignment="1">
      <alignment vertical="center" wrapText="1"/>
    </xf>
    <xf numFmtId="0" fontId="13" fillId="6" borderId="14" xfId="0" applyFont="1" applyFill="1" applyBorder="1" applyAlignment="1">
      <alignment horizontal="left" vertical="center" wrapText="1"/>
    </xf>
    <xf numFmtId="0" fontId="13" fillId="6" borderId="2" xfId="0" applyFont="1" applyFill="1" applyBorder="1" applyAlignment="1">
      <alignment horizontal="left" vertical="center" wrapText="1"/>
    </xf>
    <xf numFmtId="0" fontId="13" fillId="6" borderId="14" xfId="0" applyFont="1" applyFill="1" applyBorder="1" applyAlignment="1">
      <alignment vertical="center" wrapText="1"/>
    </xf>
    <xf numFmtId="0" fontId="13" fillId="6" borderId="2" xfId="0" applyFont="1" applyFill="1" applyBorder="1" applyAlignment="1">
      <alignment vertical="center" wrapText="1"/>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9" borderId="14" xfId="0" applyFont="1" applyFill="1" applyBorder="1" applyAlignment="1" applyProtection="1">
      <alignment horizontal="left" vertical="center" wrapText="1"/>
      <protection locked="0"/>
    </xf>
    <xf numFmtId="0" fontId="7" fillId="9" borderId="15" xfId="0" applyFont="1" applyFill="1" applyBorder="1" applyAlignment="1" applyProtection="1">
      <alignment horizontal="left" vertical="center" wrapText="1"/>
      <protection locked="0"/>
    </xf>
    <xf numFmtId="0" fontId="7" fillId="9" borderId="2" xfId="0" applyFont="1" applyFill="1" applyBorder="1" applyAlignment="1" applyProtection="1">
      <alignment horizontal="left" vertical="center" wrapText="1"/>
      <protection locked="0"/>
    </xf>
    <xf numFmtId="0" fontId="8" fillId="4" borderId="0" xfId="0" applyFont="1" applyFill="1" applyAlignment="1">
      <alignment vertical="center"/>
    </xf>
    <xf numFmtId="0" fontId="3" fillId="6" borderId="7"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6" xfId="0" applyFont="1" applyFill="1" applyBorder="1" applyAlignment="1">
      <alignment horizontal="left" vertical="center" wrapText="1"/>
    </xf>
    <xf numFmtId="0" fontId="3" fillId="6" borderId="17" xfId="0" applyFont="1" applyFill="1" applyBorder="1" applyAlignment="1">
      <alignment horizontal="left" vertical="center" wrapText="1"/>
    </xf>
    <xf numFmtId="0" fontId="8" fillId="4" borderId="0" xfId="0" applyFont="1" applyFill="1" applyAlignment="1">
      <alignment horizontal="left" vertical="center"/>
    </xf>
    <xf numFmtId="180" fontId="13" fillId="6" borderId="14" xfId="0" applyNumberFormat="1" applyFont="1" applyFill="1" applyBorder="1" applyAlignment="1" applyProtection="1">
      <alignment horizontal="center" vertical="center"/>
    </xf>
    <xf numFmtId="180" fontId="13" fillId="6" borderId="2" xfId="0" applyNumberFormat="1" applyFont="1" applyFill="1" applyBorder="1" applyAlignment="1" applyProtection="1">
      <alignment horizontal="center" vertical="center"/>
    </xf>
    <xf numFmtId="0" fontId="13" fillId="6" borderId="14" xfId="0" applyFont="1" applyFill="1" applyBorder="1" applyAlignment="1">
      <alignment horizontal="center" vertical="center"/>
    </xf>
    <xf numFmtId="0" fontId="13" fillId="6" borderId="2" xfId="0" applyFont="1" applyFill="1" applyBorder="1" applyAlignment="1">
      <alignment horizontal="center" vertical="center"/>
    </xf>
    <xf numFmtId="0" fontId="3" fillId="0" borderId="19" xfId="0" applyFont="1" applyBorder="1" applyAlignment="1">
      <alignment horizontal="left" vertical="center" wrapText="1"/>
    </xf>
    <xf numFmtId="0" fontId="20" fillId="5" borderId="14"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7" fillId="6" borderId="1" xfId="0" applyFont="1" applyFill="1" applyBorder="1" applyAlignment="1" applyProtection="1">
      <alignment horizontal="left"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41"/>
  <sheetViews>
    <sheetView showGridLines="0" tabSelected="1" view="pageBreakPreview" zoomScale="70" zoomScaleNormal="70" zoomScaleSheetLayoutView="70" workbookViewId="0"/>
  </sheetViews>
  <sheetFormatPr defaultColWidth="9" defaultRowHeight="14.25" x14ac:dyDescent="0.15"/>
  <cols>
    <col min="1" max="1" width="3.5" style="1" customWidth="1"/>
    <col min="2" max="2" width="15.5" style="1" customWidth="1"/>
    <col min="3" max="3" width="16.875" style="1" customWidth="1"/>
    <col min="4" max="4" width="32.25" style="1" customWidth="1"/>
    <col min="5" max="5" width="14.125" style="1" customWidth="1"/>
    <col min="6" max="6" width="13.125" style="1" customWidth="1"/>
    <col min="7" max="7" width="15.5" style="1" customWidth="1"/>
    <col min="8" max="8" width="20.25" style="1" customWidth="1"/>
    <col min="9" max="9" width="63.5" style="1" customWidth="1"/>
    <col min="10" max="10" width="15.75" style="1" customWidth="1"/>
    <col min="11" max="11" width="14.5" style="1" customWidth="1"/>
    <col min="12" max="16384" width="9" style="1"/>
  </cols>
  <sheetData>
    <row r="1" spans="1:11" ht="18" customHeight="1" x14ac:dyDescent="0.15">
      <c r="K1" s="10" t="s">
        <v>79</v>
      </c>
    </row>
    <row r="2" spans="1:11" ht="18" customHeight="1" x14ac:dyDescent="0.15">
      <c r="K2" s="10" t="s">
        <v>80</v>
      </c>
    </row>
    <row r="3" spans="1:11" s="58" customFormat="1" ht="27.75" customHeight="1" x14ac:dyDescent="0.15">
      <c r="A3" s="45" t="s">
        <v>78</v>
      </c>
      <c r="B3" s="45"/>
      <c r="C3" s="45"/>
      <c r="D3" s="45"/>
      <c r="E3" s="45"/>
      <c r="F3" s="45"/>
      <c r="G3" s="45"/>
      <c r="H3" s="45"/>
      <c r="I3" s="45"/>
      <c r="J3" s="45"/>
      <c r="K3" s="44"/>
    </row>
    <row r="5" spans="1:11" ht="18.75" customHeight="1" x14ac:dyDescent="0.15">
      <c r="A5" s="4" t="s">
        <v>0</v>
      </c>
      <c r="B5" s="4"/>
      <c r="E5" s="4"/>
    </row>
    <row r="6" spans="1:11" ht="18.75" customHeight="1" x14ac:dyDescent="0.15">
      <c r="A6" s="4"/>
      <c r="B6" s="46" t="s">
        <v>1</v>
      </c>
      <c r="C6" s="46" t="s">
        <v>2</v>
      </c>
      <c r="D6" s="46" t="s">
        <v>3</v>
      </c>
      <c r="E6" s="46" t="s">
        <v>4</v>
      </c>
      <c r="F6" s="46" t="s">
        <v>5</v>
      </c>
      <c r="G6" s="46" t="s">
        <v>6</v>
      </c>
      <c r="H6" s="46" t="s">
        <v>7</v>
      </c>
      <c r="I6" s="46" t="s">
        <v>8</v>
      </c>
      <c r="J6" s="46" t="s">
        <v>9</v>
      </c>
      <c r="K6" s="46" t="s">
        <v>10</v>
      </c>
    </row>
    <row r="7" spans="1:11" s="7" customFormat="1" ht="39" customHeight="1" x14ac:dyDescent="0.15">
      <c r="B7" s="46" t="s">
        <v>11</v>
      </c>
      <c r="C7" s="46" t="s">
        <v>12</v>
      </c>
      <c r="D7" s="46" t="s">
        <v>13</v>
      </c>
      <c r="E7" s="46" t="s">
        <v>14</v>
      </c>
      <c r="F7" s="46" t="s">
        <v>15</v>
      </c>
      <c r="G7" s="46" t="s">
        <v>16</v>
      </c>
      <c r="H7" s="46" t="s">
        <v>17</v>
      </c>
      <c r="I7" s="46" t="s">
        <v>18</v>
      </c>
      <c r="J7" s="46" t="s">
        <v>19</v>
      </c>
      <c r="K7" s="46" t="s">
        <v>20</v>
      </c>
    </row>
    <row r="8" spans="1:11" ht="56.45" customHeight="1" x14ac:dyDescent="0.15">
      <c r="A8" s="39"/>
      <c r="B8" s="47" t="s">
        <v>69</v>
      </c>
      <c r="C8" s="48" t="s">
        <v>28</v>
      </c>
      <c r="D8" s="49" t="s">
        <v>82</v>
      </c>
      <c r="E8" s="67"/>
      <c r="F8" s="50" t="s">
        <v>29</v>
      </c>
      <c r="G8" s="68" t="s">
        <v>23</v>
      </c>
      <c r="H8" s="69" t="s">
        <v>24</v>
      </c>
      <c r="I8" s="70" t="s">
        <v>30</v>
      </c>
      <c r="J8" s="71" t="s">
        <v>25</v>
      </c>
      <c r="K8" s="72"/>
    </row>
    <row r="9" spans="1:11" ht="256.14999999999998" customHeight="1" x14ac:dyDescent="0.15">
      <c r="A9" s="39"/>
      <c r="B9" s="47" t="s">
        <v>70</v>
      </c>
      <c r="C9" s="48" t="s">
        <v>83</v>
      </c>
      <c r="D9" s="49" t="s">
        <v>84</v>
      </c>
      <c r="E9" s="50" t="s">
        <v>29</v>
      </c>
      <c r="F9" s="50" t="s">
        <v>27</v>
      </c>
      <c r="G9" s="68" t="s">
        <v>23</v>
      </c>
      <c r="H9" s="69" t="s">
        <v>24</v>
      </c>
      <c r="I9" s="73" t="s">
        <v>75</v>
      </c>
      <c r="J9" s="71" t="s">
        <v>25</v>
      </c>
      <c r="K9" s="72"/>
    </row>
    <row r="10" spans="1:11" ht="253.9" customHeight="1" x14ac:dyDescent="0.15">
      <c r="A10" s="39"/>
      <c r="B10" s="47" t="s">
        <v>71</v>
      </c>
      <c r="C10" s="51" t="s">
        <v>85</v>
      </c>
      <c r="D10" s="49" t="s">
        <v>86</v>
      </c>
      <c r="E10" s="50" t="s">
        <v>29</v>
      </c>
      <c r="F10" s="50" t="s">
        <v>31</v>
      </c>
      <c r="G10" s="68" t="s">
        <v>23</v>
      </c>
      <c r="H10" s="69" t="s">
        <v>24</v>
      </c>
      <c r="I10" s="73" t="s">
        <v>75</v>
      </c>
      <c r="J10" s="71" t="s">
        <v>25</v>
      </c>
      <c r="K10" s="72"/>
    </row>
    <row r="11" spans="1:11" ht="244.15" customHeight="1" x14ac:dyDescent="0.15">
      <c r="A11" s="39"/>
      <c r="B11" s="47" t="s">
        <v>72</v>
      </c>
      <c r="C11" s="51" t="s">
        <v>87</v>
      </c>
      <c r="D11" s="49" t="s">
        <v>88</v>
      </c>
      <c r="E11" s="50" t="s">
        <v>29</v>
      </c>
      <c r="F11" s="50" t="s">
        <v>31</v>
      </c>
      <c r="G11" s="68" t="s">
        <v>23</v>
      </c>
      <c r="H11" s="69" t="s">
        <v>24</v>
      </c>
      <c r="I11" s="73" t="s">
        <v>75</v>
      </c>
      <c r="J11" s="71" t="s">
        <v>25</v>
      </c>
      <c r="K11" s="72"/>
    </row>
    <row r="12" spans="1:11" ht="252.6" customHeight="1" x14ac:dyDescent="0.15">
      <c r="A12" s="39"/>
      <c r="B12" s="47" t="s">
        <v>73</v>
      </c>
      <c r="C12" s="48" t="s">
        <v>89</v>
      </c>
      <c r="D12" s="49" t="s">
        <v>90</v>
      </c>
      <c r="E12" s="50" t="s">
        <v>29</v>
      </c>
      <c r="F12" s="52" t="s">
        <v>32</v>
      </c>
      <c r="G12" s="68" t="s">
        <v>23</v>
      </c>
      <c r="H12" s="69" t="s">
        <v>24</v>
      </c>
      <c r="I12" s="74" t="s">
        <v>76</v>
      </c>
      <c r="J12" s="71" t="s">
        <v>25</v>
      </c>
      <c r="K12" s="72"/>
    </row>
    <row r="13" spans="1:11" ht="184.9" customHeight="1" x14ac:dyDescent="0.15">
      <c r="A13" s="39"/>
      <c r="B13" s="47" t="s">
        <v>29</v>
      </c>
      <c r="C13" s="48" t="s">
        <v>91</v>
      </c>
      <c r="D13" s="49" t="s">
        <v>92</v>
      </c>
      <c r="E13" s="78"/>
      <c r="F13" s="50" t="s">
        <v>22</v>
      </c>
      <c r="G13" s="68" t="s">
        <v>23</v>
      </c>
      <c r="H13" s="69" t="s">
        <v>24</v>
      </c>
      <c r="I13" s="75" t="s">
        <v>77</v>
      </c>
      <c r="J13" s="71" t="s">
        <v>25</v>
      </c>
      <c r="K13" s="71"/>
    </row>
    <row r="14" spans="1:11" ht="138" customHeight="1" x14ac:dyDescent="0.15">
      <c r="A14" s="39"/>
      <c r="B14" s="47" t="s">
        <v>29</v>
      </c>
      <c r="C14" s="48" t="s">
        <v>93</v>
      </c>
      <c r="D14" s="49" t="s">
        <v>94</v>
      </c>
      <c r="E14" s="78"/>
      <c r="F14" s="50" t="s">
        <v>22</v>
      </c>
      <c r="G14" s="68" t="s">
        <v>23</v>
      </c>
      <c r="H14" s="69" t="s">
        <v>24</v>
      </c>
      <c r="I14" s="76" t="s">
        <v>26</v>
      </c>
      <c r="J14" s="71" t="s">
        <v>25</v>
      </c>
      <c r="K14" s="77"/>
    </row>
    <row r="15" spans="1:11" ht="160.15" customHeight="1" x14ac:dyDescent="0.15">
      <c r="A15" s="39"/>
      <c r="B15" s="47" t="s">
        <v>29</v>
      </c>
      <c r="C15" s="53" t="s">
        <v>95</v>
      </c>
      <c r="D15" s="49" t="s">
        <v>96</v>
      </c>
      <c r="E15" s="50" t="s">
        <v>29</v>
      </c>
      <c r="F15" s="50" t="s">
        <v>22</v>
      </c>
      <c r="G15" s="68" t="s">
        <v>23</v>
      </c>
      <c r="H15" s="69" t="s">
        <v>24</v>
      </c>
      <c r="I15" s="75" t="s">
        <v>77</v>
      </c>
      <c r="J15" s="71" t="s">
        <v>25</v>
      </c>
      <c r="K15" s="72"/>
    </row>
    <row r="16" spans="1:11" ht="160.9" customHeight="1" x14ac:dyDescent="0.15">
      <c r="A16" s="39"/>
      <c r="B16" s="47" t="s">
        <v>29</v>
      </c>
      <c r="C16" s="48" t="s">
        <v>97</v>
      </c>
      <c r="D16" s="49" t="s">
        <v>98</v>
      </c>
      <c r="E16" s="50" t="s">
        <v>29</v>
      </c>
      <c r="F16" s="50" t="s">
        <v>27</v>
      </c>
      <c r="G16" s="68" t="s">
        <v>23</v>
      </c>
      <c r="H16" s="69" t="s">
        <v>24</v>
      </c>
      <c r="I16" s="75" t="s">
        <v>77</v>
      </c>
      <c r="J16" s="71" t="s">
        <v>25</v>
      </c>
      <c r="K16" s="72"/>
    </row>
    <row r="17" spans="1:11" ht="156.94999999999999" customHeight="1" x14ac:dyDescent="0.15">
      <c r="A17" s="39"/>
      <c r="B17" s="47" t="s">
        <v>29</v>
      </c>
      <c r="C17" s="48" t="s">
        <v>99</v>
      </c>
      <c r="D17" s="49" t="s">
        <v>100</v>
      </c>
      <c r="E17" s="50" t="s">
        <v>29</v>
      </c>
      <c r="F17" s="50" t="s">
        <v>32</v>
      </c>
      <c r="G17" s="68" t="s">
        <v>23</v>
      </c>
      <c r="H17" s="69" t="s">
        <v>24</v>
      </c>
      <c r="I17" s="75" t="s">
        <v>77</v>
      </c>
      <c r="J17" s="71" t="s">
        <v>25</v>
      </c>
      <c r="K17" s="72"/>
    </row>
    <row r="18" spans="1:11" ht="175.9" customHeight="1" x14ac:dyDescent="0.15">
      <c r="A18" s="39"/>
      <c r="B18" s="47" t="s">
        <v>29</v>
      </c>
      <c r="C18" s="48" t="s">
        <v>101</v>
      </c>
      <c r="D18" s="49" t="s">
        <v>102</v>
      </c>
      <c r="E18" s="50" t="s">
        <v>29</v>
      </c>
      <c r="F18" s="50" t="s">
        <v>31</v>
      </c>
      <c r="G18" s="68" t="s">
        <v>23</v>
      </c>
      <c r="H18" s="69" t="s">
        <v>24</v>
      </c>
      <c r="I18" s="75" t="s">
        <v>77</v>
      </c>
      <c r="J18" s="71" t="s">
        <v>25</v>
      </c>
      <c r="K18" s="72"/>
    </row>
    <row r="19" spans="1:11" ht="157.15" customHeight="1" x14ac:dyDescent="0.15">
      <c r="A19" s="39"/>
      <c r="B19" s="47" t="s">
        <v>29</v>
      </c>
      <c r="C19" s="48" t="s">
        <v>103</v>
      </c>
      <c r="D19" s="49" t="s">
        <v>104</v>
      </c>
      <c r="E19" s="50" t="s">
        <v>29</v>
      </c>
      <c r="F19" s="50" t="s">
        <v>22</v>
      </c>
      <c r="G19" s="68" t="s">
        <v>23</v>
      </c>
      <c r="H19" s="69" t="s">
        <v>24</v>
      </c>
      <c r="I19" s="73" t="s">
        <v>26</v>
      </c>
      <c r="J19" s="71" t="s">
        <v>25</v>
      </c>
      <c r="K19" s="72"/>
    </row>
    <row r="20" spans="1:11" ht="160.9" customHeight="1" x14ac:dyDescent="0.15">
      <c r="A20" s="39"/>
      <c r="B20" s="47" t="s">
        <v>29</v>
      </c>
      <c r="C20" s="48" t="s">
        <v>105</v>
      </c>
      <c r="D20" s="49" t="s">
        <v>106</v>
      </c>
      <c r="E20" s="50" t="s">
        <v>29</v>
      </c>
      <c r="F20" s="50" t="s">
        <v>27</v>
      </c>
      <c r="G20" s="68" t="s">
        <v>23</v>
      </c>
      <c r="H20" s="69" t="s">
        <v>24</v>
      </c>
      <c r="I20" s="73" t="s">
        <v>26</v>
      </c>
      <c r="J20" s="71" t="s">
        <v>25</v>
      </c>
      <c r="K20" s="72"/>
    </row>
    <row r="21" spans="1:11" ht="8.25" customHeight="1" x14ac:dyDescent="0.15">
      <c r="A21" s="39"/>
      <c r="B21" s="39"/>
      <c r="C21" s="39"/>
      <c r="D21" s="39"/>
      <c r="E21" s="39"/>
      <c r="F21" s="39"/>
      <c r="G21" s="39"/>
      <c r="H21" s="39"/>
      <c r="I21" s="39"/>
      <c r="J21" s="39"/>
      <c r="K21" s="39"/>
    </row>
    <row r="22" spans="1:11" ht="20.100000000000001" customHeight="1" x14ac:dyDescent="0.15">
      <c r="A22" s="40" t="s">
        <v>33</v>
      </c>
      <c r="B22" s="39"/>
      <c r="C22" s="39"/>
      <c r="D22" s="39"/>
      <c r="E22" s="39"/>
      <c r="F22" s="39"/>
      <c r="G22" s="39"/>
      <c r="H22" s="39"/>
      <c r="I22" s="39"/>
      <c r="J22" s="39"/>
      <c r="K22" s="39"/>
    </row>
    <row r="23" spans="1:11" s="41" customFormat="1" ht="20.100000000000001" customHeight="1" x14ac:dyDescent="0.15">
      <c r="B23" s="54" t="s">
        <v>1</v>
      </c>
      <c r="C23" s="90" t="s">
        <v>2</v>
      </c>
      <c r="D23" s="90"/>
      <c r="E23" s="54" t="s">
        <v>3</v>
      </c>
      <c r="F23" s="54" t="s">
        <v>4</v>
      </c>
      <c r="G23" s="90" t="s">
        <v>5</v>
      </c>
      <c r="H23" s="90"/>
      <c r="I23" s="90"/>
      <c r="J23" s="90" t="s">
        <v>6</v>
      </c>
      <c r="K23" s="90"/>
    </row>
    <row r="24" spans="1:11" s="41" customFormat="1" ht="39" customHeight="1" x14ac:dyDescent="0.15">
      <c r="B24" s="54" t="s">
        <v>12</v>
      </c>
      <c r="C24" s="90" t="s">
        <v>13</v>
      </c>
      <c r="D24" s="90"/>
      <c r="E24" s="54" t="s">
        <v>14</v>
      </c>
      <c r="F24" s="54" t="s">
        <v>15</v>
      </c>
      <c r="G24" s="90" t="s">
        <v>17</v>
      </c>
      <c r="H24" s="90"/>
      <c r="I24" s="90"/>
      <c r="J24" s="90" t="s">
        <v>20</v>
      </c>
      <c r="K24" s="90"/>
    </row>
    <row r="25" spans="1:11" ht="93.75" customHeight="1" x14ac:dyDescent="0.15">
      <c r="A25" s="39"/>
      <c r="B25" s="48" t="s">
        <v>107</v>
      </c>
      <c r="C25" s="97" t="s">
        <v>108</v>
      </c>
      <c r="D25" s="97"/>
      <c r="E25" s="79"/>
      <c r="F25" s="50" t="s">
        <v>109</v>
      </c>
      <c r="G25" s="92" t="s">
        <v>34</v>
      </c>
      <c r="H25" s="92"/>
      <c r="I25" s="92"/>
      <c r="J25" s="91"/>
      <c r="K25" s="91"/>
    </row>
    <row r="26" spans="1:11" ht="68.25" customHeight="1" x14ac:dyDescent="0.15">
      <c r="A26" s="39"/>
      <c r="B26" s="48" t="s">
        <v>110</v>
      </c>
      <c r="C26" s="97" t="s">
        <v>111</v>
      </c>
      <c r="D26" s="97"/>
      <c r="E26" s="79"/>
      <c r="F26" s="50" t="s">
        <v>29</v>
      </c>
      <c r="G26" s="92" t="s">
        <v>74</v>
      </c>
      <c r="H26" s="92"/>
      <c r="I26" s="92"/>
      <c r="J26" s="91"/>
      <c r="K26" s="91"/>
    </row>
    <row r="27" spans="1:11" ht="75" customHeight="1" x14ac:dyDescent="0.15">
      <c r="A27" s="39"/>
      <c r="B27" s="48" t="s">
        <v>112</v>
      </c>
      <c r="C27" s="98" t="s">
        <v>113</v>
      </c>
      <c r="D27" s="99"/>
      <c r="E27" s="80"/>
      <c r="F27" s="50" t="s">
        <v>35</v>
      </c>
      <c r="G27" s="105" t="s">
        <v>114</v>
      </c>
      <c r="H27" s="106"/>
      <c r="I27" s="107"/>
      <c r="J27" s="91"/>
      <c r="K27" s="91"/>
    </row>
    <row r="28" spans="1:11" ht="75" customHeight="1" x14ac:dyDescent="0.15">
      <c r="A28" s="39"/>
      <c r="B28" s="48" t="s">
        <v>115</v>
      </c>
      <c r="C28" s="98" t="s">
        <v>116</v>
      </c>
      <c r="D28" s="99"/>
      <c r="E28" s="80"/>
      <c r="F28" s="50" t="s">
        <v>35</v>
      </c>
      <c r="G28" s="105" t="s">
        <v>114</v>
      </c>
      <c r="H28" s="106"/>
      <c r="I28" s="107"/>
      <c r="J28" s="91"/>
      <c r="K28" s="91"/>
    </row>
    <row r="29" spans="1:11" ht="75" customHeight="1" x14ac:dyDescent="0.15">
      <c r="A29" s="39"/>
      <c r="B29" s="48" t="s">
        <v>117</v>
      </c>
      <c r="C29" s="100" t="s">
        <v>118</v>
      </c>
      <c r="D29" s="101"/>
      <c r="E29" s="80"/>
      <c r="F29" s="50" t="s">
        <v>36</v>
      </c>
      <c r="G29" s="105" t="s">
        <v>114</v>
      </c>
      <c r="H29" s="106"/>
      <c r="I29" s="107"/>
      <c r="J29" s="91"/>
      <c r="K29" s="91"/>
    </row>
    <row r="30" spans="1:11" ht="41.45" customHeight="1" x14ac:dyDescent="0.15">
      <c r="A30" s="39"/>
      <c r="B30" s="48" t="s">
        <v>37</v>
      </c>
      <c r="C30" s="98" t="s">
        <v>38</v>
      </c>
      <c r="D30" s="99"/>
      <c r="E30" s="80"/>
      <c r="F30" s="50" t="s">
        <v>39</v>
      </c>
      <c r="G30" s="102" t="s">
        <v>40</v>
      </c>
      <c r="H30" s="103"/>
      <c r="I30" s="104"/>
      <c r="J30" s="91"/>
      <c r="K30" s="91"/>
    </row>
    <row r="31" spans="1:11" ht="41.45" customHeight="1" x14ac:dyDescent="0.15">
      <c r="A31" s="39"/>
      <c r="B31" s="48" t="s">
        <v>119</v>
      </c>
      <c r="C31" s="98" t="s">
        <v>120</v>
      </c>
      <c r="D31" s="99"/>
      <c r="E31" s="80"/>
      <c r="F31" s="50" t="s">
        <v>31</v>
      </c>
      <c r="G31" s="102" t="s">
        <v>121</v>
      </c>
      <c r="H31" s="103"/>
      <c r="I31" s="104"/>
      <c r="J31" s="91"/>
      <c r="K31" s="91"/>
    </row>
    <row r="32" spans="1:11" ht="41.45" customHeight="1" x14ac:dyDescent="0.15">
      <c r="A32" s="39"/>
      <c r="B32" s="48" t="s">
        <v>122</v>
      </c>
      <c r="C32" s="100" t="s">
        <v>123</v>
      </c>
      <c r="D32" s="101"/>
      <c r="E32" s="62">
        <f>E26*E31</f>
        <v>0</v>
      </c>
      <c r="F32" s="50" t="s">
        <v>31</v>
      </c>
      <c r="G32" s="102" t="s">
        <v>74</v>
      </c>
      <c r="H32" s="103"/>
      <c r="I32" s="104"/>
      <c r="J32" s="91"/>
      <c r="K32" s="91"/>
    </row>
    <row r="33" spans="1:11" ht="6.75" customHeight="1" x14ac:dyDescent="0.15">
      <c r="A33" s="39"/>
      <c r="B33" s="39"/>
      <c r="C33" s="39"/>
      <c r="D33" s="39"/>
      <c r="E33" s="39"/>
      <c r="F33" s="39"/>
      <c r="G33" s="39"/>
      <c r="H33" s="39"/>
      <c r="I33" s="39"/>
      <c r="J33" s="39"/>
      <c r="K33" s="39"/>
    </row>
    <row r="34" spans="1:11" ht="18.75" customHeight="1" x14ac:dyDescent="0.15">
      <c r="A34" s="40" t="s">
        <v>124</v>
      </c>
      <c r="B34" s="40"/>
      <c r="C34" s="39"/>
      <c r="D34" s="39"/>
      <c r="E34" s="39"/>
      <c r="F34" s="39"/>
      <c r="G34" s="39"/>
      <c r="H34" s="39"/>
      <c r="I34" s="39"/>
      <c r="J34" s="39"/>
      <c r="K34" s="39"/>
    </row>
    <row r="35" spans="1:11" s="41" customFormat="1" ht="17.25" thickBot="1" x14ac:dyDescent="0.2">
      <c r="B35" s="94" t="s">
        <v>125</v>
      </c>
      <c r="C35" s="94"/>
      <c r="D35" s="56" t="s">
        <v>15</v>
      </c>
    </row>
    <row r="36" spans="1:11" ht="19.5" thickBot="1" x14ac:dyDescent="0.2">
      <c r="A36" s="39"/>
      <c r="B36" s="95">
        <f>ROUNDDOWN('MPS(calc_process)'!G6, 0)</f>
        <v>0</v>
      </c>
      <c r="C36" s="96"/>
      <c r="D36" s="57" t="s">
        <v>126</v>
      </c>
      <c r="E36" s="39"/>
      <c r="F36" s="39"/>
      <c r="G36" s="39"/>
      <c r="H36" s="39"/>
      <c r="I36" s="39"/>
      <c r="J36" s="39"/>
      <c r="K36" s="39"/>
    </row>
    <row r="37" spans="1:11" ht="20.100000000000001" customHeight="1" x14ac:dyDescent="0.15">
      <c r="F37" s="8"/>
      <c r="G37" s="8"/>
    </row>
    <row r="38" spans="1:11" ht="18.75" customHeight="1" x14ac:dyDescent="0.15">
      <c r="A38" s="4" t="s">
        <v>41</v>
      </c>
    </row>
    <row r="39" spans="1:11" ht="18" customHeight="1" x14ac:dyDescent="0.15">
      <c r="B39" s="16" t="s">
        <v>42</v>
      </c>
      <c r="C39" s="93" t="s">
        <v>43</v>
      </c>
      <c r="D39" s="93"/>
      <c r="E39" s="93"/>
      <c r="F39" s="93"/>
      <c r="G39" s="93"/>
      <c r="H39" s="93"/>
      <c r="I39" s="93"/>
      <c r="J39" s="9"/>
    </row>
    <row r="40" spans="1:11" ht="18" customHeight="1" x14ac:dyDescent="0.15">
      <c r="B40" s="16" t="s">
        <v>44</v>
      </c>
      <c r="C40" s="93" t="s">
        <v>45</v>
      </c>
      <c r="D40" s="93"/>
      <c r="E40" s="93"/>
      <c r="F40" s="93"/>
      <c r="G40" s="93"/>
      <c r="H40" s="93"/>
      <c r="I40" s="93"/>
      <c r="J40" s="9"/>
    </row>
    <row r="41" spans="1:11" ht="18" customHeight="1" x14ac:dyDescent="0.15">
      <c r="B41" s="16" t="s">
        <v>23</v>
      </c>
      <c r="C41" s="93" t="s">
        <v>46</v>
      </c>
      <c r="D41" s="93"/>
      <c r="E41" s="93"/>
      <c r="F41" s="93"/>
      <c r="G41" s="93"/>
      <c r="H41" s="93"/>
      <c r="I41" s="93"/>
      <c r="J41" s="9"/>
    </row>
  </sheetData>
  <sheetProtection algorithmName="SHA-512" hashValue="rg+dVtqKueVRMXxC+ACT2Qs8g7DTSLEBgoiKQ4ykCo6VTtQ3ztFSpFZsISdfBAbsWBwWZTYICwJ8ldwfi98+GA==" saltValue="KOUiluVozOh9FRrH0W6W1g==" spinCount="100000" sheet="1" objects="1" scenarios="1" formatCells="0" formatRows="0"/>
  <mergeCells count="35">
    <mergeCell ref="J26:K26"/>
    <mergeCell ref="C32:D32"/>
    <mergeCell ref="G32:I32"/>
    <mergeCell ref="J32:K32"/>
    <mergeCell ref="C40:I40"/>
    <mergeCell ref="C30:D30"/>
    <mergeCell ref="G30:I30"/>
    <mergeCell ref="G27:I27"/>
    <mergeCell ref="G28:I28"/>
    <mergeCell ref="G29:I29"/>
    <mergeCell ref="G31:I31"/>
    <mergeCell ref="J27:K27"/>
    <mergeCell ref="J28:K28"/>
    <mergeCell ref="J29:K29"/>
    <mergeCell ref="J30:K30"/>
    <mergeCell ref="J31:K31"/>
    <mergeCell ref="C41:I41"/>
    <mergeCell ref="C23:D23"/>
    <mergeCell ref="C24:D24"/>
    <mergeCell ref="B35:C35"/>
    <mergeCell ref="B36:C36"/>
    <mergeCell ref="C25:D25"/>
    <mergeCell ref="C39:I39"/>
    <mergeCell ref="C26:D26"/>
    <mergeCell ref="G26:I26"/>
    <mergeCell ref="C27:D27"/>
    <mergeCell ref="C28:D28"/>
    <mergeCell ref="C29:D29"/>
    <mergeCell ref="C31:D31"/>
    <mergeCell ref="J23:K23"/>
    <mergeCell ref="J24:K24"/>
    <mergeCell ref="J25:K25"/>
    <mergeCell ref="G23:I23"/>
    <mergeCell ref="G24:I24"/>
    <mergeCell ref="G25:I25"/>
  </mergeCells>
  <phoneticPr fontId="2"/>
  <pageMargins left="0.70866141732283472" right="0.70866141732283472" top="0.74803149606299213" bottom="0.74803149606299213" header="0.31496062992125984" footer="0.31496062992125984"/>
  <pageSetup paperSize="9" scale="1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37"/>
  <sheetViews>
    <sheetView showGridLines="0" view="pageBreakPreview" zoomScale="80" zoomScaleNormal="100" zoomScaleSheetLayoutView="80" workbookViewId="0"/>
  </sheetViews>
  <sheetFormatPr defaultColWidth="9" defaultRowHeight="14.25" x14ac:dyDescent="0.15"/>
  <cols>
    <col min="1" max="4" width="3.5" style="1" customWidth="1"/>
    <col min="5" max="5" width="47.125" style="1" customWidth="1"/>
    <col min="6" max="7" width="12.5" style="1" customWidth="1"/>
    <col min="8" max="8" width="14.5" style="1" customWidth="1"/>
    <col min="9" max="9" width="14" style="2" customWidth="1"/>
    <col min="10" max="16384" width="9" style="1"/>
  </cols>
  <sheetData>
    <row r="1" spans="1:11" ht="18" customHeight="1" x14ac:dyDescent="0.15">
      <c r="I1" s="10" t="str">
        <f>'MPS(input)'!K1</f>
        <v>Monitoring Spreadsheet: JCM_TH_AM017_ver01.0</v>
      </c>
    </row>
    <row r="2" spans="1:11" ht="18" customHeight="1" x14ac:dyDescent="0.15">
      <c r="I2" s="10" t="str">
        <f>'MPS(input)'!K2</f>
        <v>Reference Number:</v>
      </c>
    </row>
    <row r="3" spans="1:11" s="58" customFormat="1" ht="27.75" customHeight="1" x14ac:dyDescent="0.15">
      <c r="A3" s="108" t="s">
        <v>81</v>
      </c>
      <c r="B3" s="108"/>
      <c r="C3" s="108"/>
      <c r="D3" s="108"/>
      <c r="E3" s="108"/>
      <c r="F3" s="108"/>
      <c r="G3" s="108"/>
      <c r="H3" s="108"/>
      <c r="I3" s="108"/>
    </row>
    <row r="4" spans="1:11" ht="11.25" customHeight="1" x14ac:dyDescent="0.15"/>
    <row r="5" spans="1:11" ht="18.75" customHeight="1" x14ac:dyDescent="0.15">
      <c r="A5" s="27" t="s">
        <v>47</v>
      </c>
      <c r="B5" s="11"/>
      <c r="C5" s="11"/>
      <c r="D5" s="11"/>
      <c r="E5" s="12"/>
      <c r="F5" s="13" t="s">
        <v>48</v>
      </c>
      <c r="G5" s="13" t="s">
        <v>49</v>
      </c>
      <c r="H5" s="13" t="s">
        <v>15</v>
      </c>
      <c r="I5" s="14" t="s">
        <v>50</v>
      </c>
    </row>
    <row r="6" spans="1:11" ht="18.75" customHeight="1" x14ac:dyDescent="0.15">
      <c r="A6" s="28"/>
      <c r="B6" s="15" t="s">
        <v>51</v>
      </c>
      <c r="C6" s="15"/>
      <c r="D6" s="15"/>
      <c r="E6" s="15"/>
      <c r="F6" s="17" t="s">
        <v>21</v>
      </c>
      <c r="G6" s="66">
        <f>G10-G14</f>
        <v>0</v>
      </c>
      <c r="H6" s="16" t="s">
        <v>52</v>
      </c>
      <c r="I6" s="17" t="s">
        <v>53</v>
      </c>
    </row>
    <row r="7" spans="1:11" ht="18.75" customHeight="1" x14ac:dyDescent="0.15">
      <c r="A7" s="27" t="s">
        <v>54</v>
      </c>
      <c r="B7" s="11"/>
      <c r="C7" s="11"/>
      <c r="D7" s="11"/>
      <c r="E7" s="12"/>
      <c r="F7" s="12"/>
      <c r="G7" s="12"/>
      <c r="H7" s="12"/>
      <c r="I7" s="13"/>
      <c r="J7" s="59"/>
      <c r="K7" s="59"/>
    </row>
    <row r="8" spans="1:11" ht="18.75" customHeight="1" x14ac:dyDescent="0.15">
      <c r="A8" s="29"/>
      <c r="B8" s="24" t="s">
        <v>55</v>
      </c>
      <c r="C8" s="25"/>
      <c r="D8" s="25"/>
      <c r="E8" s="26"/>
      <c r="F8" s="17" t="s">
        <v>21</v>
      </c>
      <c r="G8" s="63">
        <f>'MPS(input)'!E25</f>
        <v>0</v>
      </c>
      <c r="H8" s="16" t="s">
        <v>56</v>
      </c>
      <c r="I8" s="17" t="s">
        <v>57</v>
      </c>
    </row>
    <row r="9" spans="1:11" ht="18.75" customHeight="1" x14ac:dyDescent="0.15">
      <c r="A9" s="27" t="s">
        <v>58</v>
      </c>
      <c r="B9" s="12"/>
      <c r="C9" s="11"/>
      <c r="D9" s="13"/>
      <c r="E9" s="13"/>
      <c r="F9" s="13"/>
      <c r="G9" s="12"/>
      <c r="H9" s="12"/>
      <c r="I9" s="13"/>
    </row>
    <row r="10" spans="1:11" ht="18.75" customHeight="1" x14ac:dyDescent="0.15">
      <c r="A10" s="29"/>
      <c r="B10" s="30" t="s">
        <v>59</v>
      </c>
      <c r="C10" s="15"/>
      <c r="D10" s="15"/>
      <c r="E10" s="15"/>
      <c r="F10" s="17" t="s">
        <v>21</v>
      </c>
      <c r="G10" s="66">
        <f>G11*G8</f>
        <v>0</v>
      </c>
      <c r="H10" s="16" t="s">
        <v>52</v>
      </c>
      <c r="I10" s="17" t="s">
        <v>60</v>
      </c>
    </row>
    <row r="11" spans="1:11" ht="26.45" customHeight="1" x14ac:dyDescent="0.15">
      <c r="A11" s="29"/>
      <c r="B11" s="31"/>
      <c r="C11" s="109" t="s">
        <v>61</v>
      </c>
      <c r="D11" s="110"/>
      <c r="E11" s="111"/>
      <c r="F11" s="17" t="s">
        <v>21</v>
      </c>
      <c r="G11" s="64">
        <f>'MPS(input)'!E13</f>
        <v>0</v>
      </c>
      <c r="H11" s="16" t="s">
        <v>22</v>
      </c>
      <c r="I11" s="17" t="s">
        <v>62</v>
      </c>
    </row>
    <row r="12" spans="1:11" ht="18.75" customHeight="1" x14ac:dyDescent="0.15">
      <c r="A12" s="28"/>
      <c r="B12" s="32"/>
      <c r="C12" s="34"/>
      <c r="D12" s="35"/>
      <c r="E12" s="36"/>
      <c r="F12" s="18"/>
      <c r="G12" s="21"/>
      <c r="H12" s="22"/>
      <c r="I12" s="23"/>
    </row>
    <row r="13" spans="1:11" ht="18.75" customHeight="1" x14ac:dyDescent="0.15">
      <c r="A13" s="27" t="s">
        <v>63</v>
      </c>
      <c r="B13" s="11"/>
      <c r="C13" s="11"/>
      <c r="D13" s="11"/>
      <c r="E13" s="12"/>
      <c r="F13" s="13"/>
      <c r="G13" s="12"/>
      <c r="H13" s="12"/>
      <c r="I13" s="13"/>
    </row>
    <row r="14" spans="1:11" ht="18.75" customHeight="1" x14ac:dyDescent="0.15">
      <c r="A14" s="29"/>
      <c r="B14" s="30" t="s">
        <v>64</v>
      </c>
      <c r="C14" s="15"/>
      <c r="D14" s="15"/>
      <c r="E14" s="15"/>
      <c r="F14" s="17" t="s">
        <v>21</v>
      </c>
      <c r="G14" s="66">
        <f>G15*G8</f>
        <v>0</v>
      </c>
      <c r="H14" s="16" t="s">
        <v>52</v>
      </c>
      <c r="I14" s="17" t="s">
        <v>65</v>
      </c>
    </row>
    <row r="15" spans="1:11" ht="27.6" customHeight="1" x14ac:dyDescent="0.15">
      <c r="A15" s="29"/>
      <c r="B15" s="31"/>
      <c r="C15" s="112" t="s">
        <v>66</v>
      </c>
      <c r="D15" s="113"/>
      <c r="E15" s="114"/>
      <c r="F15" s="17" t="s">
        <v>21</v>
      </c>
      <c r="G15" s="65">
        <f>'MPS(input)'!E14</f>
        <v>0</v>
      </c>
      <c r="H15" s="16" t="s">
        <v>22</v>
      </c>
      <c r="I15" s="17" t="s">
        <v>67</v>
      </c>
    </row>
    <row r="16" spans="1:11" ht="18.75" customHeight="1" x14ac:dyDescent="0.15">
      <c r="A16" s="29"/>
      <c r="B16" s="31"/>
      <c r="C16" s="60"/>
      <c r="D16" s="35"/>
      <c r="E16" s="36"/>
      <c r="F16" s="18"/>
      <c r="G16" s="16"/>
      <c r="H16" s="16"/>
      <c r="I16" s="17"/>
    </row>
    <row r="17" spans="1:9" ht="18.75" customHeight="1" x14ac:dyDescent="0.15">
      <c r="A17" s="29"/>
      <c r="B17" s="31"/>
      <c r="C17" s="33"/>
      <c r="D17" s="34"/>
      <c r="E17" s="36"/>
      <c r="F17" s="19"/>
      <c r="G17" s="20"/>
      <c r="H17" s="20"/>
      <c r="I17" s="17"/>
    </row>
    <row r="18" spans="1:9" ht="18.75" customHeight="1" x14ac:dyDescent="0.15">
      <c r="A18" s="29"/>
      <c r="B18" s="31"/>
      <c r="C18" s="33"/>
      <c r="D18" s="34"/>
      <c r="E18" s="36"/>
      <c r="F18" s="18"/>
      <c r="G18" s="16"/>
      <c r="H18" s="16"/>
      <c r="I18" s="17"/>
    </row>
    <row r="19" spans="1:9" ht="18.75" customHeight="1" x14ac:dyDescent="0.15">
      <c r="A19" s="29"/>
      <c r="B19" s="31"/>
      <c r="C19" s="61"/>
      <c r="D19" s="34"/>
      <c r="E19" s="36"/>
      <c r="F19" s="18"/>
      <c r="G19" s="16"/>
      <c r="H19" s="16"/>
      <c r="I19" s="17"/>
    </row>
    <row r="20" spans="1:9" ht="18.75" customHeight="1" x14ac:dyDescent="0.15">
      <c r="A20" s="29"/>
      <c r="B20" s="31"/>
      <c r="C20" s="60"/>
      <c r="D20" s="35"/>
      <c r="E20" s="36"/>
      <c r="F20" s="19"/>
      <c r="G20" s="20"/>
      <c r="H20" s="20"/>
      <c r="I20" s="17"/>
    </row>
    <row r="21" spans="1:9" ht="18.75" customHeight="1" x14ac:dyDescent="0.15">
      <c r="A21" s="29"/>
      <c r="B21" s="31"/>
      <c r="C21" s="33"/>
      <c r="D21" s="34"/>
      <c r="E21" s="36"/>
      <c r="F21" s="18"/>
      <c r="G21" s="16"/>
      <c r="H21" s="16"/>
      <c r="I21" s="17"/>
    </row>
    <row r="22" spans="1:9" ht="18.75" customHeight="1" x14ac:dyDescent="0.15">
      <c r="A22" s="29"/>
      <c r="B22" s="31"/>
      <c r="C22" s="33"/>
      <c r="D22" s="34"/>
      <c r="E22" s="36"/>
      <c r="F22" s="19"/>
      <c r="G22" s="20"/>
      <c r="H22" s="20"/>
      <c r="I22" s="17"/>
    </row>
    <row r="23" spans="1:9" ht="18.75" customHeight="1" x14ac:dyDescent="0.15">
      <c r="A23" s="28"/>
      <c r="B23" s="32"/>
      <c r="C23" s="61"/>
      <c r="D23" s="34"/>
      <c r="E23" s="36"/>
      <c r="F23" s="19"/>
      <c r="G23" s="20"/>
      <c r="H23" s="20"/>
      <c r="I23" s="17"/>
    </row>
    <row r="24" spans="1:9" x14ac:dyDescent="0.15">
      <c r="F24" s="6"/>
      <c r="G24" s="5"/>
      <c r="H24" s="5"/>
    </row>
    <row r="25" spans="1:9" ht="21.75" customHeight="1" x14ac:dyDescent="0.15">
      <c r="E25" s="1" t="s">
        <v>68</v>
      </c>
    </row>
    <row r="26" spans="1:9" ht="21.75" customHeight="1" x14ac:dyDescent="0.15">
      <c r="E26" s="42"/>
      <c r="F26" s="38"/>
      <c r="G26" s="43"/>
      <c r="H26" s="2"/>
    </row>
    <row r="27" spans="1:9" ht="21.75" customHeight="1" x14ac:dyDescent="0.15">
      <c r="E27" s="37"/>
      <c r="F27" s="37"/>
      <c r="G27" s="37"/>
      <c r="H27" s="2"/>
    </row>
    <row r="28" spans="1:9" ht="21.75" customHeight="1" x14ac:dyDescent="0.15">
      <c r="E28" s="37"/>
      <c r="F28" s="37"/>
      <c r="G28" s="37"/>
    </row>
    <row r="29" spans="1:9" ht="21.75" customHeight="1" x14ac:dyDescent="0.15">
      <c r="E29" s="37"/>
      <c r="F29" s="37"/>
      <c r="G29" s="37"/>
    </row>
    <row r="30" spans="1:9" ht="21.75" customHeight="1" x14ac:dyDescent="0.15">
      <c r="E30" s="37"/>
      <c r="F30" s="37"/>
      <c r="G30" s="37"/>
    </row>
    <row r="31" spans="1:9" x14ac:dyDescent="0.15">
      <c r="E31" s="3"/>
      <c r="F31" s="3"/>
    </row>
    <row r="32" spans="1:9" ht="21.75" customHeight="1" x14ac:dyDescent="0.15">
      <c r="E32" s="37"/>
      <c r="F32" s="38"/>
      <c r="G32" s="37"/>
    </row>
    <row r="33" spans="5:8" ht="21.75" customHeight="1" x14ac:dyDescent="0.15">
      <c r="E33" s="37"/>
      <c r="F33" s="37"/>
      <c r="G33" s="37"/>
    </row>
    <row r="34" spans="5:8" ht="21.75" customHeight="1" x14ac:dyDescent="0.15">
      <c r="E34" s="37"/>
      <c r="F34" s="37"/>
      <c r="G34" s="37"/>
    </row>
    <row r="35" spans="5:8" s="2" customFormat="1" ht="21.75" customHeight="1" x14ac:dyDescent="0.15">
      <c r="E35" s="37"/>
      <c r="F35" s="37"/>
      <c r="G35" s="37"/>
      <c r="H35" s="1"/>
    </row>
    <row r="36" spans="5:8" s="2" customFormat="1" ht="21.75" customHeight="1" x14ac:dyDescent="0.15">
      <c r="E36" s="37"/>
      <c r="F36" s="37"/>
      <c r="G36" s="37"/>
      <c r="H36" s="1"/>
    </row>
    <row r="37" spans="5:8" s="2" customFormat="1" x14ac:dyDescent="0.15">
      <c r="E37" s="1"/>
      <c r="F37" s="1"/>
      <c r="G37" s="1"/>
      <c r="H37" s="1"/>
    </row>
  </sheetData>
  <sheetProtection algorithmName="SHA-512" hashValue="sgYqkI2YyaTOaT2VWcy1TCoNR9FOfyJoqT0lHiW3Pa0OiXEAOZoddSK+qoPwr0FwE0ezw3Y2cBBe0Gxu3/PbaQ==" saltValue="d7/7PHQc9pyxbZjNN4q09Q==" spinCount="100000" sheet="1" objects="1" scenarios="1"/>
  <mergeCells count="3">
    <mergeCell ref="A3:I3"/>
    <mergeCell ref="C11:E11"/>
    <mergeCell ref="C15:E15"/>
  </mergeCells>
  <phoneticPr fontId="2"/>
  <dataValidations count="1">
    <dataValidation type="list" allowBlank="1" showInputMessage="1" showErrorMessage="1" sqref="F12" xr:uid="{00000000-0002-0000-0100-000000000000}">
      <formula1>植物種別1</formula1>
    </dataValidation>
  </dataValidations>
  <pageMargins left="0.70866141732283472" right="0.70866141732283472" top="0.74803149606299213" bottom="0.74803149606299213" header="0.31496062992125984" footer="0.31496062992125984"/>
  <pageSetup paperSize="9" scale="76" fitToHeight="2" orientation="portrait" r:id="rId1"/>
  <rowBreaks count="1" manualBreakCount="1">
    <brk id="2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DA7BB-44D2-4355-9342-0AF6706A6FE4}">
  <sheetPr>
    <tabColor theme="3" tint="0.39997558519241921"/>
  </sheetPr>
  <dimension ref="A1:C12"/>
  <sheetViews>
    <sheetView showGridLines="0" view="pageBreakPreview" zoomScale="80" zoomScaleNormal="80" zoomScaleSheetLayoutView="80" workbookViewId="0"/>
  </sheetViews>
  <sheetFormatPr defaultColWidth="9" defaultRowHeight="13.5" x14ac:dyDescent="0.15"/>
  <cols>
    <col min="1" max="1" width="3.625" customWidth="1"/>
    <col min="2" max="2" width="36.375" customWidth="1"/>
    <col min="3" max="3" width="49.125" customWidth="1"/>
  </cols>
  <sheetData>
    <row r="1" spans="1:3" ht="18" customHeight="1" x14ac:dyDescent="0.15">
      <c r="C1" s="83" t="str">
        <f>'MPS(input)'!K1</f>
        <v>Monitoring Spreadsheet: JCM_TH_AM017_ver01.0</v>
      </c>
    </row>
    <row r="2" spans="1:3" ht="18" customHeight="1" x14ac:dyDescent="0.15">
      <c r="C2" s="83" t="str">
        <f>'MPS(input)'!K2</f>
        <v>Reference Number:</v>
      </c>
    </row>
    <row r="3" spans="1:3" ht="24.75" customHeight="1" x14ac:dyDescent="0.15">
      <c r="A3" s="115" t="s">
        <v>129</v>
      </c>
      <c r="B3" s="115"/>
      <c r="C3" s="115"/>
    </row>
    <row r="5" spans="1:3" ht="21" customHeight="1" x14ac:dyDescent="0.15">
      <c r="B5" s="82" t="s">
        <v>128</v>
      </c>
      <c r="C5" s="82" t="s">
        <v>127</v>
      </c>
    </row>
    <row r="6" spans="1:3" ht="54.75" customHeight="1" x14ac:dyDescent="0.15">
      <c r="B6" s="81"/>
      <c r="C6" s="81"/>
    </row>
    <row r="7" spans="1:3" ht="54.75" customHeight="1" x14ac:dyDescent="0.15">
      <c r="B7" s="81"/>
      <c r="C7" s="81"/>
    </row>
    <row r="8" spans="1:3" ht="54.75" customHeight="1" x14ac:dyDescent="0.15">
      <c r="B8" s="81"/>
      <c r="C8" s="81"/>
    </row>
    <row r="9" spans="1:3" ht="54.75" customHeight="1" x14ac:dyDescent="0.15">
      <c r="B9" s="81"/>
      <c r="C9" s="81"/>
    </row>
    <row r="10" spans="1:3" ht="54.75" customHeight="1" x14ac:dyDescent="0.15">
      <c r="B10" s="81"/>
      <c r="C10" s="81"/>
    </row>
    <row r="11" spans="1:3" ht="54.75" customHeight="1" x14ac:dyDescent="0.15">
      <c r="B11" s="81"/>
      <c r="C11" s="81"/>
    </row>
    <row r="12" spans="1:3" ht="54.75" customHeight="1" x14ac:dyDescent="0.15">
      <c r="B12" s="81"/>
      <c r="C12" s="81"/>
    </row>
  </sheetData>
  <sheetProtection algorithmName="SHA-512" hashValue="2O6ZSzaMHMZ3qDNQ0pbOmlLrhzqIX5GfFm0zU5B4MLi96spda/Wn55O3WRsffrPfXnAJ0mu9/sWf93WeID9oYw==" saltValue="HiNSAZ9XDzOaHSS2s93TWg==" spinCount="100000" sheet="1" objects="1" scenarios="1" formatCells="0" formatRows="0" insertRows="0"/>
  <mergeCells count="1">
    <mergeCell ref="A3:C3"/>
  </mergeCells>
  <phoneticPr fontId="26"/>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0CFCC-D98F-4793-9E3B-1C83264F00B7}">
  <sheetPr>
    <tabColor theme="5" tint="0.39997558519241921"/>
    <pageSetUpPr fitToPage="1"/>
  </sheetPr>
  <dimension ref="A1:L41"/>
  <sheetViews>
    <sheetView showGridLines="0" view="pageBreakPreview" zoomScale="80" zoomScaleNormal="70" zoomScaleSheetLayoutView="80" workbookViewId="0"/>
  </sheetViews>
  <sheetFormatPr defaultColWidth="9" defaultRowHeight="14.25" x14ac:dyDescent="0.15"/>
  <cols>
    <col min="1" max="1" width="3.5" style="1" customWidth="1"/>
    <col min="2" max="2" width="20.375" style="1" customWidth="1"/>
    <col min="3" max="3" width="15.5" style="1" customWidth="1"/>
    <col min="4" max="4" width="16.875" style="1" customWidth="1"/>
    <col min="5" max="5" width="32.25" style="1" customWidth="1"/>
    <col min="6" max="6" width="14.125" style="1" customWidth="1"/>
    <col min="7" max="7" width="13.125" style="1" customWidth="1"/>
    <col min="8" max="8" width="15.5" style="1" customWidth="1"/>
    <col min="9" max="9" width="20.25" style="1" customWidth="1"/>
    <col min="10" max="10" width="63.5" style="1" customWidth="1"/>
    <col min="11" max="11" width="15.75" style="1" customWidth="1"/>
    <col min="12" max="12" width="14.5" style="1" customWidth="1"/>
    <col min="13" max="16384" width="9" style="1"/>
  </cols>
  <sheetData>
    <row r="1" spans="1:12" ht="18" customHeight="1" x14ac:dyDescent="0.15">
      <c r="L1" s="10" t="str">
        <f>'MPS(input)'!K1</f>
        <v>Monitoring Spreadsheet: JCM_TH_AM017_ver01.0</v>
      </c>
    </row>
    <row r="2" spans="1:12" ht="18" customHeight="1" x14ac:dyDescent="0.15">
      <c r="L2" s="10" t="str">
        <f>'MPS(input)'!K2</f>
        <v>Reference Number:</v>
      </c>
    </row>
    <row r="3" spans="1:12" s="58" customFormat="1" ht="27.75" customHeight="1" x14ac:dyDescent="0.15">
      <c r="A3" s="45" t="s">
        <v>130</v>
      </c>
      <c r="B3" s="45"/>
      <c r="C3" s="45"/>
      <c r="D3" s="45"/>
      <c r="E3" s="45"/>
      <c r="F3" s="45"/>
      <c r="G3" s="45"/>
      <c r="H3" s="45"/>
      <c r="I3" s="45"/>
      <c r="J3" s="45"/>
      <c r="K3" s="45"/>
      <c r="L3" s="44"/>
    </row>
    <row r="5" spans="1:12" ht="18.75" customHeight="1" x14ac:dyDescent="0.15">
      <c r="A5" s="4" t="s">
        <v>132</v>
      </c>
      <c r="B5" s="4"/>
      <c r="C5" s="4"/>
      <c r="F5" s="4"/>
    </row>
    <row r="6" spans="1:12" ht="18.75" customHeight="1" x14ac:dyDescent="0.15">
      <c r="A6" s="4"/>
      <c r="B6" s="46" t="s">
        <v>1</v>
      </c>
      <c r="C6" s="46" t="s">
        <v>2</v>
      </c>
      <c r="D6" s="46" t="s">
        <v>3</v>
      </c>
      <c r="E6" s="46" t="s">
        <v>4</v>
      </c>
      <c r="F6" s="46" t="s">
        <v>5</v>
      </c>
      <c r="G6" s="46" t="s">
        <v>6</v>
      </c>
      <c r="H6" s="46" t="s">
        <v>7</v>
      </c>
      <c r="I6" s="46" t="s">
        <v>8</v>
      </c>
      <c r="J6" s="46" t="s">
        <v>9</v>
      </c>
      <c r="K6" s="46" t="s">
        <v>10</v>
      </c>
      <c r="L6" s="46" t="s">
        <v>137</v>
      </c>
    </row>
    <row r="7" spans="1:12" s="7" customFormat="1" ht="39" customHeight="1" x14ac:dyDescent="0.15">
      <c r="B7" s="46" t="s">
        <v>135</v>
      </c>
      <c r="C7" s="46" t="s">
        <v>11</v>
      </c>
      <c r="D7" s="46" t="s">
        <v>12</v>
      </c>
      <c r="E7" s="46" t="s">
        <v>13</v>
      </c>
      <c r="F7" s="46" t="s">
        <v>138</v>
      </c>
      <c r="G7" s="46" t="s">
        <v>15</v>
      </c>
      <c r="H7" s="46" t="s">
        <v>16</v>
      </c>
      <c r="I7" s="46" t="s">
        <v>17</v>
      </c>
      <c r="J7" s="46" t="s">
        <v>18</v>
      </c>
      <c r="K7" s="46" t="s">
        <v>19</v>
      </c>
      <c r="L7" s="46" t="s">
        <v>20</v>
      </c>
    </row>
    <row r="8" spans="1:12" ht="56.45" customHeight="1" x14ac:dyDescent="0.15">
      <c r="A8" s="39"/>
      <c r="B8" s="84"/>
      <c r="C8" s="47" t="s">
        <v>69</v>
      </c>
      <c r="D8" s="48" t="s">
        <v>28</v>
      </c>
      <c r="E8" s="49" t="s">
        <v>82</v>
      </c>
      <c r="F8" s="67"/>
      <c r="G8" s="50" t="s">
        <v>29</v>
      </c>
      <c r="H8" s="68" t="s">
        <v>23</v>
      </c>
      <c r="I8" s="69" t="s">
        <v>24</v>
      </c>
      <c r="J8" s="70" t="s">
        <v>30</v>
      </c>
      <c r="K8" s="71" t="s">
        <v>25</v>
      </c>
      <c r="L8" s="72"/>
    </row>
    <row r="9" spans="1:12" ht="256.14999999999998" customHeight="1" x14ac:dyDescent="0.15">
      <c r="A9" s="39"/>
      <c r="B9" s="84"/>
      <c r="C9" s="47" t="s">
        <v>70</v>
      </c>
      <c r="D9" s="48" t="s">
        <v>83</v>
      </c>
      <c r="E9" s="49" t="s">
        <v>84</v>
      </c>
      <c r="F9" s="50" t="s">
        <v>29</v>
      </c>
      <c r="G9" s="50" t="s">
        <v>27</v>
      </c>
      <c r="H9" s="68" t="s">
        <v>23</v>
      </c>
      <c r="I9" s="69" t="s">
        <v>24</v>
      </c>
      <c r="J9" s="73" t="s">
        <v>75</v>
      </c>
      <c r="K9" s="71" t="s">
        <v>25</v>
      </c>
      <c r="L9" s="72"/>
    </row>
    <row r="10" spans="1:12" ht="253.9" customHeight="1" x14ac:dyDescent="0.15">
      <c r="A10" s="39"/>
      <c r="B10" s="84"/>
      <c r="C10" s="47" t="s">
        <v>71</v>
      </c>
      <c r="D10" s="51" t="s">
        <v>85</v>
      </c>
      <c r="E10" s="49" t="s">
        <v>86</v>
      </c>
      <c r="F10" s="50" t="s">
        <v>29</v>
      </c>
      <c r="G10" s="50" t="s">
        <v>31</v>
      </c>
      <c r="H10" s="68" t="s">
        <v>23</v>
      </c>
      <c r="I10" s="69" t="s">
        <v>24</v>
      </c>
      <c r="J10" s="73" t="s">
        <v>75</v>
      </c>
      <c r="K10" s="71" t="s">
        <v>25</v>
      </c>
      <c r="L10" s="72"/>
    </row>
    <row r="11" spans="1:12" ht="244.15" customHeight="1" x14ac:dyDescent="0.15">
      <c r="A11" s="39"/>
      <c r="B11" s="84"/>
      <c r="C11" s="47" t="s">
        <v>72</v>
      </c>
      <c r="D11" s="51" t="s">
        <v>87</v>
      </c>
      <c r="E11" s="49" t="s">
        <v>88</v>
      </c>
      <c r="F11" s="50" t="s">
        <v>29</v>
      </c>
      <c r="G11" s="50" t="s">
        <v>31</v>
      </c>
      <c r="H11" s="68" t="s">
        <v>23</v>
      </c>
      <c r="I11" s="69" t="s">
        <v>24</v>
      </c>
      <c r="J11" s="73" t="s">
        <v>75</v>
      </c>
      <c r="K11" s="71" t="s">
        <v>25</v>
      </c>
      <c r="L11" s="72"/>
    </row>
    <row r="12" spans="1:12" ht="252.6" customHeight="1" x14ac:dyDescent="0.15">
      <c r="A12" s="39"/>
      <c r="B12" s="84"/>
      <c r="C12" s="47" t="s">
        <v>73</v>
      </c>
      <c r="D12" s="48" t="s">
        <v>89</v>
      </c>
      <c r="E12" s="49" t="s">
        <v>90</v>
      </c>
      <c r="F12" s="50" t="s">
        <v>29</v>
      </c>
      <c r="G12" s="52" t="s">
        <v>32</v>
      </c>
      <c r="H12" s="68" t="s">
        <v>23</v>
      </c>
      <c r="I12" s="69" t="s">
        <v>24</v>
      </c>
      <c r="J12" s="74" t="s">
        <v>76</v>
      </c>
      <c r="K12" s="71" t="s">
        <v>25</v>
      </c>
      <c r="L12" s="72"/>
    </row>
    <row r="13" spans="1:12" ht="184.9" customHeight="1" x14ac:dyDescent="0.15">
      <c r="A13" s="39"/>
      <c r="B13" s="84"/>
      <c r="C13" s="47" t="s">
        <v>29</v>
      </c>
      <c r="D13" s="48" t="s">
        <v>91</v>
      </c>
      <c r="E13" s="49" t="s">
        <v>92</v>
      </c>
      <c r="F13" s="78"/>
      <c r="G13" s="50" t="s">
        <v>22</v>
      </c>
      <c r="H13" s="68" t="s">
        <v>23</v>
      </c>
      <c r="I13" s="69" t="s">
        <v>24</v>
      </c>
      <c r="J13" s="75" t="s">
        <v>77</v>
      </c>
      <c r="K13" s="71" t="s">
        <v>25</v>
      </c>
      <c r="L13" s="71"/>
    </row>
    <row r="14" spans="1:12" ht="138" customHeight="1" x14ac:dyDescent="0.15">
      <c r="A14" s="39"/>
      <c r="B14" s="84"/>
      <c r="C14" s="47" t="s">
        <v>29</v>
      </c>
      <c r="D14" s="48" t="s">
        <v>93</v>
      </c>
      <c r="E14" s="49" t="s">
        <v>94</v>
      </c>
      <c r="F14" s="78"/>
      <c r="G14" s="50" t="s">
        <v>22</v>
      </c>
      <c r="H14" s="68" t="s">
        <v>23</v>
      </c>
      <c r="I14" s="69" t="s">
        <v>24</v>
      </c>
      <c r="J14" s="76" t="s">
        <v>26</v>
      </c>
      <c r="K14" s="71" t="s">
        <v>25</v>
      </c>
      <c r="L14" s="77"/>
    </row>
    <row r="15" spans="1:12" ht="160.15" customHeight="1" x14ac:dyDescent="0.15">
      <c r="A15" s="39"/>
      <c r="B15" s="84"/>
      <c r="C15" s="47" t="s">
        <v>29</v>
      </c>
      <c r="D15" s="53" t="s">
        <v>95</v>
      </c>
      <c r="E15" s="49" t="s">
        <v>96</v>
      </c>
      <c r="F15" s="50" t="s">
        <v>29</v>
      </c>
      <c r="G15" s="50" t="s">
        <v>22</v>
      </c>
      <c r="H15" s="68" t="s">
        <v>23</v>
      </c>
      <c r="I15" s="69" t="s">
        <v>24</v>
      </c>
      <c r="J15" s="75" t="s">
        <v>77</v>
      </c>
      <c r="K15" s="71" t="s">
        <v>25</v>
      </c>
      <c r="L15" s="72"/>
    </row>
    <row r="16" spans="1:12" ht="160.9" customHeight="1" x14ac:dyDescent="0.15">
      <c r="A16" s="39"/>
      <c r="B16" s="84"/>
      <c r="C16" s="47" t="s">
        <v>29</v>
      </c>
      <c r="D16" s="48" t="s">
        <v>97</v>
      </c>
      <c r="E16" s="49" t="s">
        <v>98</v>
      </c>
      <c r="F16" s="50" t="s">
        <v>29</v>
      </c>
      <c r="G16" s="50" t="s">
        <v>27</v>
      </c>
      <c r="H16" s="68" t="s">
        <v>23</v>
      </c>
      <c r="I16" s="69" t="s">
        <v>24</v>
      </c>
      <c r="J16" s="75" t="s">
        <v>77</v>
      </c>
      <c r="K16" s="71" t="s">
        <v>25</v>
      </c>
      <c r="L16" s="72"/>
    </row>
    <row r="17" spans="1:12" ht="156.94999999999999" customHeight="1" x14ac:dyDescent="0.15">
      <c r="A17" s="39"/>
      <c r="B17" s="84"/>
      <c r="C17" s="47" t="s">
        <v>29</v>
      </c>
      <c r="D17" s="48" t="s">
        <v>99</v>
      </c>
      <c r="E17" s="49" t="s">
        <v>100</v>
      </c>
      <c r="F17" s="50" t="s">
        <v>29</v>
      </c>
      <c r="G17" s="50" t="s">
        <v>32</v>
      </c>
      <c r="H17" s="68" t="s">
        <v>23</v>
      </c>
      <c r="I17" s="69" t="s">
        <v>24</v>
      </c>
      <c r="J17" s="75" t="s">
        <v>77</v>
      </c>
      <c r="K17" s="71" t="s">
        <v>25</v>
      </c>
      <c r="L17" s="72"/>
    </row>
    <row r="18" spans="1:12" ht="175.9" customHeight="1" x14ac:dyDescent="0.15">
      <c r="A18" s="39"/>
      <c r="B18" s="84"/>
      <c r="C18" s="47" t="s">
        <v>29</v>
      </c>
      <c r="D18" s="48" t="s">
        <v>101</v>
      </c>
      <c r="E18" s="49" t="s">
        <v>102</v>
      </c>
      <c r="F18" s="50" t="s">
        <v>29</v>
      </c>
      <c r="G18" s="50" t="s">
        <v>31</v>
      </c>
      <c r="H18" s="68" t="s">
        <v>23</v>
      </c>
      <c r="I18" s="69" t="s">
        <v>24</v>
      </c>
      <c r="J18" s="75" t="s">
        <v>77</v>
      </c>
      <c r="K18" s="71" t="s">
        <v>25</v>
      </c>
      <c r="L18" s="72"/>
    </row>
    <row r="19" spans="1:12" ht="157.15" customHeight="1" x14ac:dyDescent="0.15">
      <c r="A19" s="39"/>
      <c r="B19" s="84"/>
      <c r="C19" s="47" t="s">
        <v>29</v>
      </c>
      <c r="D19" s="48" t="s">
        <v>103</v>
      </c>
      <c r="E19" s="49" t="s">
        <v>104</v>
      </c>
      <c r="F19" s="50" t="s">
        <v>29</v>
      </c>
      <c r="G19" s="50" t="s">
        <v>22</v>
      </c>
      <c r="H19" s="68" t="s">
        <v>23</v>
      </c>
      <c r="I19" s="69" t="s">
        <v>24</v>
      </c>
      <c r="J19" s="73" t="s">
        <v>26</v>
      </c>
      <c r="K19" s="71" t="s">
        <v>25</v>
      </c>
      <c r="L19" s="72"/>
    </row>
    <row r="20" spans="1:12" ht="160.9" customHeight="1" x14ac:dyDescent="0.15">
      <c r="A20" s="39"/>
      <c r="B20" s="84"/>
      <c r="C20" s="47" t="s">
        <v>29</v>
      </c>
      <c r="D20" s="48" t="s">
        <v>105</v>
      </c>
      <c r="E20" s="49" t="s">
        <v>106</v>
      </c>
      <c r="F20" s="50" t="s">
        <v>29</v>
      </c>
      <c r="G20" s="50" t="s">
        <v>27</v>
      </c>
      <c r="H20" s="68" t="s">
        <v>23</v>
      </c>
      <c r="I20" s="69" t="s">
        <v>24</v>
      </c>
      <c r="J20" s="73" t="s">
        <v>26</v>
      </c>
      <c r="K20" s="71" t="s">
        <v>25</v>
      </c>
      <c r="L20" s="72"/>
    </row>
    <row r="21" spans="1:12" ht="8.25" customHeight="1" x14ac:dyDescent="0.15">
      <c r="A21" s="39"/>
      <c r="B21" s="39"/>
      <c r="C21" s="39"/>
      <c r="D21" s="39"/>
      <c r="E21" s="39"/>
      <c r="F21" s="39"/>
      <c r="G21" s="39"/>
      <c r="H21" s="39"/>
      <c r="I21" s="39"/>
      <c r="J21" s="39"/>
      <c r="K21" s="39"/>
      <c r="L21" s="39"/>
    </row>
    <row r="22" spans="1:12" ht="20.100000000000001" customHeight="1" x14ac:dyDescent="0.15">
      <c r="A22" s="40" t="s">
        <v>133</v>
      </c>
      <c r="B22" s="40"/>
      <c r="C22" s="39"/>
      <c r="D22" s="39"/>
      <c r="E22" s="39"/>
      <c r="F22" s="39"/>
      <c r="G22" s="39"/>
      <c r="H22" s="39"/>
      <c r="I22" s="39"/>
      <c r="J22" s="39"/>
      <c r="K22" s="39"/>
      <c r="L22" s="39"/>
    </row>
    <row r="23" spans="1:12" s="41" customFormat="1" ht="20.100000000000001" customHeight="1" x14ac:dyDescent="0.15">
      <c r="B23" s="121" t="s">
        <v>1</v>
      </c>
      <c r="C23" s="122"/>
      <c r="D23" s="90" t="s">
        <v>2</v>
      </c>
      <c r="E23" s="90"/>
      <c r="F23" s="55" t="s">
        <v>3</v>
      </c>
      <c r="G23" s="55" t="s">
        <v>4</v>
      </c>
      <c r="H23" s="90" t="s">
        <v>5</v>
      </c>
      <c r="I23" s="90"/>
      <c r="J23" s="90"/>
      <c r="K23" s="90" t="s">
        <v>6</v>
      </c>
      <c r="L23" s="90"/>
    </row>
    <row r="24" spans="1:12" s="41" customFormat="1" ht="39" customHeight="1" x14ac:dyDescent="0.15">
      <c r="B24" s="121" t="s">
        <v>12</v>
      </c>
      <c r="C24" s="122"/>
      <c r="D24" s="90" t="s">
        <v>13</v>
      </c>
      <c r="E24" s="90"/>
      <c r="F24" s="55" t="s">
        <v>14</v>
      </c>
      <c r="G24" s="55" t="s">
        <v>15</v>
      </c>
      <c r="H24" s="90" t="s">
        <v>17</v>
      </c>
      <c r="I24" s="90"/>
      <c r="J24" s="90"/>
      <c r="K24" s="90" t="s">
        <v>20</v>
      </c>
      <c r="L24" s="90"/>
    </row>
    <row r="25" spans="1:12" ht="93.75" customHeight="1" x14ac:dyDescent="0.15">
      <c r="A25" s="39"/>
      <c r="B25" s="118" t="s">
        <v>107</v>
      </c>
      <c r="C25" s="119"/>
      <c r="D25" s="97" t="s">
        <v>108</v>
      </c>
      <c r="E25" s="97"/>
      <c r="F25" s="88">
        <f>'MPS(input)'!E25</f>
        <v>0</v>
      </c>
      <c r="G25" s="50" t="s">
        <v>109</v>
      </c>
      <c r="H25" s="123" t="str">
        <f>'MPS(input)'!G25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25" s="123"/>
      <c r="J25" s="123"/>
      <c r="K25" s="116">
        <f>'MPS(input)'!J25</f>
        <v>0</v>
      </c>
      <c r="L25" s="117"/>
    </row>
    <row r="26" spans="1:12" ht="68.25" customHeight="1" x14ac:dyDescent="0.15">
      <c r="A26" s="39"/>
      <c r="B26" s="118" t="s">
        <v>110</v>
      </c>
      <c r="C26" s="119" t="s">
        <v>110</v>
      </c>
      <c r="D26" s="97" t="s">
        <v>111</v>
      </c>
      <c r="E26" s="97"/>
      <c r="F26" s="88">
        <f>'MPS(input)'!E26</f>
        <v>0</v>
      </c>
      <c r="G26" s="50" t="s">
        <v>29</v>
      </c>
      <c r="H26" s="123" t="str">
        <f>'MPS(input)'!G26</f>
        <v>Calculated based on the procedure described in F.2. of the methodology.</v>
      </c>
      <c r="I26" s="123"/>
      <c r="J26" s="123"/>
      <c r="K26" s="116">
        <f>'MPS(input)'!J26</f>
        <v>0</v>
      </c>
      <c r="L26" s="117"/>
    </row>
    <row r="27" spans="1:12" ht="75" customHeight="1" x14ac:dyDescent="0.15">
      <c r="A27" s="39"/>
      <c r="B27" s="118" t="s">
        <v>112</v>
      </c>
      <c r="C27" s="119" t="s">
        <v>112</v>
      </c>
      <c r="D27" s="98" t="s">
        <v>113</v>
      </c>
      <c r="E27" s="99"/>
      <c r="F27" s="88">
        <f>'MPS(input)'!E27</f>
        <v>0</v>
      </c>
      <c r="G27" s="50" t="s">
        <v>35</v>
      </c>
      <c r="H27" s="123" t="str">
        <f>'MPS(input)'!G27</f>
        <v>Calculated by electromagnetics based on the configuration characteristics like tower geometry, conductor types, number, phasing and ground condition of circuits of overhead transmission line i which are obtained from EGAT. The calculations are performed using a general-purpose calculation program package.</v>
      </c>
      <c r="I27" s="123"/>
      <c r="J27" s="123"/>
      <c r="K27" s="116">
        <f>'MPS(input)'!J27</f>
        <v>0</v>
      </c>
      <c r="L27" s="117"/>
    </row>
    <row r="28" spans="1:12" ht="75" customHeight="1" x14ac:dyDescent="0.15">
      <c r="A28" s="39"/>
      <c r="B28" s="118" t="s">
        <v>115</v>
      </c>
      <c r="C28" s="119" t="s">
        <v>115</v>
      </c>
      <c r="D28" s="98" t="s">
        <v>116</v>
      </c>
      <c r="E28" s="99"/>
      <c r="F28" s="88">
        <f>'MPS(input)'!E28</f>
        <v>0</v>
      </c>
      <c r="G28" s="50" t="s">
        <v>35</v>
      </c>
      <c r="H28" s="123" t="str">
        <f>'MPS(input)'!G28</f>
        <v>Calculated by electromagnetics based on the configuration characteristics like tower geometry, conductor types, number, phasing and ground condition of circuits of overhead transmission line i which are obtained from EGAT. The calculations are performed using a general-purpose calculation program package.</v>
      </c>
      <c r="I28" s="123"/>
      <c r="J28" s="123"/>
      <c r="K28" s="116">
        <f>'MPS(input)'!J28</f>
        <v>0</v>
      </c>
      <c r="L28" s="117"/>
    </row>
    <row r="29" spans="1:12" ht="75" customHeight="1" x14ac:dyDescent="0.15">
      <c r="A29" s="39"/>
      <c r="B29" s="118" t="s">
        <v>117</v>
      </c>
      <c r="C29" s="119" t="s">
        <v>117</v>
      </c>
      <c r="D29" s="100" t="s">
        <v>118</v>
      </c>
      <c r="E29" s="101"/>
      <c r="F29" s="88">
        <f>'MPS(input)'!E29</f>
        <v>0</v>
      </c>
      <c r="G29" s="50" t="s">
        <v>36</v>
      </c>
      <c r="H29" s="123" t="str">
        <f>'MPS(input)'!G29</f>
        <v>Calculated by electromagnetics based on the configuration characteristics like tower geometry, conductor types, number, phasing and ground condition of circuits of overhead transmission line i which are obtained from EGAT. The calculations are performed using a general-purpose calculation program package.</v>
      </c>
      <c r="I29" s="123"/>
      <c r="J29" s="123"/>
      <c r="K29" s="116">
        <f>'MPS(input)'!J29</f>
        <v>0</v>
      </c>
      <c r="L29" s="117"/>
    </row>
    <row r="30" spans="1:12" ht="41.45" customHeight="1" x14ac:dyDescent="0.15">
      <c r="A30" s="39"/>
      <c r="B30" s="118" t="s">
        <v>37</v>
      </c>
      <c r="C30" s="119" t="s">
        <v>37</v>
      </c>
      <c r="D30" s="98" t="s">
        <v>38</v>
      </c>
      <c r="E30" s="99"/>
      <c r="F30" s="88">
        <f>'MPS(input)'!E30</f>
        <v>0</v>
      </c>
      <c r="G30" s="50" t="s">
        <v>39</v>
      </c>
      <c r="H30" s="123" t="str">
        <f>'MPS(input)'!G30</f>
        <v xml:space="preserve">Predetermined measurement interval </v>
      </c>
      <c r="I30" s="123"/>
      <c r="J30" s="123"/>
      <c r="K30" s="116">
        <f>'MPS(input)'!J30</f>
        <v>0</v>
      </c>
      <c r="L30" s="117"/>
    </row>
    <row r="31" spans="1:12" ht="41.45" customHeight="1" x14ac:dyDescent="0.15">
      <c r="A31" s="39"/>
      <c r="B31" s="118" t="s">
        <v>119</v>
      </c>
      <c r="C31" s="119" t="s">
        <v>119</v>
      </c>
      <c r="D31" s="98" t="s">
        <v>120</v>
      </c>
      <c r="E31" s="99"/>
      <c r="F31" s="88">
        <f>'MPS(input)'!E31</f>
        <v>0</v>
      </c>
      <c r="G31" s="50" t="s">
        <v>31</v>
      </c>
      <c r="H31" s="123" t="str">
        <f>'MPS(input)'!G31</f>
        <v>Specification of transmission line i</v>
      </c>
      <c r="I31" s="123"/>
      <c r="J31" s="123"/>
      <c r="K31" s="116">
        <f>'MPS(input)'!J31</f>
        <v>0</v>
      </c>
      <c r="L31" s="117"/>
    </row>
    <row r="32" spans="1:12" ht="41.45" customHeight="1" x14ac:dyDescent="0.15">
      <c r="A32" s="39"/>
      <c r="B32" s="118" t="s">
        <v>122</v>
      </c>
      <c r="C32" s="119" t="s">
        <v>122</v>
      </c>
      <c r="D32" s="100" t="s">
        <v>123</v>
      </c>
      <c r="E32" s="101"/>
      <c r="F32" s="89">
        <f>F26*F31</f>
        <v>0</v>
      </c>
      <c r="G32" s="50" t="s">
        <v>31</v>
      </c>
      <c r="H32" s="123" t="str">
        <f>'MPS(input)'!G32</f>
        <v>Calculated based on the procedure described in F.2. of the methodology.</v>
      </c>
      <c r="I32" s="123"/>
      <c r="J32" s="123"/>
      <c r="K32" s="116">
        <f>'MPS(input)'!J32</f>
        <v>0</v>
      </c>
      <c r="L32" s="117"/>
    </row>
    <row r="33" spans="1:12" ht="6.75" customHeight="1" x14ac:dyDescent="0.15">
      <c r="A33" s="39"/>
      <c r="B33" s="39"/>
      <c r="C33" s="39"/>
      <c r="D33" s="39"/>
      <c r="E33" s="39"/>
      <c r="F33" s="39"/>
      <c r="G33" s="39"/>
      <c r="H33" s="39"/>
      <c r="I33" s="39"/>
      <c r="J33" s="39"/>
      <c r="K33" s="39"/>
      <c r="L33" s="39"/>
    </row>
    <row r="34" spans="1:12" ht="18.75" customHeight="1" x14ac:dyDescent="0.15">
      <c r="A34" s="40" t="s">
        <v>134</v>
      </c>
      <c r="B34" s="40"/>
      <c r="C34" s="40"/>
      <c r="D34" s="39"/>
      <c r="E34" s="39"/>
      <c r="F34" s="39"/>
      <c r="G34" s="39"/>
      <c r="H34" s="39"/>
      <c r="I34" s="39"/>
      <c r="J34" s="39"/>
      <c r="K34" s="39"/>
      <c r="L34" s="39"/>
    </row>
    <row r="35" spans="1:12" s="41" customFormat="1" ht="17.25" thickBot="1" x14ac:dyDescent="0.2">
      <c r="B35" s="85" t="s">
        <v>136</v>
      </c>
      <c r="C35" s="94" t="s">
        <v>125</v>
      </c>
      <c r="D35" s="94"/>
      <c r="E35" s="56" t="s">
        <v>15</v>
      </c>
    </row>
    <row r="36" spans="1:12" ht="19.5" thickBot="1" x14ac:dyDescent="0.2">
      <c r="A36" s="39"/>
      <c r="B36" s="86"/>
      <c r="C36" s="95">
        <f>ROUNDDOWN('MRS(calc_process)'!G6, 0)</f>
        <v>0</v>
      </c>
      <c r="D36" s="96"/>
      <c r="E36" s="57" t="s">
        <v>126</v>
      </c>
      <c r="F36" s="39"/>
      <c r="G36" s="39"/>
      <c r="H36" s="39"/>
      <c r="I36" s="39"/>
      <c r="J36" s="39"/>
      <c r="K36" s="39"/>
      <c r="L36" s="39"/>
    </row>
    <row r="37" spans="1:12" ht="20.100000000000001" customHeight="1" x14ac:dyDescent="0.15">
      <c r="G37" s="8"/>
      <c r="H37" s="8"/>
    </row>
    <row r="38" spans="1:12" ht="18.75" customHeight="1" x14ac:dyDescent="0.15">
      <c r="A38" s="4" t="s">
        <v>41</v>
      </c>
      <c r="B38" s="4"/>
    </row>
    <row r="39" spans="1:12" ht="18" customHeight="1" x14ac:dyDescent="0.15">
      <c r="B39" s="87" t="s">
        <v>42</v>
      </c>
      <c r="C39" s="120" t="s">
        <v>43</v>
      </c>
      <c r="D39" s="120"/>
      <c r="E39" s="120"/>
      <c r="F39" s="120"/>
      <c r="G39" s="120"/>
      <c r="H39" s="120"/>
      <c r="I39" s="120"/>
      <c r="J39" s="120"/>
    </row>
    <row r="40" spans="1:12" ht="18" customHeight="1" x14ac:dyDescent="0.15">
      <c r="B40" s="87" t="s">
        <v>44</v>
      </c>
      <c r="C40" s="120" t="s">
        <v>45</v>
      </c>
      <c r="D40" s="120"/>
      <c r="E40" s="120"/>
      <c r="F40" s="120"/>
      <c r="G40" s="120"/>
      <c r="H40" s="120"/>
      <c r="I40" s="120"/>
      <c r="J40" s="120"/>
    </row>
    <row r="41" spans="1:12" ht="18" customHeight="1" x14ac:dyDescent="0.15">
      <c r="B41" s="87" t="s">
        <v>23</v>
      </c>
      <c r="C41" s="120" t="s">
        <v>46</v>
      </c>
      <c r="D41" s="120"/>
      <c r="E41" s="120"/>
      <c r="F41" s="120"/>
      <c r="G41" s="120"/>
      <c r="H41" s="120"/>
      <c r="I41" s="120"/>
      <c r="J41" s="120"/>
    </row>
  </sheetData>
  <sheetProtection algorithmName="SHA-512" hashValue="2AsSVbLP5dJyxMH/lmkrnARDi5BKCdRSd6vwUFn8SeiJf2wApTQOnbGpDiEWDyQZFQulF2CxREBoLw0+0bhq8A==" saltValue="WL9vTEbmN/uQAJdVkHU1oA==" spinCount="100000" sheet="1" objects="1" scenarios="1" formatCells="0" formatRows="0"/>
  <mergeCells count="45">
    <mergeCell ref="K25:L25"/>
    <mergeCell ref="D26:E26"/>
    <mergeCell ref="H26:J26"/>
    <mergeCell ref="K26:L26"/>
    <mergeCell ref="D23:E23"/>
    <mergeCell ref="H23:J23"/>
    <mergeCell ref="K23:L23"/>
    <mergeCell ref="D24:E24"/>
    <mergeCell ref="H24:J24"/>
    <mergeCell ref="K24:L24"/>
    <mergeCell ref="K32:L32"/>
    <mergeCell ref="C35:D35"/>
    <mergeCell ref="C36:D36"/>
    <mergeCell ref="C41:J41"/>
    <mergeCell ref="D30:E30"/>
    <mergeCell ref="H30:J30"/>
    <mergeCell ref="D31:E31"/>
    <mergeCell ref="H31:J31"/>
    <mergeCell ref="D32:E32"/>
    <mergeCell ref="H32:J32"/>
    <mergeCell ref="C40:J40"/>
    <mergeCell ref="B23:C23"/>
    <mergeCell ref="B24:C24"/>
    <mergeCell ref="B25:C25"/>
    <mergeCell ref="B26:C26"/>
    <mergeCell ref="B27:C27"/>
    <mergeCell ref="B28:C28"/>
    <mergeCell ref="D27:E27"/>
    <mergeCell ref="H27:J27"/>
    <mergeCell ref="D28:E28"/>
    <mergeCell ref="H28:J28"/>
    <mergeCell ref="D29:E29"/>
    <mergeCell ref="H29:J29"/>
    <mergeCell ref="D25:E25"/>
    <mergeCell ref="H25:J25"/>
    <mergeCell ref="B29:C29"/>
    <mergeCell ref="B30:C30"/>
    <mergeCell ref="B31:C31"/>
    <mergeCell ref="B32:C32"/>
    <mergeCell ref="C39:J39"/>
    <mergeCell ref="K27:L27"/>
    <mergeCell ref="K28:L28"/>
    <mergeCell ref="K29:L29"/>
    <mergeCell ref="K30:L30"/>
    <mergeCell ref="K31:L31"/>
  </mergeCells>
  <phoneticPr fontId="26"/>
  <pageMargins left="0.70866141732283472" right="0.70866141732283472" top="0.74803149606299213" bottom="0.74803149606299213" header="0.31496062992125984" footer="0.31496062992125984"/>
  <pageSetup paperSize="9" scale="16" orientation="landscape" r:id="rId1"/>
  <ignoredErrors>
    <ignoredError sqref="F25:F31 H25:J32 K25:L3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BF5A-1FC4-4FBD-8BDE-838FF1D608A7}">
  <sheetPr>
    <tabColor theme="5" tint="0.39997558519241921"/>
  </sheetPr>
  <dimension ref="A1:K37"/>
  <sheetViews>
    <sheetView showGridLines="0" view="pageBreakPreview" zoomScale="80" zoomScaleNormal="100" zoomScaleSheetLayoutView="80" workbookViewId="0"/>
  </sheetViews>
  <sheetFormatPr defaultColWidth="9" defaultRowHeight="14.25" x14ac:dyDescent="0.15"/>
  <cols>
    <col min="1" max="4" width="3.5" style="1" customWidth="1"/>
    <col min="5" max="5" width="47.125" style="1" customWidth="1"/>
    <col min="6" max="7" width="12.5" style="1" customWidth="1"/>
    <col min="8" max="8" width="14.5" style="1" customWidth="1"/>
    <col min="9" max="9" width="14" style="2" customWidth="1"/>
    <col min="10" max="16384" width="9" style="1"/>
  </cols>
  <sheetData>
    <row r="1" spans="1:11" ht="18" customHeight="1" x14ac:dyDescent="0.15">
      <c r="I1" s="10" t="str">
        <f>'MPS(input)'!K1</f>
        <v>Monitoring Spreadsheet: JCM_TH_AM017_ver01.0</v>
      </c>
    </row>
    <row r="2" spans="1:11" ht="18" customHeight="1" x14ac:dyDescent="0.15">
      <c r="I2" s="10" t="str">
        <f>'MPS(input)'!K2</f>
        <v>Reference Number:</v>
      </c>
    </row>
    <row r="3" spans="1:11" s="58" customFormat="1" ht="27.75" customHeight="1" x14ac:dyDescent="0.15">
      <c r="A3" s="108" t="s">
        <v>131</v>
      </c>
      <c r="B3" s="108"/>
      <c r="C3" s="108"/>
      <c r="D3" s="108"/>
      <c r="E3" s="108"/>
      <c r="F3" s="108"/>
      <c r="G3" s="108"/>
      <c r="H3" s="108"/>
      <c r="I3" s="108"/>
    </row>
    <row r="4" spans="1:11" ht="11.25" customHeight="1" x14ac:dyDescent="0.15"/>
    <row r="5" spans="1:11" ht="18.75" customHeight="1" x14ac:dyDescent="0.15">
      <c r="A5" s="27" t="s">
        <v>47</v>
      </c>
      <c r="B5" s="11"/>
      <c r="C5" s="11"/>
      <c r="D5" s="11"/>
      <c r="E5" s="12"/>
      <c r="F5" s="13" t="s">
        <v>48</v>
      </c>
      <c r="G5" s="13" t="s">
        <v>49</v>
      </c>
      <c r="H5" s="13" t="s">
        <v>15</v>
      </c>
      <c r="I5" s="14" t="s">
        <v>50</v>
      </c>
    </row>
    <row r="6" spans="1:11" ht="18.75" customHeight="1" x14ac:dyDescent="0.15">
      <c r="A6" s="28"/>
      <c r="B6" s="15" t="s">
        <v>51</v>
      </c>
      <c r="C6" s="15"/>
      <c r="D6" s="15"/>
      <c r="E6" s="15"/>
      <c r="F6" s="17" t="s">
        <v>21</v>
      </c>
      <c r="G6" s="66">
        <f>G10-G14</f>
        <v>0</v>
      </c>
      <c r="H6" s="16" t="s">
        <v>52</v>
      </c>
      <c r="I6" s="17" t="s">
        <v>53</v>
      </c>
    </row>
    <row r="7" spans="1:11" ht="18.75" customHeight="1" x14ac:dyDescent="0.15">
      <c r="A7" s="27" t="s">
        <v>54</v>
      </c>
      <c r="B7" s="11"/>
      <c r="C7" s="11"/>
      <c r="D7" s="11"/>
      <c r="E7" s="12"/>
      <c r="F7" s="12"/>
      <c r="G7" s="12"/>
      <c r="H7" s="12"/>
      <c r="I7" s="13"/>
      <c r="J7" s="59"/>
      <c r="K7" s="59"/>
    </row>
    <row r="8" spans="1:11" ht="18.75" customHeight="1" x14ac:dyDescent="0.15">
      <c r="A8" s="29"/>
      <c r="B8" s="24" t="s">
        <v>55</v>
      </c>
      <c r="C8" s="25"/>
      <c r="D8" s="25"/>
      <c r="E8" s="26"/>
      <c r="F8" s="17" t="s">
        <v>21</v>
      </c>
      <c r="G8" s="63">
        <f>'MRS(input) '!F25</f>
        <v>0</v>
      </c>
      <c r="H8" s="16" t="s">
        <v>56</v>
      </c>
      <c r="I8" s="17" t="s">
        <v>57</v>
      </c>
    </row>
    <row r="9" spans="1:11" ht="18.75" customHeight="1" x14ac:dyDescent="0.15">
      <c r="A9" s="27" t="s">
        <v>58</v>
      </c>
      <c r="B9" s="12"/>
      <c r="C9" s="11"/>
      <c r="D9" s="13"/>
      <c r="E9" s="13"/>
      <c r="F9" s="13"/>
      <c r="G9" s="12"/>
      <c r="H9" s="12"/>
      <c r="I9" s="13"/>
    </row>
    <row r="10" spans="1:11" ht="18.75" customHeight="1" x14ac:dyDescent="0.15">
      <c r="A10" s="29"/>
      <c r="B10" s="30" t="s">
        <v>59</v>
      </c>
      <c r="C10" s="15"/>
      <c r="D10" s="15"/>
      <c r="E10" s="15"/>
      <c r="F10" s="17" t="s">
        <v>21</v>
      </c>
      <c r="G10" s="66">
        <f>G11*G8</f>
        <v>0</v>
      </c>
      <c r="H10" s="16" t="s">
        <v>52</v>
      </c>
      <c r="I10" s="17" t="s">
        <v>60</v>
      </c>
    </row>
    <row r="11" spans="1:11" ht="26.45" customHeight="1" x14ac:dyDescent="0.15">
      <c r="A11" s="29"/>
      <c r="B11" s="31"/>
      <c r="C11" s="109" t="s">
        <v>61</v>
      </c>
      <c r="D11" s="110"/>
      <c r="E11" s="111"/>
      <c r="F11" s="17" t="s">
        <v>21</v>
      </c>
      <c r="G11" s="64">
        <f>'MRS(input) '!F13</f>
        <v>0</v>
      </c>
      <c r="H11" s="16" t="s">
        <v>22</v>
      </c>
      <c r="I11" s="17" t="s">
        <v>62</v>
      </c>
    </row>
    <row r="12" spans="1:11" ht="18.75" customHeight="1" x14ac:dyDescent="0.15">
      <c r="A12" s="28"/>
      <c r="B12" s="32"/>
      <c r="C12" s="34"/>
      <c r="D12" s="35"/>
      <c r="E12" s="36"/>
      <c r="F12" s="18"/>
      <c r="G12" s="21"/>
      <c r="H12" s="22"/>
      <c r="I12" s="23"/>
    </row>
    <row r="13" spans="1:11" ht="18.75" customHeight="1" x14ac:dyDescent="0.15">
      <c r="A13" s="27" t="s">
        <v>63</v>
      </c>
      <c r="B13" s="11"/>
      <c r="C13" s="11"/>
      <c r="D13" s="11"/>
      <c r="E13" s="12"/>
      <c r="F13" s="13"/>
      <c r="G13" s="12"/>
      <c r="H13" s="12"/>
      <c r="I13" s="13"/>
    </row>
    <row r="14" spans="1:11" ht="18.75" customHeight="1" x14ac:dyDescent="0.15">
      <c r="A14" s="29"/>
      <c r="B14" s="30" t="s">
        <v>64</v>
      </c>
      <c r="C14" s="15"/>
      <c r="D14" s="15"/>
      <c r="E14" s="15"/>
      <c r="F14" s="17" t="s">
        <v>21</v>
      </c>
      <c r="G14" s="66">
        <f>G15*G8</f>
        <v>0</v>
      </c>
      <c r="H14" s="16" t="s">
        <v>52</v>
      </c>
      <c r="I14" s="17" t="s">
        <v>65</v>
      </c>
    </row>
    <row r="15" spans="1:11" ht="27.6" customHeight="1" x14ac:dyDescent="0.15">
      <c r="A15" s="29"/>
      <c r="B15" s="31"/>
      <c r="C15" s="112" t="s">
        <v>66</v>
      </c>
      <c r="D15" s="113"/>
      <c r="E15" s="114"/>
      <c r="F15" s="17" t="s">
        <v>21</v>
      </c>
      <c r="G15" s="65">
        <f>'MRS(input) '!F14</f>
        <v>0</v>
      </c>
      <c r="H15" s="16" t="s">
        <v>22</v>
      </c>
      <c r="I15" s="17" t="s">
        <v>67</v>
      </c>
    </row>
    <row r="16" spans="1:11" ht="18.75" customHeight="1" x14ac:dyDescent="0.15">
      <c r="A16" s="29"/>
      <c r="B16" s="31"/>
      <c r="C16" s="60"/>
      <c r="D16" s="35"/>
      <c r="E16" s="36"/>
      <c r="F16" s="18"/>
      <c r="G16" s="16"/>
      <c r="H16" s="16"/>
      <c r="I16" s="17"/>
    </row>
    <row r="17" spans="1:9" ht="18.75" customHeight="1" x14ac:dyDescent="0.15">
      <c r="A17" s="29"/>
      <c r="B17" s="31"/>
      <c r="C17" s="33"/>
      <c r="D17" s="34"/>
      <c r="E17" s="36"/>
      <c r="F17" s="19"/>
      <c r="G17" s="20"/>
      <c r="H17" s="20"/>
      <c r="I17" s="17"/>
    </row>
    <row r="18" spans="1:9" ht="18.75" customHeight="1" x14ac:dyDescent="0.15">
      <c r="A18" s="29"/>
      <c r="B18" s="31"/>
      <c r="C18" s="33"/>
      <c r="D18" s="34"/>
      <c r="E18" s="36"/>
      <c r="F18" s="18"/>
      <c r="G18" s="16"/>
      <c r="H18" s="16"/>
      <c r="I18" s="17"/>
    </row>
    <row r="19" spans="1:9" ht="18.75" customHeight="1" x14ac:dyDescent="0.15">
      <c r="A19" s="29"/>
      <c r="B19" s="31"/>
      <c r="C19" s="61"/>
      <c r="D19" s="34"/>
      <c r="E19" s="36"/>
      <c r="F19" s="18"/>
      <c r="G19" s="16"/>
      <c r="H19" s="16"/>
      <c r="I19" s="17"/>
    </row>
    <row r="20" spans="1:9" ht="18.75" customHeight="1" x14ac:dyDescent="0.15">
      <c r="A20" s="29"/>
      <c r="B20" s="31"/>
      <c r="C20" s="60"/>
      <c r="D20" s="35"/>
      <c r="E20" s="36"/>
      <c r="F20" s="19"/>
      <c r="G20" s="20"/>
      <c r="H20" s="20"/>
      <c r="I20" s="17"/>
    </row>
    <row r="21" spans="1:9" ht="18.75" customHeight="1" x14ac:dyDescent="0.15">
      <c r="A21" s="29"/>
      <c r="B21" s="31"/>
      <c r="C21" s="33"/>
      <c r="D21" s="34"/>
      <c r="E21" s="36"/>
      <c r="F21" s="18"/>
      <c r="G21" s="16"/>
      <c r="H21" s="16"/>
      <c r="I21" s="17"/>
    </row>
    <row r="22" spans="1:9" ht="18.75" customHeight="1" x14ac:dyDescent="0.15">
      <c r="A22" s="29"/>
      <c r="B22" s="31"/>
      <c r="C22" s="33"/>
      <c r="D22" s="34"/>
      <c r="E22" s="36"/>
      <c r="F22" s="19"/>
      <c r="G22" s="20"/>
      <c r="H22" s="20"/>
      <c r="I22" s="17"/>
    </row>
    <row r="23" spans="1:9" ht="18.75" customHeight="1" x14ac:dyDescent="0.15">
      <c r="A23" s="28"/>
      <c r="B23" s="32"/>
      <c r="C23" s="61"/>
      <c r="D23" s="34"/>
      <c r="E23" s="36"/>
      <c r="F23" s="19"/>
      <c r="G23" s="20"/>
      <c r="H23" s="20"/>
      <c r="I23" s="17"/>
    </row>
    <row r="24" spans="1:9" x14ac:dyDescent="0.15">
      <c r="F24" s="6"/>
      <c r="G24" s="5"/>
      <c r="H24" s="5"/>
    </row>
    <row r="25" spans="1:9" ht="21.75" customHeight="1" x14ac:dyDescent="0.15">
      <c r="E25" s="1" t="s">
        <v>68</v>
      </c>
    </row>
    <row r="26" spans="1:9" ht="21.75" customHeight="1" x14ac:dyDescent="0.15">
      <c r="E26" s="42"/>
      <c r="F26" s="38"/>
      <c r="G26" s="43"/>
      <c r="H26" s="2"/>
    </row>
    <row r="27" spans="1:9" ht="21.75" customHeight="1" x14ac:dyDescent="0.15">
      <c r="E27" s="37"/>
      <c r="F27" s="37"/>
      <c r="G27" s="37"/>
      <c r="H27" s="2"/>
    </row>
    <row r="28" spans="1:9" ht="21.75" customHeight="1" x14ac:dyDescent="0.15">
      <c r="E28" s="37"/>
      <c r="F28" s="37"/>
      <c r="G28" s="37"/>
    </row>
    <row r="29" spans="1:9" ht="21.75" customHeight="1" x14ac:dyDescent="0.15">
      <c r="E29" s="37"/>
      <c r="F29" s="37"/>
      <c r="G29" s="37"/>
    </row>
    <row r="30" spans="1:9" ht="21.75" customHeight="1" x14ac:dyDescent="0.15">
      <c r="E30" s="37"/>
      <c r="F30" s="37"/>
      <c r="G30" s="37"/>
    </row>
    <row r="31" spans="1:9" x14ac:dyDescent="0.15">
      <c r="E31" s="3"/>
      <c r="F31" s="3"/>
    </row>
    <row r="32" spans="1:9" ht="21.75" customHeight="1" x14ac:dyDescent="0.15">
      <c r="E32" s="37"/>
      <c r="F32" s="38"/>
      <c r="G32" s="37"/>
    </row>
    <row r="33" spans="5:8" ht="21.75" customHeight="1" x14ac:dyDescent="0.15">
      <c r="E33" s="37"/>
      <c r="F33" s="37"/>
      <c r="G33" s="37"/>
    </row>
    <row r="34" spans="5:8" ht="21.75" customHeight="1" x14ac:dyDescent="0.15">
      <c r="E34" s="37"/>
      <c r="F34" s="37"/>
      <c r="G34" s="37"/>
    </row>
    <row r="35" spans="5:8" s="2" customFormat="1" ht="21.75" customHeight="1" x14ac:dyDescent="0.15">
      <c r="E35" s="37"/>
      <c r="F35" s="37"/>
      <c r="G35" s="37"/>
      <c r="H35" s="1"/>
    </row>
    <row r="36" spans="5:8" s="2" customFormat="1" ht="21.75" customHeight="1" x14ac:dyDescent="0.15">
      <c r="E36" s="37"/>
      <c r="F36" s="37"/>
      <c r="G36" s="37"/>
      <c r="H36" s="1"/>
    </row>
    <row r="37" spans="5:8" s="2" customFormat="1" x14ac:dyDescent="0.15">
      <c r="E37" s="1"/>
      <c r="F37" s="1"/>
      <c r="G37" s="1"/>
      <c r="H37" s="1"/>
    </row>
  </sheetData>
  <sheetProtection algorithmName="SHA-512" hashValue="uhYpIB8hFjaGspZA4yTna2gACGcJTemOU5lLXwT8/ZFS8VjSiq17gKFCbvb9+mTf7NvJl2Y3lioA+72MNKeg7g==" saltValue="cdgVOXdO7oIbtnYBorT0Ww==" spinCount="100000" sheet="1" objects="1" scenarios="1"/>
  <mergeCells count="3">
    <mergeCell ref="A3:I3"/>
    <mergeCell ref="C11:E11"/>
    <mergeCell ref="C15:E15"/>
  </mergeCells>
  <phoneticPr fontId="26"/>
  <dataValidations count="1">
    <dataValidation type="list" allowBlank="1" showInputMessage="1" showErrorMessage="1" sqref="F12" xr:uid="{88055F9B-57E3-45BB-9905-95A2D3899C9F}">
      <formula1>植物種別1</formula1>
    </dataValidation>
  </dataValidations>
  <pageMargins left="0.70866141732283472" right="0.70866141732283472" top="0.74803149606299213" bottom="0.74803149606299213" header="0.31496062992125984" footer="0.31496062992125984"/>
  <pageSetup paperSize="9" scale="76" fitToHeight="2" orientation="portrait" r:id="rId1"/>
  <rowBreaks count="1" manualBreakCount="1">
    <brk id="24"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2" ma:contentTypeDescription="新しいドキュメントを作成します。" ma:contentTypeScope="" ma:versionID="8f44efd00ba470d0079bc5ed28d80829">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d3fae03036d96dfe874f60304747f31"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A3D15C-90DC-4316-B46B-FD9EE0EB1762}">
  <ds:schemaRefs>
    <ds:schemaRef ds:uri="http://schemas.microsoft.com/sharepoint/v3/contenttype/forms"/>
  </ds:schemaRefs>
</ds:datastoreItem>
</file>

<file path=customXml/itemProps2.xml><?xml version="1.0" encoding="utf-8"?>
<ds:datastoreItem xmlns:ds="http://schemas.openxmlformats.org/officeDocument/2006/customXml" ds:itemID="{CD449CC4-A112-4381-9D7A-44874554D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575F2E-2378-4F6B-A2C4-7F6FD055D301}">
  <ds:schemaRefs>
    <ds:schemaRef ds:uri="http://schemas.microsoft.com/office/infopath/2007/PartnerControls"/>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aa648ee9-af07-4ee7-a823-cd9c24dceb19"/>
    <ds:schemaRef ds:uri="16f3ea39-9308-4011-b282-348b837af518"/>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 </vt:lpstr>
      <vt:lpstr>MRS(calc_process)</vt:lpstr>
      <vt:lpstr>'MPS(calc_process)'!Print_Area</vt:lpstr>
      <vt:lpstr>'MPS(input)'!Print_Area</vt:lpstr>
      <vt:lpstr>'MRS(calc_process)'!Print_Area</vt:lpstr>
      <vt:lpstr>'MRS(input)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2022-06-21T01:50:29Z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