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6_TH\TH_PM016(NTTD,冷蔵庫)\8_TH_AM014_ver01.0\"/>
    </mc:Choice>
  </mc:AlternateContent>
  <xr:revisionPtr revIDLastSave="0" documentId="13_ncr:1_{BE05556F-1F51-4A25-BEBE-EE398F01CBC2}" xr6:coauthVersionLast="46" xr6:coauthVersionMax="46" xr10:uidLastSave="{00000000-0000-0000-0000-000000000000}"/>
  <bookViews>
    <workbookView xWindow="32290" yWindow="-110" windowWidth="29020" windowHeight="15970" tabRatio="834" xr2:uid="{00000000-000D-0000-FFFF-FFFF00000000}"/>
  </bookViews>
  <sheets>
    <sheet name="MPS(input)" sheetId="1" r:id="rId1"/>
    <sheet name="MPS(input_separate)_Option1" sheetId="6" r:id="rId2"/>
    <sheet name="MPS(input_separate)_Option2" sheetId="4" r:id="rId3"/>
    <sheet name="MPS(calc_process)" sheetId="5" r:id="rId4"/>
    <sheet name="MSS" sheetId="7" r:id="rId5"/>
    <sheet name="MRS(input)" sheetId="8" r:id="rId6"/>
    <sheet name="MRS(input_separate)_Option1" sheetId="9" r:id="rId7"/>
    <sheet name="MRS(input_separate)_Option2" sheetId="10" r:id="rId8"/>
    <sheet name="MRS(calc_process)" sheetId="11" r:id="rId9"/>
  </sheets>
  <externalReferences>
    <externalReference r:id="rId10"/>
  </externalReferences>
  <definedNames>
    <definedName name="_xlnm._FilterDatabase" localSheetId="3" hidden="1">'MPS(input_separate)_Option2'!$K$3:$Q$436</definedName>
    <definedName name="_xlnm._FilterDatabase" localSheetId="8" hidden="1">'MRS(input_separate)_Option2'!$K$3:$Q$436</definedName>
    <definedName name="COP">'[1]MPS(calc_process)'!$I$40:$I$43</definedName>
    <definedName name="EE_freezer">'[1]MPS(calc_process)'!$I$35:$I$37</definedName>
    <definedName name="_xlnm.Print_Area" localSheetId="3">'MPS(calc_process)'!$A$1:$I$19</definedName>
    <definedName name="_xlnm.Print_Area" localSheetId="8">'MRS(calc_process)'!$A$1:$I$19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6" l="1"/>
  <c r="E7" i="6"/>
  <c r="K8" i="10" l="1"/>
  <c r="L8" i="10"/>
  <c r="M8" i="10"/>
  <c r="K9" i="10"/>
  <c r="L9" i="10"/>
  <c r="M9" i="10"/>
  <c r="K10" i="10"/>
  <c r="L10" i="10"/>
  <c r="M10" i="10"/>
  <c r="K11" i="10"/>
  <c r="L11" i="10"/>
  <c r="M11" i="10"/>
  <c r="K12" i="10"/>
  <c r="L12" i="10"/>
  <c r="M12" i="10"/>
  <c r="K13" i="10"/>
  <c r="L13" i="10"/>
  <c r="M13" i="10"/>
  <c r="K14" i="10"/>
  <c r="L14" i="10"/>
  <c r="M14" i="10"/>
  <c r="K15" i="10"/>
  <c r="L15" i="10"/>
  <c r="M15" i="10"/>
  <c r="K16" i="10"/>
  <c r="L16" i="10"/>
  <c r="M16" i="10"/>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L32" i="10"/>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K43" i="10"/>
  <c r="L43" i="10"/>
  <c r="M43" i="10"/>
  <c r="K44" i="10"/>
  <c r="L44" i="10"/>
  <c r="M44" i="10"/>
  <c r="K45" i="10"/>
  <c r="L45" i="10"/>
  <c r="M45" i="10"/>
  <c r="K46" i="10"/>
  <c r="L46" i="10"/>
  <c r="M46" i="10"/>
  <c r="K47" i="10"/>
  <c r="L47" i="10"/>
  <c r="M47" i="10"/>
  <c r="K48" i="10"/>
  <c r="L48" i="10"/>
  <c r="M48" i="10"/>
  <c r="K49" i="10"/>
  <c r="L49" i="10"/>
  <c r="M49" i="10"/>
  <c r="K50" i="10"/>
  <c r="L50" i="10"/>
  <c r="M50" i="10"/>
  <c r="K51" i="10"/>
  <c r="L51" i="10"/>
  <c r="M51" i="10"/>
  <c r="K52" i="10"/>
  <c r="L52" i="10"/>
  <c r="M52" i="10"/>
  <c r="K53" i="10"/>
  <c r="L53" i="10"/>
  <c r="M53" i="10"/>
  <c r="K54" i="10"/>
  <c r="L54" i="10"/>
  <c r="M54" i="10"/>
  <c r="K55" i="10"/>
  <c r="L55" i="10"/>
  <c r="M55" i="10"/>
  <c r="K56" i="10"/>
  <c r="L56" i="10"/>
  <c r="M56" i="10"/>
  <c r="K57" i="10"/>
  <c r="L57" i="10"/>
  <c r="M57" i="10"/>
  <c r="K58" i="10"/>
  <c r="L58" i="10"/>
  <c r="M58" i="10"/>
  <c r="K59" i="10"/>
  <c r="L59" i="10"/>
  <c r="M59" i="10"/>
  <c r="K60" i="10"/>
  <c r="L60" i="10"/>
  <c r="M60" i="10"/>
  <c r="K61" i="10"/>
  <c r="L61" i="10"/>
  <c r="M61" i="10"/>
  <c r="K62" i="10"/>
  <c r="L62" i="10"/>
  <c r="M62" i="10"/>
  <c r="K63" i="10"/>
  <c r="L63" i="10"/>
  <c r="M63" i="10"/>
  <c r="K64" i="10"/>
  <c r="L64" i="10"/>
  <c r="M64" i="10"/>
  <c r="K65" i="10"/>
  <c r="L65" i="10"/>
  <c r="M65" i="10"/>
  <c r="K66" i="10"/>
  <c r="L66" i="10"/>
  <c r="M66" i="10"/>
  <c r="K67" i="10"/>
  <c r="L67" i="10"/>
  <c r="M67" i="10"/>
  <c r="K68" i="10"/>
  <c r="L68" i="10"/>
  <c r="M68" i="10"/>
  <c r="K69" i="10"/>
  <c r="L69" i="10"/>
  <c r="M69" i="10"/>
  <c r="K70" i="10"/>
  <c r="L70" i="10"/>
  <c r="M70" i="10"/>
  <c r="K71" i="10"/>
  <c r="L71" i="10"/>
  <c r="M71" i="10"/>
  <c r="K72" i="10"/>
  <c r="L72" i="10"/>
  <c r="M72" i="10"/>
  <c r="K73" i="10"/>
  <c r="L73" i="10"/>
  <c r="M73" i="10"/>
  <c r="K74" i="10"/>
  <c r="L74" i="10"/>
  <c r="M74" i="10"/>
  <c r="K75" i="10"/>
  <c r="L75" i="10"/>
  <c r="M75" i="10"/>
  <c r="K76" i="10"/>
  <c r="L76" i="10"/>
  <c r="M76" i="10"/>
  <c r="K77" i="10"/>
  <c r="L77" i="10"/>
  <c r="M77" i="10"/>
  <c r="K78" i="10"/>
  <c r="L78" i="10"/>
  <c r="M78" i="10"/>
  <c r="K79" i="10"/>
  <c r="L79" i="10"/>
  <c r="M79" i="10"/>
  <c r="K80" i="10"/>
  <c r="L80" i="10"/>
  <c r="M80" i="10"/>
  <c r="K81" i="10"/>
  <c r="L81" i="10"/>
  <c r="M81" i="10"/>
  <c r="K82" i="10"/>
  <c r="L82" i="10"/>
  <c r="M82" i="10"/>
  <c r="K83" i="10"/>
  <c r="L83" i="10"/>
  <c r="M83" i="10"/>
  <c r="K84" i="10"/>
  <c r="L84" i="10"/>
  <c r="M84" i="10"/>
  <c r="K85" i="10"/>
  <c r="L85" i="10"/>
  <c r="M85" i="10"/>
  <c r="K86" i="10"/>
  <c r="L86" i="10"/>
  <c r="M86" i="10"/>
  <c r="K87" i="10"/>
  <c r="L87" i="10"/>
  <c r="M87" i="10"/>
  <c r="K88" i="10"/>
  <c r="L88" i="10"/>
  <c r="M88" i="10"/>
  <c r="K89" i="10"/>
  <c r="L89" i="10"/>
  <c r="M89" i="10"/>
  <c r="K90" i="10"/>
  <c r="L90" i="10"/>
  <c r="M90" i="10"/>
  <c r="K91" i="10"/>
  <c r="L91" i="10"/>
  <c r="M91" i="10"/>
  <c r="K92" i="10"/>
  <c r="L92" i="10"/>
  <c r="M92" i="10"/>
  <c r="K93" i="10"/>
  <c r="L93" i="10"/>
  <c r="M93" i="10"/>
  <c r="K94" i="10"/>
  <c r="L94" i="10"/>
  <c r="M94" i="10"/>
  <c r="K95" i="10"/>
  <c r="L95" i="10"/>
  <c r="M95" i="10"/>
  <c r="K96" i="10"/>
  <c r="L96" i="10"/>
  <c r="M96" i="10"/>
  <c r="K97" i="10"/>
  <c r="L97" i="10"/>
  <c r="M97" i="10"/>
  <c r="K98" i="10"/>
  <c r="L98" i="10"/>
  <c r="M98" i="10"/>
  <c r="K99" i="10"/>
  <c r="L99" i="10"/>
  <c r="M99" i="10"/>
  <c r="K100" i="10"/>
  <c r="L100" i="10"/>
  <c r="M100" i="10"/>
  <c r="K101" i="10"/>
  <c r="L101" i="10"/>
  <c r="M101" i="10"/>
  <c r="K102" i="10"/>
  <c r="L102" i="10"/>
  <c r="M102" i="10"/>
  <c r="K103" i="10"/>
  <c r="L103" i="10"/>
  <c r="M103" i="10"/>
  <c r="K104" i="10"/>
  <c r="L104" i="10"/>
  <c r="M104" i="10"/>
  <c r="K105" i="10"/>
  <c r="L105" i="10"/>
  <c r="M105" i="10"/>
  <c r="K106" i="10"/>
  <c r="L106" i="10"/>
  <c r="M106" i="10"/>
  <c r="K107" i="10"/>
  <c r="L107" i="10"/>
  <c r="M107" i="10"/>
  <c r="K108" i="10"/>
  <c r="L108" i="10"/>
  <c r="M108" i="10"/>
  <c r="K109" i="10"/>
  <c r="L109" i="10"/>
  <c r="M109" i="10"/>
  <c r="K110" i="10"/>
  <c r="L110" i="10"/>
  <c r="M110" i="10"/>
  <c r="K111" i="10"/>
  <c r="L111" i="10"/>
  <c r="M111" i="10"/>
  <c r="K112" i="10"/>
  <c r="L112" i="10"/>
  <c r="M112" i="10"/>
  <c r="K113" i="10"/>
  <c r="L113" i="10"/>
  <c r="M113" i="10"/>
  <c r="K114" i="10"/>
  <c r="L114" i="10"/>
  <c r="M114" i="10"/>
  <c r="K115" i="10"/>
  <c r="L115" i="10"/>
  <c r="M115" i="10"/>
  <c r="K116" i="10"/>
  <c r="L116" i="10"/>
  <c r="M116" i="10"/>
  <c r="K117" i="10"/>
  <c r="L117" i="10"/>
  <c r="M117" i="10"/>
  <c r="K118" i="10"/>
  <c r="L118" i="10"/>
  <c r="M118" i="10"/>
  <c r="K119" i="10"/>
  <c r="L119" i="10"/>
  <c r="M119" i="10"/>
  <c r="K120" i="10"/>
  <c r="L120" i="10"/>
  <c r="M120" i="10"/>
  <c r="K121" i="10"/>
  <c r="L121" i="10"/>
  <c r="M121" i="10"/>
  <c r="K122" i="10"/>
  <c r="L122" i="10"/>
  <c r="M122" i="10"/>
  <c r="K123" i="10"/>
  <c r="L123" i="10"/>
  <c r="M123" i="10"/>
  <c r="K124" i="10"/>
  <c r="L124" i="10"/>
  <c r="M124" i="10"/>
  <c r="K125" i="10"/>
  <c r="L125" i="10"/>
  <c r="M125" i="10"/>
  <c r="K126" i="10"/>
  <c r="L126" i="10"/>
  <c r="M126" i="10"/>
  <c r="K127" i="10"/>
  <c r="L127" i="10"/>
  <c r="M127" i="10"/>
  <c r="K128" i="10"/>
  <c r="L128" i="10"/>
  <c r="M128" i="10"/>
  <c r="K129" i="10"/>
  <c r="L129" i="10"/>
  <c r="M129" i="10"/>
  <c r="K130" i="10"/>
  <c r="L130" i="10"/>
  <c r="M130" i="10"/>
  <c r="K131" i="10"/>
  <c r="L131" i="10"/>
  <c r="M131" i="10"/>
  <c r="K132" i="10"/>
  <c r="L132" i="10"/>
  <c r="M132" i="10"/>
  <c r="K133" i="10"/>
  <c r="L133" i="10"/>
  <c r="M133" i="10"/>
  <c r="K134" i="10"/>
  <c r="L134" i="10"/>
  <c r="M134" i="10"/>
  <c r="K135" i="10"/>
  <c r="L135" i="10"/>
  <c r="M135" i="10"/>
  <c r="K136" i="10"/>
  <c r="L136" i="10"/>
  <c r="M136" i="10"/>
  <c r="K137" i="10"/>
  <c r="L137" i="10"/>
  <c r="M137" i="10"/>
  <c r="K138" i="10"/>
  <c r="L138" i="10"/>
  <c r="M138" i="10"/>
  <c r="K139" i="10"/>
  <c r="L139" i="10"/>
  <c r="M139" i="10"/>
  <c r="K140" i="10"/>
  <c r="L140" i="10"/>
  <c r="M140" i="10"/>
  <c r="K141" i="10"/>
  <c r="L141" i="10"/>
  <c r="M141" i="10"/>
  <c r="K142" i="10"/>
  <c r="L142" i="10"/>
  <c r="M142" i="10"/>
  <c r="K143" i="10"/>
  <c r="L143" i="10"/>
  <c r="M143" i="10"/>
  <c r="K144" i="10"/>
  <c r="L144" i="10"/>
  <c r="M144" i="10"/>
  <c r="K145" i="10"/>
  <c r="L145" i="10"/>
  <c r="M145" i="10"/>
  <c r="K146" i="10"/>
  <c r="L146" i="10"/>
  <c r="M146" i="10"/>
  <c r="K147" i="10"/>
  <c r="L147" i="10"/>
  <c r="M147" i="10"/>
  <c r="K148" i="10"/>
  <c r="L148" i="10"/>
  <c r="M148" i="10"/>
  <c r="K149" i="10"/>
  <c r="L149" i="10"/>
  <c r="M149" i="10"/>
  <c r="K150" i="10"/>
  <c r="L150" i="10"/>
  <c r="M150" i="10"/>
  <c r="K151" i="10"/>
  <c r="L151" i="10"/>
  <c r="M151" i="10"/>
  <c r="K152" i="10"/>
  <c r="L152" i="10"/>
  <c r="M152" i="10"/>
  <c r="K153" i="10"/>
  <c r="L153" i="10"/>
  <c r="M153" i="10"/>
  <c r="K154" i="10"/>
  <c r="L154" i="10"/>
  <c r="M154" i="10"/>
  <c r="K155" i="10"/>
  <c r="L155" i="10"/>
  <c r="M155" i="10"/>
  <c r="K156" i="10"/>
  <c r="L156" i="10"/>
  <c r="M156" i="10"/>
  <c r="K157" i="10"/>
  <c r="L157" i="10"/>
  <c r="M157" i="10"/>
  <c r="K158" i="10"/>
  <c r="L158" i="10"/>
  <c r="M158" i="10"/>
  <c r="K159" i="10"/>
  <c r="L159" i="10"/>
  <c r="M159" i="10"/>
  <c r="K160" i="10"/>
  <c r="L160" i="10"/>
  <c r="M160" i="10"/>
  <c r="K161" i="10"/>
  <c r="L161" i="10"/>
  <c r="M161" i="10"/>
  <c r="K162" i="10"/>
  <c r="L162" i="10"/>
  <c r="M162" i="10"/>
  <c r="K163" i="10"/>
  <c r="L163" i="10"/>
  <c r="M163" i="10"/>
  <c r="K164" i="10"/>
  <c r="L164" i="10"/>
  <c r="M164" i="10"/>
  <c r="K165" i="10"/>
  <c r="L165" i="10"/>
  <c r="M165" i="10"/>
  <c r="K166" i="10"/>
  <c r="L166" i="10"/>
  <c r="M166" i="10"/>
  <c r="K167" i="10"/>
  <c r="L167" i="10"/>
  <c r="M167" i="10"/>
  <c r="K168" i="10"/>
  <c r="L168" i="10"/>
  <c r="M168" i="10"/>
  <c r="K169" i="10"/>
  <c r="L169" i="10"/>
  <c r="M169" i="10"/>
  <c r="K170" i="10"/>
  <c r="L170" i="10"/>
  <c r="M170" i="10"/>
  <c r="K171" i="10"/>
  <c r="L171" i="10"/>
  <c r="M171" i="10"/>
  <c r="K172" i="10"/>
  <c r="L172" i="10"/>
  <c r="M172" i="10"/>
  <c r="K173" i="10"/>
  <c r="L173" i="10"/>
  <c r="M173" i="10"/>
  <c r="K174" i="10"/>
  <c r="L174" i="10"/>
  <c r="M174" i="10"/>
  <c r="K175" i="10"/>
  <c r="L175" i="10"/>
  <c r="M175" i="10"/>
  <c r="K176" i="10"/>
  <c r="L176" i="10"/>
  <c r="M176" i="10"/>
  <c r="K177" i="10"/>
  <c r="L177" i="10"/>
  <c r="M177" i="10"/>
  <c r="K178" i="10"/>
  <c r="L178" i="10"/>
  <c r="M178" i="10"/>
  <c r="K179" i="10"/>
  <c r="L179" i="10"/>
  <c r="M179" i="10"/>
  <c r="K180" i="10"/>
  <c r="L180" i="10"/>
  <c r="M180" i="10"/>
  <c r="K181" i="10"/>
  <c r="L181" i="10"/>
  <c r="M181" i="10"/>
  <c r="K182" i="10"/>
  <c r="L182" i="10"/>
  <c r="M182" i="10"/>
  <c r="K183" i="10"/>
  <c r="L183" i="10"/>
  <c r="M183" i="10"/>
  <c r="K184" i="10"/>
  <c r="L184" i="10"/>
  <c r="M184" i="10"/>
  <c r="K185" i="10"/>
  <c r="L185" i="10"/>
  <c r="M185" i="10"/>
  <c r="K186" i="10"/>
  <c r="L186" i="10"/>
  <c r="M186" i="10"/>
  <c r="K187" i="10"/>
  <c r="L187" i="10"/>
  <c r="M187" i="10"/>
  <c r="K188" i="10"/>
  <c r="L188" i="10"/>
  <c r="M188" i="10"/>
  <c r="K189" i="10"/>
  <c r="L189" i="10"/>
  <c r="M189" i="10"/>
  <c r="K190" i="10"/>
  <c r="L190" i="10"/>
  <c r="M190" i="10"/>
  <c r="K191" i="10"/>
  <c r="L191" i="10"/>
  <c r="M191" i="10"/>
  <c r="K192" i="10"/>
  <c r="L192" i="10"/>
  <c r="M192" i="10"/>
  <c r="K193" i="10"/>
  <c r="L193" i="10"/>
  <c r="M193" i="10"/>
  <c r="K194" i="10"/>
  <c r="L194" i="10"/>
  <c r="M194" i="10"/>
  <c r="K195" i="10"/>
  <c r="L195" i="10"/>
  <c r="M195" i="10"/>
  <c r="K196" i="10"/>
  <c r="L196" i="10"/>
  <c r="M196" i="10"/>
  <c r="K197" i="10"/>
  <c r="L197" i="10"/>
  <c r="M197" i="10"/>
  <c r="K198" i="10"/>
  <c r="L198" i="10"/>
  <c r="M198" i="10"/>
  <c r="K199" i="10"/>
  <c r="L199" i="10"/>
  <c r="M199" i="10"/>
  <c r="K200" i="10"/>
  <c r="L200" i="10"/>
  <c r="M200" i="10"/>
  <c r="K201" i="10"/>
  <c r="L201" i="10"/>
  <c r="M201" i="10"/>
  <c r="K202" i="10"/>
  <c r="L202" i="10"/>
  <c r="M202" i="10"/>
  <c r="K203" i="10"/>
  <c r="L203" i="10"/>
  <c r="M203" i="10"/>
  <c r="K204" i="10"/>
  <c r="L204" i="10"/>
  <c r="M204" i="10"/>
  <c r="K205" i="10"/>
  <c r="L205" i="10"/>
  <c r="M205" i="10"/>
  <c r="K206" i="10"/>
  <c r="L206" i="10"/>
  <c r="M206" i="10"/>
  <c r="K207" i="10"/>
  <c r="L207" i="10"/>
  <c r="M207" i="10"/>
  <c r="K208" i="10"/>
  <c r="L208" i="10"/>
  <c r="M208" i="10"/>
  <c r="K209" i="10"/>
  <c r="L209" i="10"/>
  <c r="M209" i="10"/>
  <c r="K210" i="10"/>
  <c r="L210" i="10"/>
  <c r="M210" i="10"/>
  <c r="K211" i="10"/>
  <c r="L211" i="10"/>
  <c r="M211" i="10"/>
  <c r="K212" i="10"/>
  <c r="L212" i="10"/>
  <c r="M212" i="10"/>
  <c r="K213" i="10"/>
  <c r="L213" i="10"/>
  <c r="M213" i="10"/>
  <c r="K214" i="10"/>
  <c r="L214" i="10"/>
  <c r="M214" i="10"/>
  <c r="K215" i="10"/>
  <c r="L215" i="10"/>
  <c r="M215" i="10"/>
  <c r="K216" i="10"/>
  <c r="L216" i="10"/>
  <c r="M216" i="10"/>
  <c r="K217" i="10"/>
  <c r="L217" i="10"/>
  <c r="M217" i="10"/>
  <c r="K218" i="10"/>
  <c r="L218" i="10"/>
  <c r="M218" i="10"/>
  <c r="K219" i="10"/>
  <c r="L219" i="10"/>
  <c r="M219" i="10"/>
  <c r="K220" i="10"/>
  <c r="L220" i="10"/>
  <c r="M220" i="10"/>
  <c r="K221" i="10"/>
  <c r="L221" i="10"/>
  <c r="M221" i="10"/>
  <c r="K222" i="10"/>
  <c r="L222" i="10"/>
  <c r="M222" i="10"/>
  <c r="K223" i="10"/>
  <c r="L223" i="10"/>
  <c r="M223" i="10"/>
  <c r="K224" i="10"/>
  <c r="L224" i="10"/>
  <c r="M224" i="10"/>
  <c r="K225" i="10"/>
  <c r="L225" i="10"/>
  <c r="M225" i="10"/>
  <c r="K226" i="10"/>
  <c r="L226" i="10"/>
  <c r="M226" i="10"/>
  <c r="K227" i="10"/>
  <c r="L227" i="10"/>
  <c r="M227" i="10"/>
  <c r="K228" i="10"/>
  <c r="L228" i="10"/>
  <c r="M228" i="10"/>
  <c r="K229" i="10"/>
  <c r="L229" i="10"/>
  <c r="M229" i="10"/>
  <c r="K230" i="10"/>
  <c r="L230" i="10"/>
  <c r="M230" i="10"/>
  <c r="K231" i="10"/>
  <c r="L231" i="10"/>
  <c r="M231" i="10"/>
  <c r="K232" i="10"/>
  <c r="L232" i="10"/>
  <c r="M232" i="10"/>
  <c r="K233" i="10"/>
  <c r="L233" i="10"/>
  <c r="M233" i="10"/>
  <c r="K234" i="10"/>
  <c r="L234" i="10"/>
  <c r="M234" i="10"/>
  <c r="K235" i="10"/>
  <c r="L235" i="10"/>
  <c r="M235" i="10"/>
  <c r="K236" i="10"/>
  <c r="L236" i="10"/>
  <c r="M236" i="10"/>
  <c r="K237" i="10"/>
  <c r="L237" i="10"/>
  <c r="M237" i="10"/>
  <c r="K238" i="10"/>
  <c r="L238" i="10"/>
  <c r="M238" i="10"/>
  <c r="K239" i="10"/>
  <c r="L239" i="10"/>
  <c r="M239" i="10"/>
  <c r="K240" i="10"/>
  <c r="L240" i="10"/>
  <c r="M240" i="10"/>
  <c r="K241" i="10"/>
  <c r="L241" i="10"/>
  <c r="M241" i="10"/>
  <c r="K242" i="10"/>
  <c r="L242" i="10"/>
  <c r="M242" i="10"/>
  <c r="K243" i="10"/>
  <c r="L243" i="10"/>
  <c r="M243" i="10"/>
  <c r="K244" i="10"/>
  <c r="L244" i="10"/>
  <c r="M244" i="10"/>
  <c r="K245" i="10"/>
  <c r="L245" i="10"/>
  <c r="M245" i="10"/>
  <c r="K246" i="10"/>
  <c r="L246" i="10"/>
  <c r="M246" i="10"/>
  <c r="K247" i="10"/>
  <c r="L247" i="10"/>
  <c r="M247" i="10"/>
  <c r="K248" i="10"/>
  <c r="L248" i="10"/>
  <c r="M248" i="10"/>
  <c r="K249" i="10"/>
  <c r="L249" i="10"/>
  <c r="M249" i="10"/>
  <c r="K250" i="10"/>
  <c r="L250" i="10"/>
  <c r="M250" i="10"/>
  <c r="K251" i="10"/>
  <c r="L251" i="10"/>
  <c r="M251" i="10"/>
  <c r="K252" i="10"/>
  <c r="L252" i="10"/>
  <c r="M252" i="10"/>
  <c r="K253" i="10"/>
  <c r="L253" i="10"/>
  <c r="M253" i="10"/>
  <c r="K254" i="10"/>
  <c r="L254" i="10"/>
  <c r="M254" i="10"/>
  <c r="K255" i="10"/>
  <c r="L255" i="10"/>
  <c r="M255" i="10"/>
  <c r="K256" i="10"/>
  <c r="L256" i="10"/>
  <c r="M256" i="10"/>
  <c r="K257" i="10"/>
  <c r="L257" i="10"/>
  <c r="M257" i="10"/>
  <c r="K258" i="10"/>
  <c r="L258" i="10"/>
  <c r="M258" i="10"/>
  <c r="K259" i="10"/>
  <c r="L259" i="10"/>
  <c r="M259" i="10"/>
  <c r="K260" i="10"/>
  <c r="L260" i="10"/>
  <c r="M260" i="10"/>
  <c r="K261" i="10"/>
  <c r="L261" i="10"/>
  <c r="M261" i="10"/>
  <c r="K262" i="10"/>
  <c r="L262" i="10"/>
  <c r="M262" i="10"/>
  <c r="K263" i="10"/>
  <c r="L263" i="10"/>
  <c r="M263" i="10"/>
  <c r="K264" i="10"/>
  <c r="L264" i="10"/>
  <c r="M264" i="10"/>
  <c r="K265" i="10"/>
  <c r="L265" i="10"/>
  <c r="M265" i="10"/>
  <c r="K266" i="10"/>
  <c r="N266" i="10" s="1"/>
  <c r="L266" i="10"/>
  <c r="M266" i="10"/>
  <c r="K267" i="10"/>
  <c r="L267" i="10"/>
  <c r="M267" i="10"/>
  <c r="K268" i="10"/>
  <c r="L268" i="10"/>
  <c r="M268" i="10"/>
  <c r="K269" i="10"/>
  <c r="L269" i="10"/>
  <c r="M269" i="10"/>
  <c r="K270" i="10"/>
  <c r="L270" i="10"/>
  <c r="M270" i="10"/>
  <c r="K271" i="10"/>
  <c r="L271" i="10"/>
  <c r="M271" i="10"/>
  <c r="K272" i="10"/>
  <c r="L272" i="10"/>
  <c r="M272" i="10"/>
  <c r="K273" i="10"/>
  <c r="L273" i="10"/>
  <c r="M273" i="10"/>
  <c r="K274" i="10"/>
  <c r="N274" i="10" s="1"/>
  <c r="L274" i="10"/>
  <c r="M274" i="10"/>
  <c r="K275" i="10"/>
  <c r="L275" i="10"/>
  <c r="M275" i="10"/>
  <c r="K276" i="10"/>
  <c r="L276" i="10"/>
  <c r="M276" i="10"/>
  <c r="K277" i="10"/>
  <c r="L277" i="10"/>
  <c r="M277" i="10"/>
  <c r="K278" i="10"/>
  <c r="L278" i="10"/>
  <c r="M278" i="10"/>
  <c r="K279" i="10"/>
  <c r="L279" i="10"/>
  <c r="M279" i="10"/>
  <c r="K280" i="10"/>
  <c r="L280" i="10"/>
  <c r="M280" i="10"/>
  <c r="K281" i="10"/>
  <c r="L281" i="10"/>
  <c r="M281" i="10"/>
  <c r="K282" i="10"/>
  <c r="N282" i="10" s="1"/>
  <c r="L282" i="10"/>
  <c r="M282" i="10"/>
  <c r="K283" i="10"/>
  <c r="L283" i="10"/>
  <c r="M283" i="10"/>
  <c r="K284" i="10"/>
  <c r="L284" i="10"/>
  <c r="M284" i="10"/>
  <c r="K285" i="10"/>
  <c r="L285" i="10"/>
  <c r="M285" i="10"/>
  <c r="K286" i="10"/>
  <c r="L286" i="10"/>
  <c r="M286" i="10"/>
  <c r="K287" i="10"/>
  <c r="L287" i="10"/>
  <c r="M287" i="10"/>
  <c r="K288" i="10"/>
  <c r="L288" i="10"/>
  <c r="M288" i="10"/>
  <c r="K289" i="10"/>
  <c r="L289" i="10"/>
  <c r="M289" i="10"/>
  <c r="K290" i="10"/>
  <c r="N290" i="10" s="1"/>
  <c r="L290" i="10"/>
  <c r="M290" i="10"/>
  <c r="K291" i="10"/>
  <c r="L291" i="10"/>
  <c r="M291" i="10"/>
  <c r="K292" i="10"/>
  <c r="L292" i="10"/>
  <c r="M292" i="10"/>
  <c r="K293" i="10"/>
  <c r="L293" i="10"/>
  <c r="M293" i="10"/>
  <c r="K294" i="10"/>
  <c r="L294" i="10"/>
  <c r="M294" i="10"/>
  <c r="K295" i="10"/>
  <c r="L295" i="10"/>
  <c r="M295" i="10"/>
  <c r="K296" i="10"/>
  <c r="L296" i="10"/>
  <c r="M296" i="10"/>
  <c r="K297" i="10"/>
  <c r="L297" i="10"/>
  <c r="M297" i="10"/>
  <c r="K298" i="10"/>
  <c r="N298" i="10" s="1"/>
  <c r="L298" i="10"/>
  <c r="M298" i="10"/>
  <c r="K299" i="10"/>
  <c r="L299" i="10"/>
  <c r="M299" i="10"/>
  <c r="K300" i="10"/>
  <c r="L300" i="10"/>
  <c r="M300" i="10"/>
  <c r="K301" i="10"/>
  <c r="L301" i="10"/>
  <c r="M301" i="10"/>
  <c r="K302" i="10"/>
  <c r="L302" i="10"/>
  <c r="M302" i="10"/>
  <c r="K303" i="10"/>
  <c r="L303" i="10"/>
  <c r="M303" i="10"/>
  <c r="K304" i="10"/>
  <c r="L304" i="10"/>
  <c r="M304" i="10"/>
  <c r="K305" i="10"/>
  <c r="L305" i="10"/>
  <c r="M305" i="10"/>
  <c r="K306" i="10"/>
  <c r="N306" i="10" s="1"/>
  <c r="L306" i="10"/>
  <c r="M306" i="10"/>
  <c r="K307" i="10"/>
  <c r="L307" i="10"/>
  <c r="M307" i="10"/>
  <c r="K308" i="10"/>
  <c r="L308" i="10"/>
  <c r="M308" i="10"/>
  <c r="K309" i="10"/>
  <c r="L309" i="10"/>
  <c r="M309" i="10"/>
  <c r="K310" i="10"/>
  <c r="L310" i="10"/>
  <c r="M310" i="10"/>
  <c r="K311" i="10"/>
  <c r="L311" i="10"/>
  <c r="M311" i="10"/>
  <c r="K312" i="10"/>
  <c r="L312" i="10"/>
  <c r="M312" i="10"/>
  <c r="K313" i="10"/>
  <c r="L313" i="10"/>
  <c r="M313" i="10"/>
  <c r="K314" i="10"/>
  <c r="N314" i="10" s="1"/>
  <c r="L314" i="10"/>
  <c r="M314" i="10"/>
  <c r="K315" i="10"/>
  <c r="L315" i="10"/>
  <c r="M315" i="10"/>
  <c r="K316" i="10"/>
  <c r="L316" i="10"/>
  <c r="M316" i="10"/>
  <c r="K317" i="10"/>
  <c r="L317" i="10"/>
  <c r="M317" i="10"/>
  <c r="K318" i="10"/>
  <c r="L318" i="10"/>
  <c r="M318" i="10"/>
  <c r="K319" i="10"/>
  <c r="L319" i="10"/>
  <c r="M319" i="10"/>
  <c r="K320" i="10"/>
  <c r="L320" i="10"/>
  <c r="M320" i="10"/>
  <c r="K321" i="10"/>
  <c r="L321" i="10"/>
  <c r="M321" i="10"/>
  <c r="K322" i="10"/>
  <c r="N322" i="10" s="1"/>
  <c r="L322" i="10"/>
  <c r="M322" i="10"/>
  <c r="K323" i="10"/>
  <c r="L323" i="10"/>
  <c r="M323" i="10"/>
  <c r="K324" i="10"/>
  <c r="L324" i="10"/>
  <c r="M324" i="10"/>
  <c r="K325" i="10"/>
  <c r="L325" i="10"/>
  <c r="M325" i="10"/>
  <c r="K326" i="10"/>
  <c r="L326" i="10"/>
  <c r="M326" i="10"/>
  <c r="K327" i="10"/>
  <c r="L327" i="10"/>
  <c r="M327" i="10"/>
  <c r="K328" i="10"/>
  <c r="L328" i="10"/>
  <c r="M328" i="10"/>
  <c r="K329" i="10"/>
  <c r="L329" i="10"/>
  <c r="M329" i="10"/>
  <c r="K330" i="10"/>
  <c r="N330" i="10" s="1"/>
  <c r="L330" i="10"/>
  <c r="M330" i="10"/>
  <c r="K331" i="10"/>
  <c r="L331" i="10"/>
  <c r="M331" i="10"/>
  <c r="K332" i="10"/>
  <c r="L332" i="10"/>
  <c r="M332" i="10"/>
  <c r="K333" i="10"/>
  <c r="L333" i="10"/>
  <c r="M333" i="10"/>
  <c r="K334" i="10"/>
  <c r="L334" i="10"/>
  <c r="M334" i="10"/>
  <c r="K335" i="10"/>
  <c r="L335" i="10"/>
  <c r="M335" i="10"/>
  <c r="K336" i="10"/>
  <c r="L336" i="10"/>
  <c r="M336" i="10"/>
  <c r="K337" i="10"/>
  <c r="L337" i="10"/>
  <c r="M337" i="10"/>
  <c r="K338" i="10"/>
  <c r="N338" i="10" s="1"/>
  <c r="L338" i="10"/>
  <c r="M338" i="10"/>
  <c r="K339" i="10"/>
  <c r="L339" i="10"/>
  <c r="M339" i="10"/>
  <c r="K340" i="10"/>
  <c r="L340" i="10"/>
  <c r="M340" i="10"/>
  <c r="K341" i="10"/>
  <c r="L341" i="10"/>
  <c r="M341" i="10"/>
  <c r="K342" i="10"/>
  <c r="L342" i="10"/>
  <c r="M342" i="10"/>
  <c r="K343" i="10"/>
  <c r="L343" i="10"/>
  <c r="M343" i="10"/>
  <c r="K344" i="10"/>
  <c r="L344" i="10"/>
  <c r="M344" i="10"/>
  <c r="K345" i="10"/>
  <c r="L345" i="10"/>
  <c r="M345" i="10"/>
  <c r="K346" i="10"/>
  <c r="N346" i="10" s="1"/>
  <c r="L346" i="10"/>
  <c r="M346" i="10"/>
  <c r="K347" i="10"/>
  <c r="L347" i="10"/>
  <c r="M347" i="10"/>
  <c r="K348" i="10"/>
  <c r="L348" i="10"/>
  <c r="M348" i="10"/>
  <c r="K349" i="10"/>
  <c r="L349" i="10"/>
  <c r="M349" i="10"/>
  <c r="K350" i="10"/>
  <c r="L350" i="10"/>
  <c r="M350" i="10"/>
  <c r="K351" i="10"/>
  <c r="L351" i="10"/>
  <c r="M351" i="10"/>
  <c r="K352" i="10"/>
  <c r="L352" i="10"/>
  <c r="M352" i="10"/>
  <c r="K353" i="10"/>
  <c r="L353" i="10"/>
  <c r="M353" i="10"/>
  <c r="K354" i="10"/>
  <c r="N354" i="10" s="1"/>
  <c r="L354" i="10"/>
  <c r="M354" i="10"/>
  <c r="K355" i="10"/>
  <c r="L355" i="10"/>
  <c r="M355" i="10"/>
  <c r="K356" i="10"/>
  <c r="L356" i="10"/>
  <c r="M356" i="10"/>
  <c r="K357" i="10"/>
  <c r="L357" i="10"/>
  <c r="M357" i="10"/>
  <c r="K358" i="10"/>
  <c r="L358" i="10"/>
  <c r="M358" i="10"/>
  <c r="K359" i="10"/>
  <c r="L359" i="10"/>
  <c r="M359" i="10"/>
  <c r="K360" i="10"/>
  <c r="L360" i="10"/>
  <c r="M360" i="10"/>
  <c r="K361" i="10"/>
  <c r="L361" i="10"/>
  <c r="M361" i="10"/>
  <c r="K362" i="10"/>
  <c r="N362" i="10" s="1"/>
  <c r="L362" i="10"/>
  <c r="M362" i="10"/>
  <c r="K363" i="10"/>
  <c r="L363" i="10"/>
  <c r="M363" i="10"/>
  <c r="K364" i="10"/>
  <c r="L364" i="10"/>
  <c r="M364" i="10"/>
  <c r="K365" i="10"/>
  <c r="L365" i="10"/>
  <c r="M365" i="10"/>
  <c r="K366" i="10"/>
  <c r="L366" i="10"/>
  <c r="M366" i="10"/>
  <c r="K367" i="10"/>
  <c r="L367" i="10"/>
  <c r="M367" i="10"/>
  <c r="K368" i="10"/>
  <c r="L368" i="10"/>
  <c r="M368" i="10"/>
  <c r="K369" i="10"/>
  <c r="L369" i="10"/>
  <c r="M369" i="10"/>
  <c r="K370" i="10"/>
  <c r="N370" i="10" s="1"/>
  <c r="L370" i="10"/>
  <c r="M370" i="10"/>
  <c r="K371" i="10"/>
  <c r="L371" i="10"/>
  <c r="M371" i="10"/>
  <c r="K372" i="10"/>
  <c r="L372" i="10"/>
  <c r="M372" i="10"/>
  <c r="K373" i="10"/>
  <c r="L373" i="10"/>
  <c r="M373" i="10"/>
  <c r="K374" i="10"/>
  <c r="L374" i="10"/>
  <c r="N374" i="10" s="1"/>
  <c r="M374" i="10"/>
  <c r="K375" i="10"/>
  <c r="L375" i="10"/>
  <c r="M375" i="10"/>
  <c r="K376" i="10"/>
  <c r="L376" i="10"/>
  <c r="M376" i="10"/>
  <c r="K377" i="10"/>
  <c r="L377" i="10"/>
  <c r="M377" i="10"/>
  <c r="K378" i="10"/>
  <c r="N378" i="10" s="1"/>
  <c r="L378" i="10"/>
  <c r="M378" i="10"/>
  <c r="K379" i="10"/>
  <c r="L379" i="10"/>
  <c r="M379" i="10"/>
  <c r="K380" i="10"/>
  <c r="L380" i="10"/>
  <c r="M380" i="10"/>
  <c r="K381" i="10"/>
  <c r="L381" i="10"/>
  <c r="M381" i="10"/>
  <c r="K382" i="10"/>
  <c r="L382" i="10"/>
  <c r="N382" i="10" s="1"/>
  <c r="M382" i="10"/>
  <c r="K383" i="10"/>
  <c r="L383" i="10"/>
  <c r="M383" i="10"/>
  <c r="K384" i="10"/>
  <c r="L384" i="10"/>
  <c r="M384" i="10"/>
  <c r="K385" i="10"/>
  <c r="L385" i="10"/>
  <c r="M385" i="10"/>
  <c r="K386" i="10"/>
  <c r="N386" i="10" s="1"/>
  <c r="L386" i="10"/>
  <c r="M386" i="10"/>
  <c r="K387" i="10"/>
  <c r="L387" i="10"/>
  <c r="M387" i="10"/>
  <c r="K388" i="10"/>
  <c r="L388" i="10"/>
  <c r="M388" i="10"/>
  <c r="K389" i="10"/>
  <c r="L389" i="10"/>
  <c r="M389" i="10"/>
  <c r="K390" i="10"/>
  <c r="L390" i="10"/>
  <c r="N390" i="10" s="1"/>
  <c r="M390" i="10"/>
  <c r="K391" i="10"/>
  <c r="L391" i="10"/>
  <c r="M391" i="10"/>
  <c r="K392" i="10"/>
  <c r="L392" i="10"/>
  <c r="M392" i="10"/>
  <c r="K393" i="10"/>
  <c r="L393" i="10"/>
  <c r="M393" i="10"/>
  <c r="K394" i="10"/>
  <c r="N394" i="10" s="1"/>
  <c r="L394" i="10"/>
  <c r="M394" i="10"/>
  <c r="K395" i="10"/>
  <c r="L395" i="10"/>
  <c r="M395" i="10"/>
  <c r="K396" i="10"/>
  <c r="L396" i="10"/>
  <c r="M396" i="10"/>
  <c r="K397" i="10"/>
  <c r="L397" i="10"/>
  <c r="M397" i="10"/>
  <c r="K398" i="10"/>
  <c r="L398" i="10"/>
  <c r="N398" i="10" s="1"/>
  <c r="M398" i="10"/>
  <c r="K399" i="10"/>
  <c r="L399" i="10"/>
  <c r="M399" i="10"/>
  <c r="K400" i="10"/>
  <c r="L400" i="10"/>
  <c r="M400" i="10"/>
  <c r="K401" i="10"/>
  <c r="L401" i="10"/>
  <c r="M401" i="10"/>
  <c r="K402" i="10"/>
  <c r="N402" i="10" s="1"/>
  <c r="L402" i="10"/>
  <c r="M402" i="10"/>
  <c r="K403" i="10"/>
  <c r="L403" i="10"/>
  <c r="M403" i="10"/>
  <c r="K404" i="10"/>
  <c r="L404" i="10"/>
  <c r="M404" i="10"/>
  <c r="K405" i="10"/>
  <c r="L405" i="10"/>
  <c r="M405" i="10"/>
  <c r="K406" i="10"/>
  <c r="L406" i="10"/>
  <c r="N406" i="10" s="1"/>
  <c r="M406" i="10"/>
  <c r="K407" i="10"/>
  <c r="L407" i="10"/>
  <c r="M407" i="10"/>
  <c r="K408" i="10"/>
  <c r="L408" i="10"/>
  <c r="M408" i="10"/>
  <c r="K409" i="10"/>
  <c r="L409" i="10"/>
  <c r="M409" i="10"/>
  <c r="K410" i="10"/>
  <c r="N410" i="10" s="1"/>
  <c r="L410" i="10"/>
  <c r="M410" i="10"/>
  <c r="K411" i="10"/>
  <c r="L411" i="10"/>
  <c r="M411" i="10"/>
  <c r="K412" i="10"/>
  <c r="L412" i="10"/>
  <c r="M412" i="10"/>
  <c r="K413" i="10"/>
  <c r="L413" i="10"/>
  <c r="M413" i="10"/>
  <c r="K414" i="10"/>
  <c r="L414" i="10"/>
  <c r="N414" i="10" s="1"/>
  <c r="M414" i="10"/>
  <c r="K415" i="10"/>
  <c r="L415" i="10"/>
  <c r="M415" i="10"/>
  <c r="K416" i="10"/>
  <c r="L416" i="10"/>
  <c r="M416" i="10"/>
  <c r="K417" i="10"/>
  <c r="L417" i="10"/>
  <c r="M417" i="10"/>
  <c r="K418" i="10"/>
  <c r="N418" i="10" s="1"/>
  <c r="L418" i="10"/>
  <c r="M418" i="10"/>
  <c r="K419" i="10"/>
  <c r="L419" i="10"/>
  <c r="M419" i="10"/>
  <c r="K420" i="10"/>
  <c r="L420" i="10"/>
  <c r="M420" i="10"/>
  <c r="K421" i="10"/>
  <c r="L421" i="10"/>
  <c r="M421" i="10"/>
  <c r="K422" i="10"/>
  <c r="L422" i="10"/>
  <c r="N422" i="10" s="1"/>
  <c r="M422" i="10"/>
  <c r="K423" i="10"/>
  <c r="L423" i="10"/>
  <c r="M423" i="10"/>
  <c r="K424" i="10"/>
  <c r="L424" i="10"/>
  <c r="M424" i="10"/>
  <c r="K425" i="10"/>
  <c r="L425" i="10"/>
  <c r="M425" i="10"/>
  <c r="K426" i="10"/>
  <c r="N426" i="10" s="1"/>
  <c r="L426" i="10"/>
  <c r="M426" i="10"/>
  <c r="K427" i="10"/>
  <c r="L427" i="10"/>
  <c r="M427" i="10"/>
  <c r="K428" i="10"/>
  <c r="L428" i="10"/>
  <c r="M428" i="10"/>
  <c r="K429" i="10"/>
  <c r="L429" i="10"/>
  <c r="M429" i="10"/>
  <c r="K430" i="10"/>
  <c r="L430" i="10"/>
  <c r="N430" i="10" s="1"/>
  <c r="M430" i="10"/>
  <c r="K431" i="10"/>
  <c r="L431" i="10"/>
  <c r="N431" i="10" s="1"/>
  <c r="M431" i="10"/>
  <c r="K432" i="10"/>
  <c r="L432" i="10"/>
  <c r="M432" i="10"/>
  <c r="K433" i="10"/>
  <c r="N433" i="10" s="1"/>
  <c r="L433" i="10"/>
  <c r="M433" i="10"/>
  <c r="K434" i="10"/>
  <c r="N434" i="10" s="1"/>
  <c r="L434" i="10"/>
  <c r="M434" i="10"/>
  <c r="K435" i="10"/>
  <c r="L435" i="10"/>
  <c r="M435" i="10"/>
  <c r="K436" i="10"/>
  <c r="L436" i="10"/>
  <c r="M436" i="10"/>
  <c r="L7" i="10"/>
  <c r="M7" i="10"/>
  <c r="K7" i="10"/>
  <c r="J8" i="9"/>
  <c r="K8" i="9"/>
  <c r="J9" i="9"/>
  <c r="K9" i="9"/>
  <c r="J10" i="9"/>
  <c r="K10" i="9"/>
  <c r="J11" i="9"/>
  <c r="K11" i="9"/>
  <c r="J12" i="9"/>
  <c r="K12" i="9"/>
  <c r="J13" i="9"/>
  <c r="K13" i="9"/>
  <c r="J14" i="9"/>
  <c r="K14" i="9"/>
  <c r="J15" i="9"/>
  <c r="K15" i="9"/>
  <c r="J16" i="9"/>
  <c r="K16" i="9"/>
  <c r="J17" i="9"/>
  <c r="K17" i="9"/>
  <c r="J18" i="9"/>
  <c r="K18" i="9"/>
  <c r="J19" i="9"/>
  <c r="K19" i="9"/>
  <c r="J20" i="9"/>
  <c r="K20" i="9"/>
  <c r="J21" i="9"/>
  <c r="K21" i="9"/>
  <c r="J22" i="9"/>
  <c r="K22" i="9"/>
  <c r="J23" i="9"/>
  <c r="K23" i="9"/>
  <c r="J24" i="9"/>
  <c r="K24"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J54" i="9"/>
  <c r="K54" i="9"/>
  <c r="J55" i="9"/>
  <c r="K55" i="9"/>
  <c r="J56" i="9"/>
  <c r="K56" i="9"/>
  <c r="J57" i="9"/>
  <c r="K57" i="9"/>
  <c r="J58" i="9"/>
  <c r="K58" i="9"/>
  <c r="J59" i="9"/>
  <c r="K59" i="9"/>
  <c r="J60" i="9"/>
  <c r="K60" i="9"/>
  <c r="J61" i="9"/>
  <c r="K61" i="9"/>
  <c r="J62" i="9"/>
  <c r="K62" i="9"/>
  <c r="J63" i="9"/>
  <c r="K63" i="9"/>
  <c r="J64" i="9"/>
  <c r="K64" i="9"/>
  <c r="J65" i="9"/>
  <c r="K65" i="9"/>
  <c r="J66" i="9"/>
  <c r="K66" i="9"/>
  <c r="J67" i="9"/>
  <c r="K67" i="9"/>
  <c r="J68" i="9"/>
  <c r="K68" i="9"/>
  <c r="J69" i="9"/>
  <c r="K69" i="9"/>
  <c r="J70" i="9"/>
  <c r="K70" i="9"/>
  <c r="J71" i="9"/>
  <c r="K71" i="9"/>
  <c r="J72" i="9"/>
  <c r="K72" i="9"/>
  <c r="J73" i="9"/>
  <c r="K73" i="9"/>
  <c r="J74" i="9"/>
  <c r="K74" i="9"/>
  <c r="J75" i="9"/>
  <c r="K75" i="9"/>
  <c r="J76" i="9"/>
  <c r="K76" i="9"/>
  <c r="J77" i="9"/>
  <c r="K77" i="9"/>
  <c r="J78" i="9"/>
  <c r="K78" i="9"/>
  <c r="J79" i="9"/>
  <c r="K79" i="9"/>
  <c r="J80" i="9"/>
  <c r="K80" i="9"/>
  <c r="J81" i="9"/>
  <c r="K81" i="9"/>
  <c r="J82" i="9"/>
  <c r="K82" i="9"/>
  <c r="J83" i="9"/>
  <c r="K83" i="9"/>
  <c r="J84" i="9"/>
  <c r="K84" i="9"/>
  <c r="J85" i="9"/>
  <c r="K85" i="9"/>
  <c r="J86" i="9"/>
  <c r="K86" i="9"/>
  <c r="J87" i="9"/>
  <c r="K87" i="9"/>
  <c r="J88" i="9"/>
  <c r="K88" i="9"/>
  <c r="J89" i="9"/>
  <c r="K89" i="9"/>
  <c r="J90" i="9"/>
  <c r="K90" i="9"/>
  <c r="J91" i="9"/>
  <c r="K91" i="9"/>
  <c r="J92" i="9"/>
  <c r="K92" i="9"/>
  <c r="J93" i="9"/>
  <c r="K93" i="9"/>
  <c r="J94" i="9"/>
  <c r="K94" i="9"/>
  <c r="J95" i="9"/>
  <c r="K95" i="9"/>
  <c r="J96" i="9"/>
  <c r="K96" i="9"/>
  <c r="J97" i="9"/>
  <c r="K97" i="9"/>
  <c r="J98" i="9"/>
  <c r="K98" i="9"/>
  <c r="J99" i="9"/>
  <c r="K99" i="9"/>
  <c r="J100" i="9"/>
  <c r="K100" i="9"/>
  <c r="J101" i="9"/>
  <c r="K101" i="9"/>
  <c r="J102" i="9"/>
  <c r="K102" i="9"/>
  <c r="J103" i="9"/>
  <c r="K103" i="9"/>
  <c r="J104" i="9"/>
  <c r="K104" i="9"/>
  <c r="J105" i="9"/>
  <c r="K105" i="9"/>
  <c r="J106" i="9"/>
  <c r="K106" i="9"/>
  <c r="J107" i="9"/>
  <c r="K107" i="9"/>
  <c r="J108" i="9"/>
  <c r="K108" i="9"/>
  <c r="J109" i="9"/>
  <c r="K109" i="9"/>
  <c r="J110" i="9"/>
  <c r="K110" i="9"/>
  <c r="J111" i="9"/>
  <c r="K111" i="9"/>
  <c r="J112" i="9"/>
  <c r="K112" i="9"/>
  <c r="J113" i="9"/>
  <c r="K113" i="9"/>
  <c r="J114" i="9"/>
  <c r="K114" i="9"/>
  <c r="J115" i="9"/>
  <c r="K115" i="9"/>
  <c r="J116" i="9"/>
  <c r="K116" i="9"/>
  <c r="J117" i="9"/>
  <c r="K117" i="9"/>
  <c r="J118" i="9"/>
  <c r="K118" i="9"/>
  <c r="J119" i="9"/>
  <c r="K119" i="9"/>
  <c r="J120" i="9"/>
  <c r="K120" i="9"/>
  <c r="J121" i="9"/>
  <c r="K121" i="9"/>
  <c r="J122" i="9"/>
  <c r="K122" i="9"/>
  <c r="J123" i="9"/>
  <c r="K123" i="9"/>
  <c r="J124" i="9"/>
  <c r="K124" i="9"/>
  <c r="J125" i="9"/>
  <c r="K125" i="9"/>
  <c r="J126" i="9"/>
  <c r="K126" i="9"/>
  <c r="J127" i="9"/>
  <c r="K127" i="9"/>
  <c r="J128" i="9"/>
  <c r="K128" i="9"/>
  <c r="J129" i="9"/>
  <c r="K129" i="9"/>
  <c r="J130" i="9"/>
  <c r="K130" i="9"/>
  <c r="J131" i="9"/>
  <c r="K131" i="9"/>
  <c r="J132" i="9"/>
  <c r="K132" i="9"/>
  <c r="J133" i="9"/>
  <c r="K133" i="9"/>
  <c r="J134" i="9"/>
  <c r="K134" i="9"/>
  <c r="J135" i="9"/>
  <c r="K135" i="9"/>
  <c r="J136" i="9"/>
  <c r="K136" i="9"/>
  <c r="J137" i="9"/>
  <c r="K137" i="9"/>
  <c r="J138" i="9"/>
  <c r="K138" i="9"/>
  <c r="J139" i="9"/>
  <c r="K139" i="9"/>
  <c r="J140" i="9"/>
  <c r="K140" i="9"/>
  <c r="J141" i="9"/>
  <c r="K141" i="9"/>
  <c r="J142" i="9"/>
  <c r="K142" i="9"/>
  <c r="J143" i="9"/>
  <c r="K143" i="9"/>
  <c r="J144" i="9"/>
  <c r="K144" i="9"/>
  <c r="J145" i="9"/>
  <c r="K145" i="9"/>
  <c r="J146" i="9"/>
  <c r="K146" i="9"/>
  <c r="J147" i="9"/>
  <c r="K147" i="9"/>
  <c r="J148" i="9"/>
  <c r="K148" i="9"/>
  <c r="J149" i="9"/>
  <c r="K149" i="9"/>
  <c r="J150" i="9"/>
  <c r="K150" i="9"/>
  <c r="J151" i="9"/>
  <c r="K151" i="9"/>
  <c r="J152" i="9"/>
  <c r="K152" i="9"/>
  <c r="J153" i="9"/>
  <c r="K153" i="9"/>
  <c r="J154" i="9"/>
  <c r="K154" i="9"/>
  <c r="J155" i="9"/>
  <c r="K155" i="9"/>
  <c r="J156" i="9"/>
  <c r="K156" i="9"/>
  <c r="J157" i="9"/>
  <c r="K157" i="9"/>
  <c r="J158" i="9"/>
  <c r="K158" i="9"/>
  <c r="J159" i="9"/>
  <c r="K159" i="9"/>
  <c r="J160" i="9"/>
  <c r="K160" i="9"/>
  <c r="J161" i="9"/>
  <c r="K161" i="9"/>
  <c r="J162" i="9"/>
  <c r="K162" i="9"/>
  <c r="J163" i="9"/>
  <c r="K163" i="9"/>
  <c r="J164" i="9"/>
  <c r="K164" i="9"/>
  <c r="J165" i="9"/>
  <c r="K165" i="9"/>
  <c r="J166" i="9"/>
  <c r="K166" i="9"/>
  <c r="J167" i="9"/>
  <c r="K167" i="9"/>
  <c r="J168" i="9"/>
  <c r="K168" i="9"/>
  <c r="J169" i="9"/>
  <c r="K169" i="9"/>
  <c r="J170" i="9"/>
  <c r="K170" i="9"/>
  <c r="J171" i="9"/>
  <c r="K171" i="9"/>
  <c r="J172" i="9"/>
  <c r="K172" i="9"/>
  <c r="J173" i="9"/>
  <c r="K173" i="9"/>
  <c r="J174" i="9"/>
  <c r="K174" i="9"/>
  <c r="J175" i="9"/>
  <c r="K175" i="9"/>
  <c r="J176" i="9"/>
  <c r="K176" i="9"/>
  <c r="J177" i="9"/>
  <c r="K177" i="9"/>
  <c r="J178" i="9"/>
  <c r="K178" i="9"/>
  <c r="J179" i="9"/>
  <c r="K179" i="9"/>
  <c r="J180" i="9"/>
  <c r="K180" i="9"/>
  <c r="J181" i="9"/>
  <c r="K181" i="9"/>
  <c r="J182" i="9"/>
  <c r="K182" i="9"/>
  <c r="J183" i="9"/>
  <c r="K183" i="9"/>
  <c r="J184" i="9"/>
  <c r="K184" i="9"/>
  <c r="J185" i="9"/>
  <c r="K185" i="9"/>
  <c r="J186" i="9"/>
  <c r="K186" i="9"/>
  <c r="J187" i="9"/>
  <c r="K187" i="9"/>
  <c r="J188" i="9"/>
  <c r="K188" i="9"/>
  <c r="J189" i="9"/>
  <c r="K189" i="9"/>
  <c r="J190" i="9"/>
  <c r="K190" i="9"/>
  <c r="J191" i="9"/>
  <c r="K191" i="9"/>
  <c r="J192" i="9"/>
  <c r="K192" i="9"/>
  <c r="J193" i="9"/>
  <c r="K193" i="9"/>
  <c r="J194" i="9"/>
  <c r="K194" i="9"/>
  <c r="J195" i="9"/>
  <c r="K195" i="9"/>
  <c r="J196" i="9"/>
  <c r="K196" i="9"/>
  <c r="J197" i="9"/>
  <c r="K197" i="9"/>
  <c r="J198" i="9"/>
  <c r="K198" i="9"/>
  <c r="J199" i="9"/>
  <c r="K199" i="9"/>
  <c r="J200" i="9"/>
  <c r="K200" i="9"/>
  <c r="J201" i="9"/>
  <c r="K201" i="9"/>
  <c r="J202" i="9"/>
  <c r="K202" i="9"/>
  <c r="J203" i="9"/>
  <c r="K203" i="9"/>
  <c r="J204" i="9"/>
  <c r="K204" i="9"/>
  <c r="J205" i="9"/>
  <c r="K205" i="9"/>
  <c r="J206" i="9"/>
  <c r="K206" i="9"/>
  <c r="J207" i="9"/>
  <c r="K207" i="9"/>
  <c r="J208" i="9"/>
  <c r="K208" i="9"/>
  <c r="J209" i="9"/>
  <c r="K209" i="9"/>
  <c r="J210" i="9"/>
  <c r="K210" i="9"/>
  <c r="J211" i="9"/>
  <c r="K211" i="9"/>
  <c r="J212" i="9"/>
  <c r="K212" i="9"/>
  <c r="J213" i="9"/>
  <c r="K213" i="9"/>
  <c r="J214" i="9"/>
  <c r="K214" i="9"/>
  <c r="J215" i="9"/>
  <c r="K215" i="9"/>
  <c r="J216" i="9"/>
  <c r="K216" i="9"/>
  <c r="J217" i="9"/>
  <c r="K217" i="9"/>
  <c r="J218" i="9"/>
  <c r="K218" i="9"/>
  <c r="J219" i="9"/>
  <c r="K219" i="9"/>
  <c r="J220" i="9"/>
  <c r="K220" i="9"/>
  <c r="J221" i="9"/>
  <c r="K221" i="9"/>
  <c r="J222" i="9"/>
  <c r="K222" i="9"/>
  <c r="J223" i="9"/>
  <c r="K223" i="9"/>
  <c r="J224" i="9"/>
  <c r="K224" i="9"/>
  <c r="J225" i="9"/>
  <c r="K225" i="9"/>
  <c r="J226" i="9"/>
  <c r="K226" i="9"/>
  <c r="J227" i="9"/>
  <c r="K227" i="9"/>
  <c r="J228" i="9"/>
  <c r="K228" i="9"/>
  <c r="J229" i="9"/>
  <c r="K229" i="9"/>
  <c r="J230" i="9"/>
  <c r="K230" i="9"/>
  <c r="J231" i="9"/>
  <c r="K231" i="9"/>
  <c r="J232" i="9"/>
  <c r="K232" i="9"/>
  <c r="J233" i="9"/>
  <c r="K233" i="9"/>
  <c r="J234" i="9"/>
  <c r="K234" i="9"/>
  <c r="J235" i="9"/>
  <c r="K235" i="9"/>
  <c r="J236" i="9"/>
  <c r="K236" i="9"/>
  <c r="J237" i="9"/>
  <c r="K237" i="9"/>
  <c r="J238" i="9"/>
  <c r="K238" i="9"/>
  <c r="J239" i="9"/>
  <c r="K239" i="9"/>
  <c r="J240" i="9"/>
  <c r="K240" i="9"/>
  <c r="J241" i="9"/>
  <c r="K241" i="9"/>
  <c r="J242" i="9"/>
  <c r="K242" i="9"/>
  <c r="J243" i="9"/>
  <c r="K243" i="9"/>
  <c r="J244" i="9"/>
  <c r="K244" i="9"/>
  <c r="J245" i="9"/>
  <c r="K245" i="9"/>
  <c r="J246" i="9"/>
  <c r="K246" i="9"/>
  <c r="J247" i="9"/>
  <c r="K247" i="9"/>
  <c r="J248" i="9"/>
  <c r="K248" i="9"/>
  <c r="J249" i="9"/>
  <c r="K249" i="9"/>
  <c r="J250" i="9"/>
  <c r="K250" i="9"/>
  <c r="J251" i="9"/>
  <c r="K251" i="9"/>
  <c r="J252" i="9"/>
  <c r="K252" i="9"/>
  <c r="J253" i="9"/>
  <c r="K253" i="9"/>
  <c r="J254" i="9"/>
  <c r="K254" i="9"/>
  <c r="J255" i="9"/>
  <c r="K255" i="9"/>
  <c r="J256" i="9"/>
  <c r="K256" i="9"/>
  <c r="J257" i="9"/>
  <c r="K257" i="9"/>
  <c r="J258" i="9"/>
  <c r="K258" i="9"/>
  <c r="J259" i="9"/>
  <c r="K259" i="9"/>
  <c r="J260" i="9"/>
  <c r="K260" i="9"/>
  <c r="J261" i="9"/>
  <c r="K261" i="9"/>
  <c r="J262" i="9"/>
  <c r="K262" i="9"/>
  <c r="J263" i="9"/>
  <c r="K263" i="9"/>
  <c r="J264" i="9"/>
  <c r="K264" i="9"/>
  <c r="J265" i="9"/>
  <c r="K265" i="9"/>
  <c r="J266" i="9"/>
  <c r="K266" i="9"/>
  <c r="J267" i="9"/>
  <c r="K267" i="9"/>
  <c r="J268" i="9"/>
  <c r="K268" i="9"/>
  <c r="J269" i="9"/>
  <c r="K269" i="9"/>
  <c r="J270" i="9"/>
  <c r="K270" i="9"/>
  <c r="J271" i="9"/>
  <c r="K271" i="9"/>
  <c r="J272" i="9"/>
  <c r="K272" i="9"/>
  <c r="J273" i="9"/>
  <c r="K273" i="9"/>
  <c r="J274" i="9"/>
  <c r="K274" i="9"/>
  <c r="J275" i="9"/>
  <c r="K275" i="9"/>
  <c r="J276" i="9"/>
  <c r="K276" i="9"/>
  <c r="J277" i="9"/>
  <c r="K277" i="9"/>
  <c r="J278" i="9"/>
  <c r="K278" i="9"/>
  <c r="J279" i="9"/>
  <c r="K279" i="9"/>
  <c r="J280" i="9"/>
  <c r="K280" i="9"/>
  <c r="J281" i="9"/>
  <c r="K281" i="9"/>
  <c r="J282" i="9"/>
  <c r="K282" i="9"/>
  <c r="J283" i="9"/>
  <c r="K283" i="9"/>
  <c r="J284" i="9"/>
  <c r="K284" i="9"/>
  <c r="J285" i="9"/>
  <c r="K285" i="9"/>
  <c r="J286" i="9"/>
  <c r="K286" i="9"/>
  <c r="J287" i="9"/>
  <c r="K287" i="9"/>
  <c r="J288" i="9"/>
  <c r="K288" i="9"/>
  <c r="J289" i="9"/>
  <c r="K289" i="9"/>
  <c r="J290" i="9"/>
  <c r="K290" i="9"/>
  <c r="J291" i="9"/>
  <c r="K291" i="9"/>
  <c r="J292" i="9"/>
  <c r="K292" i="9"/>
  <c r="J293" i="9"/>
  <c r="K293" i="9"/>
  <c r="J294" i="9"/>
  <c r="K294" i="9"/>
  <c r="J295" i="9"/>
  <c r="K295" i="9"/>
  <c r="J296" i="9"/>
  <c r="K296" i="9"/>
  <c r="J297" i="9"/>
  <c r="K297" i="9"/>
  <c r="J298" i="9"/>
  <c r="K298" i="9"/>
  <c r="J299" i="9"/>
  <c r="K299" i="9"/>
  <c r="J300" i="9"/>
  <c r="K300" i="9"/>
  <c r="J301" i="9"/>
  <c r="K301" i="9"/>
  <c r="J302" i="9"/>
  <c r="K302" i="9"/>
  <c r="J303" i="9"/>
  <c r="K303" i="9"/>
  <c r="J304" i="9"/>
  <c r="K304" i="9"/>
  <c r="J305" i="9"/>
  <c r="K305" i="9"/>
  <c r="J306" i="9"/>
  <c r="K306" i="9"/>
  <c r="J307" i="9"/>
  <c r="K307" i="9"/>
  <c r="J308" i="9"/>
  <c r="K308" i="9"/>
  <c r="J309" i="9"/>
  <c r="K309" i="9"/>
  <c r="J310" i="9"/>
  <c r="K310" i="9"/>
  <c r="J311" i="9"/>
  <c r="K311" i="9"/>
  <c r="J312" i="9"/>
  <c r="K312" i="9"/>
  <c r="J313" i="9"/>
  <c r="K313" i="9"/>
  <c r="J314" i="9"/>
  <c r="K314" i="9"/>
  <c r="J315" i="9"/>
  <c r="K315" i="9"/>
  <c r="J316" i="9"/>
  <c r="K316" i="9"/>
  <c r="J317" i="9"/>
  <c r="K317" i="9"/>
  <c r="J318" i="9"/>
  <c r="K318" i="9"/>
  <c r="J319" i="9"/>
  <c r="K319" i="9"/>
  <c r="J320" i="9"/>
  <c r="K320" i="9"/>
  <c r="J321" i="9"/>
  <c r="K321" i="9"/>
  <c r="J322" i="9"/>
  <c r="K322" i="9"/>
  <c r="J323" i="9"/>
  <c r="K323" i="9"/>
  <c r="J324" i="9"/>
  <c r="K324" i="9"/>
  <c r="J325" i="9"/>
  <c r="K325" i="9"/>
  <c r="J326" i="9"/>
  <c r="K326" i="9"/>
  <c r="J327" i="9"/>
  <c r="K327" i="9"/>
  <c r="J328" i="9"/>
  <c r="K328" i="9"/>
  <c r="J329" i="9"/>
  <c r="K329" i="9"/>
  <c r="J330" i="9"/>
  <c r="K330" i="9"/>
  <c r="J331" i="9"/>
  <c r="K331" i="9"/>
  <c r="J332" i="9"/>
  <c r="K332" i="9"/>
  <c r="J333" i="9"/>
  <c r="K333" i="9"/>
  <c r="J334" i="9"/>
  <c r="K334" i="9"/>
  <c r="J335" i="9"/>
  <c r="K335" i="9"/>
  <c r="J336" i="9"/>
  <c r="K336" i="9"/>
  <c r="J337" i="9"/>
  <c r="K337" i="9"/>
  <c r="J338" i="9"/>
  <c r="K338" i="9"/>
  <c r="J339" i="9"/>
  <c r="K339" i="9"/>
  <c r="J340" i="9"/>
  <c r="K340" i="9"/>
  <c r="J341" i="9"/>
  <c r="K341" i="9"/>
  <c r="J342" i="9"/>
  <c r="K342" i="9"/>
  <c r="J343" i="9"/>
  <c r="K343" i="9"/>
  <c r="J344" i="9"/>
  <c r="K344" i="9"/>
  <c r="J345" i="9"/>
  <c r="K345" i="9"/>
  <c r="J346" i="9"/>
  <c r="K346" i="9"/>
  <c r="J347" i="9"/>
  <c r="K347" i="9"/>
  <c r="J348" i="9"/>
  <c r="K348" i="9"/>
  <c r="J349" i="9"/>
  <c r="K349" i="9"/>
  <c r="J350" i="9"/>
  <c r="K350" i="9"/>
  <c r="J351" i="9"/>
  <c r="K351" i="9"/>
  <c r="J352" i="9"/>
  <c r="K352" i="9"/>
  <c r="J353" i="9"/>
  <c r="K353" i="9"/>
  <c r="J354" i="9"/>
  <c r="K354" i="9"/>
  <c r="J355" i="9"/>
  <c r="K355" i="9"/>
  <c r="J356" i="9"/>
  <c r="K356" i="9"/>
  <c r="J357" i="9"/>
  <c r="K357" i="9"/>
  <c r="J358" i="9"/>
  <c r="K358" i="9"/>
  <c r="J359" i="9"/>
  <c r="K359" i="9"/>
  <c r="J360" i="9"/>
  <c r="K360" i="9"/>
  <c r="J361" i="9"/>
  <c r="K361" i="9"/>
  <c r="J362" i="9"/>
  <c r="K362" i="9"/>
  <c r="J363" i="9"/>
  <c r="K363" i="9"/>
  <c r="J364" i="9"/>
  <c r="K364" i="9"/>
  <c r="J365" i="9"/>
  <c r="K365" i="9"/>
  <c r="J366" i="9"/>
  <c r="K366" i="9"/>
  <c r="J367" i="9"/>
  <c r="K367" i="9"/>
  <c r="J368" i="9"/>
  <c r="K368" i="9"/>
  <c r="J369" i="9"/>
  <c r="K369" i="9"/>
  <c r="J370" i="9"/>
  <c r="K370" i="9"/>
  <c r="J371" i="9"/>
  <c r="K371" i="9"/>
  <c r="J372" i="9"/>
  <c r="K372" i="9"/>
  <c r="J373" i="9"/>
  <c r="K373" i="9"/>
  <c r="J374" i="9"/>
  <c r="K374" i="9"/>
  <c r="J375" i="9"/>
  <c r="K375" i="9"/>
  <c r="J376" i="9"/>
  <c r="K376" i="9"/>
  <c r="J377" i="9"/>
  <c r="K377" i="9"/>
  <c r="J378" i="9"/>
  <c r="K378" i="9"/>
  <c r="J379" i="9"/>
  <c r="K379" i="9"/>
  <c r="J380" i="9"/>
  <c r="K380" i="9"/>
  <c r="J381" i="9"/>
  <c r="K381" i="9"/>
  <c r="J382" i="9"/>
  <c r="K382" i="9"/>
  <c r="J383" i="9"/>
  <c r="K383" i="9"/>
  <c r="J384" i="9"/>
  <c r="K384" i="9"/>
  <c r="J385" i="9"/>
  <c r="K385" i="9"/>
  <c r="J386" i="9"/>
  <c r="K386" i="9"/>
  <c r="J387" i="9"/>
  <c r="K387" i="9"/>
  <c r="J388" i="9"/>
  <c r="K388" i="9"/>
  <c r="J389" i="9"/>
  <c r="K389" i="9"/>
  <c r="J390" i="9"/>
  <c r="K390" i="9"/>
  <c r="J391" i="9"/>
  <c r="K391" i="9"/>
  <c r="J392" i="9"/>
  <c r="K392" i="9"/>
  <c r="J393" i="9"/>
  <c r="K393" i="9"/>
  <c r="J394" i="9"/>
  <c r="K394" i="9"/>
  <c r="J395" i="9"/>
  <c r="K395" i="9"/>
  <c r="J396" i="9"/>
  <c r="K396" i="9"/>
  <c r="J397" i="9"/>
  <c r="K397" i="9"/>
  <c r="J398" i="9"/>
  <c r="K398" i="9"/>
  <c r="J399" i="9"/>
  <c r="K399" i="9"/>
  <c r="J400" i="9"/>
  <c r="K400" i="9"/>
  <c r="J401" i="9"/>
  <c r="K401" i="9"/>
  <c r="J402" i="9"/>
  <c r="K402" i="9"/>
  <c r="J403" i="9"/>
  <c r="K403" i="9"/>
  <c r="J404" i="9"/>
  <c r="K404" i="9"/>
  <c r="J405" i="9"/>
  <c r="K405" i="9"/>
  <c r="J406" i="9"/>
  <c r="K406" i="9"/>
  <c r="J407" i="9"/>
  <c r="K407" i="9"/>
  <c r="J408" i="9"/>
  <c r="K408" i="9"/>
  <c r="J409" i="9"/>
  <c r="K409" i="9"/>
  <c r="J410" i="9"/>
  <c r="K410" i="9"/>
  <c r="J411" i="9"/>
  <c r="K411" i="9"/>
  <c r="J412" i="9"/>
  <c r="K412" i="9"/>
  <c r="J413" i="9"/>
  <c r="K413" i="9"/>
  <c r="J414" i="9"/>
  <c r="K414" i="9"/>
  <c r="J415" i="9"/>
  <c r="K415" i="9"/>
  <c r="J416" i="9"/>
  <c r="K416" i="9"/>
  <c r="J417" i="9"/>
  <c r="K417" i="9"/>
  <c r="J418" i="9"/>
  <c r="K418" i="9"/>
  <c r="J419" i="9"/>
  <c r="K419" i="9"/>
  <c r="J420" i="9"/>
  <c r="K420" i="9"/>
  <c r="J421" i="9"/>
  <c r="K421" i="9"/>
  <c r="J422" i="9"/>
  <c r="K422" i="9"/>
  <c r="J423" i="9"/>
  <c r="K423" i="9"/>
  <c r="J424" i="9"/>
  <c r="K424" i="9"/>
  <c r="J425" i="9"/>
  <c r="K425" i="9"/>
  <c r="J426" i="9"/>
  <c r="K426" i="9"/>
  <c r="J427" i="9"/>
  <c r="K427" i="9"/>
  <c r="J428" i="9"/>
  <c r="K428" i="9"/>
  <c r="J429" i="9"/>
  <c r="K429" i="9"/>
  <c r="J430" i="9"/>
  <c r="K430" i="9"/>
  <c r="J431" i="9"/>
  <c r="K431" i="9"/>
  <c r="J432" i="9"/>
  <c r="K432" i="9"/>
  <c r="J433" i="9"/>
  <c r="K433" i="9"/>
  <c r="J434" i="9"/>
  <c r="K434" i="9"/>
  <c r="J435" i="9"/>
  <c r="K435" i="9"/>
  <c r="J436" i="9"/>
  <c r="K436" i="9"/>
  <c r="K7" i="9"/>
  <c r="J7" i="9"/>
  <c r="K21" i="8"/>
  <c r="K22" i="8"/>
  <c r="K23" i="8"/>
  <c r="K24" i="8"/>
  <c r="K25" i="8"/>
  <c r="K26" i="8"/>
  <c r="K27" i="8"/>
  <c r="K28" i="8"/>
  <c r="K29" i="8"/>
  <c r="K30" i="8"/>
  <c r="K31" i="8"/>
  <c r="K20" i="8"/>
  <c r="H21" i="8"/>
  <c r="H22" i="8"/>
  <c r="H23" i="8"/>
  <c r="H24" i="8"/>
  <c r="H25" i="8"/>
  <c r="H26" i="8"/>
  <c r="H27" i="8"/>
  <c r="H28" i="8"/>
  <c r="H29" i="8"/>
  <c r="H30" i="8"/>
  <c r="H31" i="8"/>
  <c r="H20" i="8"/>
  <c r="F23" i="8"/>
  <c r="I406" i="10" s="1"/>
  <c r="F24" i="8"/>
  <c r="J432" i="10" s="1"/>
  <c r="F25" i="8"/>
  <c r="F26" i="8"/>
  <c r="F27" i="8"/>
  <c r="F28" i="8"/>
  <c r="F29" i="8"/>
  <c r="F30" i="8"/>
  <c r="F31" i="8"/>
  <c r="F20" i="8"/>
  <c r="F399" i="10" s="1"/>
  <c r="I2" i="11"/>
  <c r="I1" i="11"/>
  <c r="Q2" i="10"/>
  <c r="Q1" i="10"/>
  <c r="N2" i="9"/>
  <c r="N1" i="9"/>
  <c r="L1" i="8"/>
  <c r="N436" i="10"/>
  <c r="N435" i="10"/>
  <c r="I433" i="10"/>
  <c r="N432" i="10"/>
  <c r="N429" i="10"/>
  <c r="I429" i="10"/>
  <c r="N428" i="10"/>
  <c r="N427" i="10"/>
  <c r="N425" i="10"/>
  <c r="N424" i="10"/>
  <c r="N423" i="10"/>
  <c r="I423" i="10"/>
  <c r="N421" i="10"/>
  <c r="N420" i="10"/>
  <c r="J420" i="10"/>
  <c r="I420" i="10"/>
  <c r="N419" i="10"/>
  <c r="N417" i="10"/>
  <c r="I417" i="10"/>
  <c r="N416" i="10"/>
  <c r="N415" i="10"/>
  <c r="I414" i="10"/>
  <c r="N413" i="10"/>
  <c r="N412" i="10"/>
  <c r="N411" i="10"/>
  <c r="N409" i="10"/>
  <c r="I409" i="10"/>
  <c r="N408" i="10"/>
  <c r="N407" i="10"/>
  <c r="J407" i="10"/>
  <c r="J406" i="10"/>
  <c r="N405" i="10"/>
  <c r="J405" i="10"/>
  <c r="F405" i="10"/>
  <c r="N404" i="10"/>
  <c r="J404" i="10"/>
  <c r="N403" i="10"/>
  <c r="J403" i="10"/>
  <c r="J402" i="10"/>
  <c r="I402" i="10"/>
  <c r="N401" i="10"/>
  <c r="J401" i="10"/>
  <c r="N400" i="10"/>
  <c r="J400" i="10"/>
  <c r="I400" i="10"/>
  <c r="F400" i="10"/>
  <c r="N399" i="10"/>
  <c r="J399" i="10"/>
  <c r="J398" i="10"/>
  <c r="N397" i="10"/>
  <c r="J397" i="10"/>
  <c r="F397" i="10"/>
  <c r="N396" i="10"/>
  <c r="J396" i="10"/>
  <c r="F396" i="10"/>
  <c r="N395" i="10"/>
  <c r="J395" i="10"/>
  <c r="J394" i="10"/>
  <c r="F394" i="10"/>
  <c r="N393" i="10"/>
  <c r="J393" i="10"/>
  <c r="F393" i="10"/>
  <c r="N392" i="10"/>
  <c r="J392" i="10"/>
  <c r="N391" i="10"/>
  <c r="J391" i="10"/>
  <c r="J390" i="10"/>
  <c r="F390" i="10"/>
  <c r="N389" i="10"/>
  <c r="J389" i="10"/>
  <c r="N388" i="10"/>
  <c r="J388" i="10"/>
  <c r="N387" i="10"/>
  <c r="J387" i="10"/>
  <c r="J386" i="10"/>
  <c r="N385" i="10"/>
  <c r="J385" i="10"/>
  <c r="I385" i="10"/>
  <c r="N384" i="10"/>
  <c r="J384" i="10"/>
  <c r="N383" i="10"/>
  <c r="J383" i="10"/>
  <c r="I383" i="10"/>
  <c r="J382" i="10"/>
  <c r="F382" i="10"/>
  <c r="N381" i="10"/>
  <c r="J381" i="10"/>
  <c r="N380" i="10"/>
  <c r="J380" i="10"/>
  <c r="N379" i="10"/>
  <c r="J379" i="10"/>
  <c r="J378" i="10"/>
  <c r="N377" i="10"/>
  <c r="J377" i="10"/>
  <c r="N376" i="10"/>
  <c r="J376" i="10"/>
  <c r="N375" i="10"/>
  <c r="J375" i="10"/>
  <c r="J374" i="10"/>
  <c r="F374" i="10"/>
  <c r="N373" i="10"/>
  <c r="J373" i="10"/>
  <c r="F373" i="10"/>
  <c r="N372" i="10"/>
  <c r="J372" i="10"/>
  <c r="N371" i="10"/>
  <c r="J371" i="10"/>
  <c r="J370" i="10"/>
  <c r="I370" i="10"/>
  <c r="N369" i="10"/>
  <c r="J369" i="10"/>
  <c r="N368" i="10"/>
  <c r="J368" i="10"/>
  <c r="I368" i="10"/>
  <c r="F368" i="10"/>
  <c r="N367" i="10"/>
  <c r="J367" i="10"/>
  <c r="N366" i="10"/>
  <c r="J366" i="10"/>
  <c r="I366" i="10"/>
  <c r="N365" i="10"/>
  <c r="J365" i="10"/>
  <c r="N364" i="10"/>
  <c r="J364" i="10"/>
  <c r="I364" i="10"/>
  <c r="N363" i="10"/>
  <c r="J363" i="10"/>
  <c r="J362" i="10"/>
  <c r="N361" i="10"/>
  <c r="J361" i="10"/>
  <c r="N360" i="10"/>
  <c r="J360" i="10"/>
  <c r="N359" i="10"/>
  <c r="J359" i="10"/>
  <c r="N358" i="10"/>
  <c r="J358" i="10"/>
  <c r="N357" i="10"/>
  <c r="J357" i="10"/>
  <c r="N356" i="10"/>
  <c r="J356" i="10"/>
  <c r="F356" i="10"/>
  <c r="N355" i="10"/>
  <c r="J355" i="10"/>
  <c r="F355" i="10"/>
  <c r="J354" i="10"/>
  <c r="N353" i="10"/>
  <c r="J353" i="10"/>
  <c r="F353" i="10"/>
  <c r="N352" i="10"/>
  <c r="J352" i="10"/>
  <c r="F352" i="10"/>
  <c r="N351" i="10"/>
  <c r="J351" i="10"/>
  <c r="N350" i="10"/>
  <c r="J350" i="10"/>
  <c r="N349" i="10"/>
  <c r="J349" i="10"/>
  <c r="N348" i="10"/>
  <c r="J348" i="10"/>
  <c r="N347" i="10"/>
  <c r="J347" i="10"/>
  <c r="J346" i="10"/>
  <c r="N345" i="10"/>
  <c r="J345" i="10"/>
  <c r="N344" i="10"/>
  <c r="J344" i="10"/>
  <c r="N343" i="10"/>
  <c r="J343" i="10"/>
  <c r="N342" i="10"/>
  <c r="J342" i="10"/>
  <c r="F342" i="10"/>
  <c r="N341" i="10"/>
  <c r="J341" i="10"/>
  <c r="F341" i="10"/>
  <c r="N340" i="10"/>
  <c r="J340" i="10"/>
  <c r="N339" i="10"/>
  <c r="J339" i="10"/>
  <c r="J338" i="10"/>
  <c r="F338" i="10"/>
  <c r="N337" i="10"/>
  <c r="J337" i="10"/>
  <c r="I337" i="10"/>
  <c r="N336" i="10"/>
  <c r="J336" i="10"/>
  <c r="N335" i="10"/>
  <c r="J335" i="10"/>
  <c r="I335" i="10"/>
  <c r="N334" i="10"/>
  <c r="J334" i="10"/>
  <c r="N333" i="10"/>
  <c r="J333" i="10"/>
  <c r="I333" i="10"/>
  <c r="N332" i="10"/>
  <c r="J332" i="10"/>
  <c r="F332" i="10"/>
  <c r="N331" i="10"/>
  <c r="J331" i="10"/>
  <c r="I331" i="10"/>
  <c r="J330" i="10"/>
  <c r="N329" i="10"/>
  <c r="J329" i="10"/>
  <c r="N328" i="10"/>
  <c r="J328" i="10"/>
  <c r="N327" i="10"/>
  <c r="J327" i="10"/>
  <c r="N326" i="10"/>
  <c r="J326" i="10"/>
  <c r="N325" i="10"/>
  <c r="J325" i="10"/>
  <c r="N324" i="10"/>
  <c r="J324" i="10"/>
  <c r="F324" i="10"/>
  <c r="N323" i="10"/>
  <c r="J323" i="10"/>
  <c r="F323" i="10"/>
  <c r="J322" i="10"/>
  <c r="N321" i="10"/>
  <c r="J321" i="10"/>
  <c r="F321" i="10"/>
  <c r="N320" i="10"/>
  <c r="J320" i="10"/>
  <c r="F320" i="10"/>
  <c r="N319" i="10"/>
  <c r="J319" i="10"/>
  <c r="N318" i="10"/>
  <c r="J318" i="10"/>
  <c r="N317" i="10"/>
  <c r="J317" i="10"/>
  <c r="N316" i="10"/>
  <c r="J316" i="10"/>
  <c r="N315" i="10"/>
  <c r="J315" i="10"/>
  <c r="J314" i="10"/>
  <c r="N313" i="10"/>
  <c r="J313" i="10"/>
  <c r="N312" i="10"/>
  <c r="J312" i="10"/>
  <c r="N311" i="10"/>
  <c r="J311" i="10"/>
  <c r="N310" i="10"/>
  <c r="J310" i="10"/>
  <c r="F310" i="10"/>
  <c r="N309" i="10"/>
  <c r="J309" i="10"/>
  <c r="F309" i="10"/>
  <c r="N308" i="10"/>
  <c r="J308" i="10"/>
  <c r="N307" i="10"/>
  <c r="J307" i="10"/>
  <c r="J306" i="10"/>
  <c r="I306" i="10"/>
  <c r="N305" i="10"/>
  <c r="J305" i="10"/>
  <c r="N304" i="10"/>
  <c r="J304" i="10"/>
  <c r="I304" i="10"/>
  <c r="F304" i="10"/>
  <c r="N303" i="10"/>
  <c r="J303" i="10"/>
  <c r="N302" i="10"/>
  <c r="J302" i="10"/>
  <c r="I302" i="10"/>
  <c r="N301" i="10"/>
  <c r="J301" i="10"/>
  <c r="N300" i="10"/>
  <c r="J300" i="10"/>
  <c r="I300" i="10"/>
  <c r="N299" i="10"/>
  <c r="J299" i="10"/>
  <c r="J298" i="10"/>
  <c r="N297" i="10"/>
  <c r="J297" i="10"/>
  <c r="N296" i="10"/>
  <c r="J296" i="10"/>
  <c r="N295" i="10"/>
  <c r="J295" i="10"/>
  <c r="N294" i="10"/>
  <c r="J294" i="10"/>
  <c r="N293" i="10"/>
  <c r="J293" i="10"/>
  <c r="N292" i="10"/>
  <c r="J292" i="10"/>
  <c r="F292" i="10"/>
  <c r="N291" i="10"/>
  <c r="J291" i="10"/>
  <c r="F291" i="10"/>
  <c r="J290" i="10"/>
  <c r="N289" i="10"/>
  <c r="J289" i="10"/>
  <c r="F289" i="10"/>
  <c r="N288" i="10"/>
  <c r="J288" i="10"/>
  <c r="F288" i="10"/>
  <c r="N287" i="10"/>
  <c r="J287" i="10"/>
  <c r="N286" i="10"/>
  <c r="J286" i="10"/>
  <c r="N285" i="10"/>
  <c r="J285" i="10"/>
  <c r="N284" i="10"/>
  <c r="J284" i="10"/>
  <c r="N283" i="10"/>
  <c r="J283" i="10"/>
  <c r="J282" i="10"/>
  <c r="N281" i="10"/>
  <c r="J281" i="10"/>
  <c r="N280" i="10"/>
  <c r="J280" i="10"/>
  <c r="N279" i="10"/>
  <c r="J279" i="10"/>
  <c r="N278" i="10"/>
  <c r="J278" i="10"/>
  <c r="F278" i="10"/>
  <c r="N277" i="10"/>
  <c r="J277" i="10"/>
  <c r="F277" i="10"/>
  <c r="N276" i="10"/>
  <c r="J276" i="10"/>
  <c r="N275" i="10"/>
  <c r="J275" i="10"/>
  <c r="J274" i="10"/>
  <c r="F274" i="10"/>
  <c r="N273" i="10"/>
  <c r="J273" i="10"/>
  <c r="I273" i="10"/>
  <c r="N272" i="10"/>
  <c r="J272" i="10"/>
  <c r="N271" i="10"/>
  <c r="J271" i="10"/>
  <c r="I271" i="10"/>
  <c r="N270" i="10"/>
  <c r="J270" i="10"/>
  <c r="N269" i="10"/>
  <c r="J269" i="10"/>
  <c r="I269" i="10"/>
  <c r="N268" i="10"/>
  <c r="J268" i="10"/>
  <c r="F268" i="10"/>
  <c r="N267" i="10"/>
  <c r="J267" i="10"/>
  <c r="I267" i="10"/>
  <c r="J266" i="10"/>
  <c r="N265" i="10"/>
  <c r="J265" i="10"/>
  <c r="N264" i="10"/>
  <c r="J264" i="10"/>
  <c r="N263" i="10"/>
  <c r="J263" i="10"/>
  <c r="N262" i="10"/>
  <c r="J262" i="10"/>
  <c r="N261" i="10"/>
  <c r="J261" i="10"/>
  <c r="N260" i="10"/>
  <c r="J260" i="10"/>
  <c r="F260" i="10"/>
  <c r="N259" i="10"/>
  <c r="J259" i="10"/>
  <c r="F259" i="10"/>
  <c r="N258" i="10"/>
  <c r="J258" i="10"/>
  <c r="N257" i="10"/>
  <c r="J257" i="10"/>
  <c r="N256" i="10"/>
  <c r="J256" i="10"/>
  <c r="N255" i="10"/>
  <c r="J255" i="10"/>
  <c r="N254" i="10"/>
  <c r="J254" i="10"/>
  <c r="I254" i="10"/>
  <c r="F254" i="10"/>
  <c r="N253" i="10"/>
  <c r="J253" i="10"/>
  <c r="I253" i="10"/>
  <c r="N252" i="10"/>
  <c r="J252" i="10"/>
  <c r="I252" i="10"/>
  <c r="F252" i="10"/>
  <c r="N251" i="10"/>
  <c r="J251" i="10"/>
  <c r="I251" i="10"/>
  <c r="N250" i="10"/>
  <c r="J250" i="10"/>
  <c r="I250" i="10"/>
  <c r="F250" i="10"/>
  <c r="N249" i="10"/>
  <c r="J249" i="10"/>
  <c r="I249" i="10"/>
  <c r="N248" i="10"/>
  <c r="J248" i="10"/>
  <c r="I248" i="10"/>
  <c r="F248" i="10"/>
  <c r="N247" i="10"/>
  <c r="J247" i="10"/>
  <c r="I247" i="10"/>
  <c r="N246" i="10"/>
  <c r="J246" i="10"/>
  <c r="I246" i="10"/>
  <c r="F246" i="10"/>
  <c r="N245" i="10"/>
  <c r="J245" i="10"/>
  <c r="I245" i="10"/>
  <c r="N244" i="10"/>
  <c r="J244" i="10"/>
  <c r="I244" i="10"/>
  <c r="F244" i="10"/>
  <c r="N243" i="10"/>
  <c r="J243" i="10"/>
  <c r="I243" i="10"/>
  <c r="N242" i="10"/>
  <c r="J242" i="10"/>
  <c r="I242" i="10"/>
  <c r="F242" i="10"/>
  <c r="N241" i="10"/>
  <c r="J241" i="10"/>
  <c r="I241" i="10"/>
  <c r="N240" i="10"/>
  <c r="J240" i="10"/>
  <c r="I240" i="10"/>
  <c r="F240" i="10"/>
  <c r="N239" i="10"/>
  <c r="J239" i="10"/>
  <c r="I239" i="10"/>
  <c r="N238" i="10"/>
  <c r="J238" i="10"/>
  <c r="I238" i="10"/>
  <c r="F238" i="10"/>
  <c r="N237" i="10"/>
  <c r="J237" i="10"/>
  <c r="I237" i="10"/>
  <c r="N236" i="10"/>
  <c r="J236" i="10"/>
  <c r="I236" i="10"/>
  <c r="F236" i="10"/>
  <c r="N235" i="10"/>
  <c r="J235" i="10"/>
  <c r="I235" i="10"/>
  <c r="N234" i="10"/>
  <c r="J234" i="10"/>
  <c r="I234" i="10"/>
  <c r="F234" i="10"/>
  <c r="N233" i="10"/>
  <c r="J233" i="10"/>
  <c r="I233" i="10"/>
  <c r="N232" i="10"/>
  <c r="J232" i="10"/>
  <c r="I232" i="10"/>
  <c r="F232" i="10"/>
  <c r="N231" i="10"/>
  <c r="J231" i="10"/>
  <c r="I231" i="10"/>
  <c r="N230" i="10"/>
  <c r="J230" i="10"/>
  <c r="I230" i="10"/>
  <c r="F230" i="10"/>
  <c r="N229" i="10"/>
  <c r="J229" i="10"/>
  <c r="I229" i="10"/>
  <c r="N228" i="10"/>
  <c r="J228" i="10"/>
  <c r="I228" i="10"/>
  <c r="F228" i="10"/>
  <c r="N227" i="10"/>
  <c r="J227" i="10"/>
  <c r="I227" i="10"/>
  <c r="N226" i="10"/>
  <c r="J226" i="10"/>
  <c r="I226" i="10"/>
  <c r="F226" i="10"/>
  <c r="N225" i="10"/>
  <c r="J225" i="10"/>
  <c r="I225" i="10"/>
  <c r="N224" i="10"/>
  <c r="J224" i="10"/>
  <c r="I224" i="10"/>
  <c r="F224" i="10"/>
  <c r="N223" i="10"/>
  <c r="J223" i="10"/>
  <c r="I223" i="10"/>
  <c r="N222" i="10"/>
  <c r="J222" i="10"/>
  <c r="I222" i="10"/>
  <c r="F222" i="10"/>
  <c r="N221" i="10"/>
  <c r="J221" i="10"/>
  <c r="I221" i="10"/>
  <c r="N220" i="10"/>
  <c r="J220" i="10"/>
  <c r="I220" i="10"/>
  <c r="F220" i="10"/>
  <c r="N219" i="10"/>
  <c r="J219" i="10"/>
  <c r="I219" i="10"/>
  <c r="N218" i="10"/>
  <c r="J218" i="10"/>
  <c r="I218" i="10"/>
  <c r="F218" i="10"/>
  <c r="N217" i="10"/>
  <c r="J217" i="10"/>
  <c r="I217" i="10"/>
  <c r="N216" i="10"/>
  <c r="J216" i="10"/>
  <c r="I216" i="10"/>
  <c r="F216" i="10"/>
  <c r="N215" i="10"/>
  <c r="J215" i="10"/>
  <c r="I215" i="10"/>
  <c r="N214" i="10"/>
  <c r="J214" i="10"/>
  <c r="I214" i="10"/>
  <c r="F214" i="10"/>
  <c r="N213" i="10"/>
  <c r="J213" i="10"/>
  <c r="I213" i="10"/>
  <c r="N212" i="10"/>
  <c r="J212" i="10"/>
  <c r="I212" i="10"/>
  <c r="F212" i="10"/>
  <c r="N211" i="10"/>
  <c r="J211" i="10"/>
  <c r="I211" i="10"/>
  <c r="N210" i="10"/>
  <c r="J210" i="10"/>
  <c r="I210" i="10"/>
  <c r="F210" i="10"/>
  <c r="N209" i="10"/>
  <c r="J209" i="10"/>
  <c r="I209" i="10"/>
  <c r="N208" i="10"/>
  <c r="J208" i="10"/>
  <c r="I208" i="10"/>
  <c r="F208" i="10"/>
  <c r="N207" i="10"/>
  <c r="J207" i="10"/>
  <c r="I207" i="10"/>
  <c r="N206" i="10"/>
  <c r="J206" i="10"/>
  <c r="I206" i="10"/>
  <c r="F206" i="10"/>
  <c r="N205" i="10"/>
  <c r="J205" i="10"/>
  <c r="I205" i="10"/>
  <c r="N204" i="10"/>
  <c r="J204" i="10"/>
  <c r="I204" i="10"/>
  <c r="F204" i="10"/>
  <c r="N203" i="10"/>
  <c r="J203" i="10"/>
  <c r="I203" i="10"/>
  <c r="N202" i="10"/>
  <c r="J202" i="10"/>
  <c r="I202" i="10"/>
  <c r="F202" i="10"/>
  <c r="N201" i="10"/>
  <c r="J201" i="10"/>
  <c r="I201" i="10"/>
  <c r="N200" i="10"/>
  <c r="J200" i="10"/>
  <c r="I200" i="10"/>
  <c r="F200" i="10"/>
  <c r="N199" i="10"/>
  <c r="J199" i="10"/>
  <c r="I199" i="10"/>
  <c r="N198" i="10"/>
  <c r="J198" i="10"/>
  <c r="I198" i="10"/>
  <c r="F198" i="10"/>
  <c r="N197" i="10"/>
  <c r="J197" i="10"/>
  <c r="I197" i="10"/>
  <c r="N196" i="10"/>
  <c r="J196" i="10"/>
  <c r="I196" i="10"/>
  <c r="F196" i="10"/>
  <c r="N195" i="10"/>
  <c r="J195" i="10"/>
  <c r="I195" i="10"/>
  <c r="N194" i="10"/>
  <c r="J194" i="10"/>
  <c r="I194" i="10"/>
  <c r="F194" i="10"/>
  <c r="N193" i="10"/>
  <c r="J193" i="10"/>
  <c r="I193" i="10"/>
  <c r="N192" i="10"/>
  <c r="J192" i="10"/>
  <c r="I192" i="10"/>
  <c r="F192" i="10"/>
  <c r="N191" i="10"/>
  <c r="J191" i="10"/>
  <c r="I191" i="10"/>
  <c r="N190" i="10"/>
  <c r="J190" i="10"/>
  <c r="I190" i="10"/>
  <c r="F190" i="10"/>
  <c r="N189" i="10"/>
  <c r="J189" i="10"/>
  <c r="I189" i="10"/>
  <c r="N188" i="10"/>
  <c r="J188" i="10"/>
  <c r="I188" i="10"/>
  <c r="F188" i="10"/>
  <c r="N187" i="10"/>
  <c r="J187" i="10"/>
  <c r="I187" i="10"/>
  <c r="N186" i="10"/>
  <c r="J186" i="10"/>
  <c r="I186" i="10"/>
  <c r="F186" i="10"/>
  <c r="N185" i="10"/>
  <c r="J185" i="10"/>
  <c r="I185" i="10"/>
  <c r="N184" i="10"/>
  <c r="J184" i="10"/>
  <c r="I184" i="10"/>
  <c r="F184" i="10"/>
  <c r="N183" i="10"/>
  <c r="J183" i="10"/>
  <c r="I183" i="10"/>
  <c r="N182" i="10"/>
  <c r="J182" i="10"/>
  <c r="I182" i="10"/>
  <c r="F182" i="10"/>
  <c r="N181" i="10"/>
  <c r="J181" i="10"/>
  <c r="I181" i="10"/>
  <c r="N180" i="10"/>
  <c r="J180" i="10"/>
  <c r="I180" i="10"/>
  <c r="F180" i="10"/>
  <c r="N179" i="10"/>
  <c r="J179" i="10"/>
  <c r="I179" i="10"/>
  <c r="N178" i="10"/>
  <c r="J178" i="10"/>
  <c r="I178" i="10"/>
  <c r="F178" i="10"/>
  <c r="N177" i="10"/>
  <c r="J177" i="10"/>
  <c r="I177" i="10"/>
  <c r="N176" i="10"/>
  <c r="J176" i="10"/>
  <c r="I176" i="10"/>
  <c r="F176" i="10"/>
  <c r="N175" i="10"/>
  <c r="J175" i="10"/>
  <c r="I175" i="10"/>
  <c r="N174" i="10"/>
  <c r="J174" i="10"/>
  <c r="I174" i="10"/>
  <c r="F174" i="10"/>
  <c r="N173" i="10"/>
  <c r="J173" i="10"/>
  <c r="I173" i="10"/>
  <c r="N172" i="10"/>
  <c r="J172" i="10"/>
  <c r="I172" i="10"/>
  <c r="F172" i="10"/>
  <c r="N171" i="10"/>
  <c r="J171" i="10"/>
  <c r="I171" i="10"/>
  <c r="N170" i="10"/>
  <c r="J170" i="10"/>
  <c r="I170" i="10"/>
  <c r="F170" i="10"/>
  <c r="N169" i="10"/>
  <c r="J169" i="10"/>
  <c r="I169" i="10"/>
  <c r="N168" i="10"/>
  <c r="J168" i="10"/>
  <c r="I168" i="10"/>
  <c r="F168" i="10"/>
  <c r="N167" i="10"/>
  <c r="J167" i="10"/>
  <c r="I167" i="10"/>
  <c r="N166" i="10"/>
  <c r="J166" i="10"/>
  <c r="I166" i="10"/>
  <c r="F166" i="10"/>
  <c r="N165" i="10"/>
  <c r="J165" i="10"/>
  <c r="I165" i="10"/>
  <c r="N164" i="10"/>
  <c r="J164" i="10"/>
  <c r="I164" i="10"/>
  <c r="F164" i="10"/>
  <c r="N163" i="10"/>
  <c r="J163" i="10"/>
  <c r="I163" i="10"/>
  <c r="N162" i="10"/>
  <c r="J162" i="10"/>
  <c r="I162" i="10"/>
  <c r="F162" i="10"/>
  <c r="N161" i="10"/>
  <c r="J161" i="10"/>
  <c r="I161" i="10"/>
  <c r="N160" i="10"/>
  <c r="J160" i="10"/>
  <c r="I160" i="10"/>
  <c r="F160" i="10"/>
  <c r="N159" i="10"/>
  <c r="J159" i="10"/>
  <c r="I159" i="10"/>
  <c r="N158" i="10"/>
  <c r="J158" i="10"/>
  <c r="I158" i="10"/>
  <c r="F158" i="10"/>
  <c r="N157" i="10"/>
  <c r="J157" i="10"/>
  <c r="I157" i="10"/>
  <c r="N156" i="10"/>
  <c r="J156" i="10"/>
  <c r="I156" i="10"/>
  <c r="F156" i="10"/>
  <c r="N155" i="10"/>
  <c r="J155" i="10"/>
  <c r="I155" i="10"/>
  <c r="N154" i="10"/>
  <c r="J154" i="10"/>
  <c r="I154" i="10"/>
  <c r="F154" i="10"/>
  <c r="N153" i="10"/>
  <c r="J153" i="10"/>
  <c r="I153" i="10"/>
  <c r="N152" i="10"/>
  <c r="J152" i="10"/>
  <c r="I152" i="10"/>
  <c r="F152" i="10"/>
  <c r="N151" i="10"/>
  <c r="J151" i="10"/>
  <c r="I151" i="10"/>
  <c r="N150" i="10"/>
  <c r="J150" i="10"/>
  <c r="I150" i="10"/>
  <c r="F150" i="10"/>
  <c r="N149" i="10"/>
  <c r="J149" i="10"/>
  <c r="I149" i="10"/>
  <c r="N148" i="10"/>
  <c r="J148" i="10"/>
  <c r="I148" i="10"/>
  <c r="F148" i="10"/>
  <c r="N147" i="10"/>
  <c r="J147" i="10"/>
  <c r="I147" i="10"/>
  <c r="N146" i="10"/>
  <c r="J146" i="10"/>
  <c r="I146" i="10"/>
  <c r="F146" i="10"/>
  <c r="N145" i="10"/>
  <c r="J145" i="10"/>
  <c r="I145" i="10"/>
  <c r="N144" i="10"/>
  <c r="J144" i="10"/>
  <c r="I144" i="10"/>
  <c r="F144" i="10"/>
  <c r="N143" i="10"/>
  <c r="J143" i="10"/>
  <c r="I143" i="10"/>
  <c r="N142" i="10"/>
  <c r="J142" i="10"/>
  <c r="I142" i="10"/>
  <c r="F142" i="10"/>
  <c r="N141" i="10"/>
  <c r="J141" i="10"/>
  <c r="I141" i="10"/>
  <c r="N140" i="10"/>
  <c r="J140" i="10"/>
  <c r="I140" i="10"/>
  <c r="F140" i="10"/>
  <c r="N139" i="10"/>
  <c r="J139" i="10"/>
  <c r="I139" i="10"/>
  <c r="N138" i="10"/>
  <c r="J138" i="10"/>
  <c r="I138" i="10"/>
  <c r="F138" i="10"/>
  <c r="N137" i="10"/>
  <c r="J137" i="10"/>
  <c r="I137" i="10"/>
  <c r="N136" i="10"/>
  <c r="J136" i="10"/>
  <c r="I136" i="10"/>
  <c r="F136" i="10"/>
  <c r="N135" i="10"/>
  <c r="J135" i="10"/>
  <c r="I135" i="10"/>
  <c r="N134" i="10"/>
  <c r="J134" i="10"/>
  <c r="I134" i="10"/>
  <c r="F134" i="10"/>
  <c r="N133" i="10"/>
  <c r="J133" i="10"/>
  <c r="I133" i="10"/>
  <c r="N132" i="10"/>
  <c r="J132" i="10"/>
  <c r="I132" i="10"/>
  <c r="F132" i="10"/>
  <c r="N131" i="10"/>
  <c r="J131" i="10"/>
  <c r="I131" i="10"/>
  <c r="N130" i="10"/>
  <c r="J130" i="10"/>
  <c r="I130" i="10"/>
  <c r="F130" i="10"/>
  <c r="N129" i="10"/>
  <c r="J129" i="10"/>
  <c r="I129" i="10"/>
  <c r="N128" i="10"/>
  <c r="J128" i="10"/>
  <c r="I128" i="10"/>
  <c r="F128" i="10"/>
  <c r="N127" i="10"/>
  <c r="J127" i="10"/>
  <c r="I127" i="10"/>
  <c r="N126" i="10"/>
  <c r="J126" i="10"/>
  <c r="I126" i="10"/>
  <c r="F126" i="10"/>
  <c r="N125" i="10"/>
  <c r="J125" i="10"/>
  <c r="I125" i="10"/>
  <c r="N124" i="10"/>
  <c r="J124" i="10"/>
  <c r="I124" i="10"/>
  <c r="F124" i="10"/>
  <c r="N123" i="10"/>
  <c r="J123" i="10"/>
  <c r="I123" i="10"/>
  <c r="N122" i="10"/>
  <c r="J122" i="10"/>
  <c r="I122" i="10"/>
  <c r="F122" i="10"/>
  <c r="N121" i="10"/>
  <c r="J121" i="10"/>
  <c r="I121" i="10"/>
  <c r="N120" i="10"/>
  <c r="J120" i="10"/>
  <c r="I120" i="10"/>
  <c r="F120" i="10"/>
  <c r="N119" i="10"/>
  <c r="J119" i="10"/>
  <c r="I119" i="10"/>
  <c r="N118" i="10"/>
  <c r="J118" i="10"/>
  <c r="I118" i="10"/>
  <c r="F118" i="10"/>
  <c r="N117" i="10"/>
  <c r="J117" i="10"/>
  <c r="I117" i="10"/>
  <c r="N116" i="10"/>
  <c r="J116" i="10"/>
  <c r="I116" i="10"/>
  <c r="F116" i="10"/>
  <c r="N115" i="10"/>
  <c r="J115" i="10"/>
  <c r="I115" i="10"/>
  <c r="F115" i="10"/>
  <c r="N114" i="10"/>
  <c r="J114" i="10"/>
  <c r="I114" i="10"/>
  <c r="F114" i="10"/>
  <c r="N113" i="10"/>
  <c r="J113" i="10"/>
  <c r="I113" i="10"/>
  <c r="F113" i="10"/>
  <c r="N112" i="10"/>
  <c r="J112" i="10"/>
  <c r="I112" i="10"/>
  <c r="F112" i="10"/>
  <c r="N111" i="10"/>
  <c r="J111" i="10"/>
  <c r="I111" i="10"/>
  <c r="F111" i="10"/>
  <c r="N110" i="10"/>
  <c r="J110" i="10"/>
  <c r="I110" i="10"/>
  <c r="F110" i="10"/>
  <c r="N109" i="10"/>
  <c r="J109" i="10"/>
  <c r="I109" i="10"/>
  <c r="F109" i="10"/>
  <c r="N108" i="10"/>
  <c r="J108" i="10"/>
  <c r="I108" i="10"/>
  <c r="F108" i="10"/>
  <c r="N107" i="10"/>
  <c r="J107" i="10"/>
  <c r="I107" i="10"/>
  <c r="F107" i="10"/>
  <c r="N106" i="10"/>
  <c r="J106" i="10"/>
  <c r="I106" i="10"/>
  <c r="F106" i="10"/>
  <c r="N105" i="10"/>
  <c r="J105" i="10"/>
  <c r="I105" i="10"/>
  <c r="F105" i="10"/>
  <c r="N104" i="10"/>
  <c r="J104" i="10"/>
  <c r="I104" i="10"/>
  <c r="F104" i="10"/>
  <c r="N103" i="10"/>
  <c r="J103" i="10"/>
  <c r="I103" i="10"/>
  <c r="F103" i="10"/>
  <c r="N102" i="10"/>
  <c r="J102" i="10"/>
  <c r="I102" i="10"/>
  <c r="F102" i="10"/>
  <c r="N101" i="10"/>
  <c r="J101" i="10"/>
  <c r="I101" i="10"/>
  <c r="F101" i="10"/>
  <c r="N100" i="10"/>
  <c r="J100" i="10"/>
  <c r="I100" i="10"/>
  <c r="F100" i="10"/>
  <c r="N99" i="10"/>
  <c r="J99" i="10"/>
  <c r="I99" i="10"/>
  <c r="F99" i="10"/>
  <c r="N98" i="10"/>
  <c r="J98" i="10"/>
  <c r="I98" i="10"/>
  <c r="F98" i="10"/>
  <c r="N97" i="10"/>
  <c r="J97" i="10"/>
  <c r="I97" i="10"/>
  <c r="F97" i="10"/>
  <c r="N96" i="10"/>
  <c r="J96" i="10"/>
  <c r="I96" i="10"/>
  <c r="F96" i="10"/>
  <c r="N95" i="10"/>
  <c r="J95" i="10"/>
  <c r="I95" i="10"/>
  <c r="F95" i="10"/>
  <c r="N94" i="10"/>
  <c r="J94" i="10"/>
  <c r="I94" i="10"/>
  <c r="F94" i="10"/>
  <c r="N93" i="10"/>
  <c r="J93" i="10"/>
  <c r="I93" i="10"/>
  <c r="F93" i="10"/>
  <c r="N92" i="10"/>
  <c r="J92" i="10"/>
  <c r="I92" i="10"/>
  <c r="F92" i="10"/>
  <c r="N91" i="10"/>
  <c r="J91" i="10"/>
  <c r="I91" i="10"/>
  <c r="F91" i="10"/>
  <c r="N90" i="10"/>
  <c r="J90" i="10"/>
  <c r="I90" i="10"/>
  <c r="F90" i="10"/>
  <c r="N89" i="10"/>
  <c r="J89" i="10"/>
  <c r="I89" i="10"/>
  <c r="F89" i="10"/>
  <c r="N88" i="10"/>
  <c r="J88" i="10"/>
  <c r="I88" i="10"/>
  <c r="F88" i="10"/>
  <c r="N87" i="10"/>
  <c r="J87" i="10"/>
  <c r="I87" i="10"/>
  <c r="F87" i="10"/>
  <c r="N86" i="10"/>
  <c r="J86" i="10"/>
  <c r="I86" i="10"/>
  <c r="F86" i="10"/>
  <c r="N85" i="10"/>
  <c r="J85" i="10"/>
  <c r="I85" i="10"/>
  <c r="F85" i="10"/>
  <c r="N84" i="10"/>
  <c r="J84" i="10"/>
  <c r="I84" i="10"/>
  <c r="F84" i="10"/>
  <c r="N83" i="10"/>
  <c r="J83" i="10"/>
  <c r="I83" i="10"/>
  <c r="F83" i="10"/>
  <c r="N82" i="10"/>
  <c r="J82" i="10"/>
  <c r="I82" i="10"/>
  <c r="F82" i="10"/>
  <c r="N81" i="10"/>
  <c r="J81" i="10"/>
  <c r="I81" i="10"/>
  <c r="F81" i="10"/>
  <c r="N80" i="10"/>
  <c r="J80" i="10"/>
  <c r="I80" i="10"/>
  <c r="F80" i="10"/>
  <c r="N79" i="10"/>
  <c r="J79" i="10"/>
  <c r="I79" i="10"/>
  <c r="F79" i="10"/>
  <c r="N78" i="10"/>
  <c r="J78" i="10"/>
  <c r="I78" i="10"/>
  <c r="F78" i="10"/>
  <c r="N77" i="10"/>
  <c r="J77" i="10"/>
  <c r="I77" i="10"/>
  <c r="F77" i="10"/>
  <c r="N76" i="10"/>
  <c r="J76" i="10"/>
  <c r="I76" i="10"/>
  <c r="F76" i="10"/>
  <c r="N75" i="10"/>
  <c r="J75" i="10"/>
  <c r="I75" i="10"/>
  <c r="F75" i="10"/>
  <c r="N74" i="10"/>
  <c r="J74" i="10"/>
  <c r="I74" i="10"/>
  <c r="F74" i="10"/>
  <c r="N73" i="10"/>
  <c r="J73" i="10"/>
  <c r="I73" i="10"/>
  <c r="F73" i="10"/>
  <c r="N72" i="10"/>
  <c r="J72" i="10"/>
  <c r="I72" i="10"/>
  <c r="F72" i="10"/>
  <c r="N71" i="10"/>
  <c r="J71" i="10"/>
  <c r="I71" i="10"/>
  <c r="F71" i="10"/>
  <c r="N70" i="10"/>
  <c r="J70" i="10"/>
  <c r="I70" i="10"/>
  <c r="F70" i="10"/>
  <c r="N69" i="10"/>
  <c r="J69" i="10"/>
  <c r="I69" i="10"/>
  <c r="F69" i="10"/>
  <c r="N68" i="10"/>
  <c r="J68" i="10"/>
  <c r="I68" i="10"/>
  <c r="F68" i="10"/>
  <c r="N67" i="10"/>
  <c r="J67" i="10"/>
  <c r="I67" i="10"/>
  <c r="F67" i="10"/>
  <c r="N66" i="10"/>
  <c r="J66" i="10"/>
  <c r="I66" i="10"/>
  <c r="F66" i="10"/>
  <c r="N65" i="10"/>
  <c r="J65" i="10"/>
  <c r="I65" i="10"/>
  <c r="F65" i="10"/>
  <c r="N64" i="10"/>
  <c r="J64" i="10"/>
  <c r="I64" i="10"/>
  <c r="F64" i="10"/>
  <c r="N63" i="10"/>
  <c r="J63" i="10"/>
  <c r="I63" i="10"/>
  <c r="F63" i="10"/>
  <c r="N62" i="10"/>
  <c r="J62" i="10"/>
  <c r="I62" i="10"/>
  <c r="F62" i="10"/>
  <c r="N61" i="10"/>
  <c r="J61" i="10"/>
  <c r="I61" i="10"/>
  <c r="F61" i="10"/>
  <c r="N60" i="10"/>
  <c r="J60" i="10"/>
  <c r="I60" i="10"/>
  <c r="F60" i="10"/>
  <c r="N59" i="10"/>
  <c r="J59" i="10"/>
  <c r="I59" i="10"/>
  <c r="F59" i="10"/>
  <c r="N58" i="10"/>
  <c r="J58" i="10"/>
  <c r="I58" i="10"/>
  <c r="F58" i="10"/>
  <c r="N57" i="10"/>
  <c r="J57" i="10"/>
  <c r="I57" i="10"/>
  <c r="F57" i="10"/>
  <c r="N56" i="10"/>
  <c r="J56" i="10"/>
  <c r="I56" i="10"/>
  <c r="F56" i="10"/>
  <c r="N55" i="10"/>
  <c r="J55" i="10"/>
  <c r="I55" i="10"/>
  <c r="F55" i="10"/>
  <c r="N54" i="10"/>
  <c r="J54" i="10"/>
  <c r="I54" i="10"/>
  <c r="F54" i="10"/>
  <c r="N53" i="10"/>
  <c r="J53" i="10"/>
  <c r="I53" i="10"/>
  <c r="F53" i="10"/>
  <c r="N52" i="10"/>
  <c r="J52" i="10"/>
  <c r="I52" i="10"/>
  <c r="F52" i="10"/>
  <c r="N51" i="10"/>
  <c r="J51" i="10"/>
  <c r="I51" i="10"/>
  <c r="F51" i="10"/>
  <c r="N50" i="10"/>
  <c r="J50" i="10"/>
  <c r="I50" i="10"/>
  <c r="F50" i="10"/>
  <c r="N49" i="10"/>
  <c r="J49" i="10"/>
  <c r="I49" i="10"/>
  <c r="F49" i="10"/>
  <c r="N48" i="10"/>
  <c r="J48" i="10"/>
  <c r="I48" i="10"/>
  <c r="F48" i="10"/>
  <c r="N47" i="10"/>
  <c r="J47" i="10"/>
  <c r="I47" i="10"/>
  <c r="F47" i="10"/>
  <c r="N46" i="10"/>
  <c r="J46" i="10"/>
  <c r="I46" i="10"/>
  <c r="F46" i="10"/>
  <c r="N45" i="10"/>
  <c r="J45" i="10"/>
  <c r="I45" i="10"/>
  <c r="F45" i="10"/>
  <c r="N44" i="10"/>
  <c r="J44" i="10"/>
  <c r="I44" i="10"/>
  <c r="F44" i="10"/>
  <c r="N43" i="10"/>
  <c r="J43" i="10"/>
  <c r="I43" i="10"/>
  <c r="F43" i="10"/>
  <c r="N42" i="10"/>
  <c r="J42" i="10"/>
  <c r="I42" i="10"/>
  <c r="F42" i="10"/>
  <c r="N41" i="10"/>
  <c r="J41" i="10"/>
  <c r="I41" i="10"/>
  <c r="F41" i="10"/>
  <c r="N40" i="10"/>
  <c r="J40" i="10"/>
  <c r="I40" i="10"/>
  <c r="F40" i="10"/>
  <c r="N39" i="10"/>
  <c r="J39" i="10"/>
  <c r="I39" i="10"/>
  <c r="F39" i="10"/>
  <c r="N38" i="10"/>
  <c r="J38" i="10"/>
  <c r="I38" i="10"/>
  <c r="F38" i="10"/>
  <c r="N37" i="10"/>
  <c r="J37" i="10"/>
  <c r="I37" i="10"/>
  <c r="F37" i="10"/>
  <c r="N36" i="10"/>
  <c r="J36" i="10"/>
  <c r="I36" i="10"/>
  <c r="F36" i="10"/>
  <c r="N35" i="10"/>
  <c r="J35" i="10"/>
  <c r="I35" i="10"/>
  <c r="F35" i="10"/>
  <c r="N34" i="10"/>
  <c r="J34" i="10"/>
  <c r="I34" i="10"/>
  <c r="F34" i="10"/>
  <c r="N33" i="10"/>
  <c r="J33" i="10"/>
  <c r="I33" i="10"/>
  <c r="F33" i="10"/>
  <c r="N32" i="10"/>
  <c r="J32" i="10"/>
  <c r="I32" i="10"/>
  <c r="F32" i="10"/>
  <c r="N31" i="10"/>
  <c r="J31" i="10"/>
  <c r="I31" i="10"/>
  <c r="F31" i="10"/>
  <c r="N30" i="10"/>
  <c r="J30" i="10"/>
  <c r="I30" i="10"/>
  <c r="F30" i="10"/>
  <c r="N29" i="10"/>
  <c r="J29" i="10"/>
  <c r="I29" i="10"/>
  <c r="F29" i="10"/>
  <c r="N28" i="10"/>
  <c r="J28" i="10"/>
  <c r="I28" i="10"/>
  <c r="F28" i="10"/>
  <c r="N27" i="10"/>
  <c r="J27" i="10"/>
  <c r="I27" i="10"/>
  <c r="F27" i="10"/>
  <c r="N26" i="10"/>
  <c r="J26" i="10"/>
  <c r="I26" i="10"/>
  <c r="F26" i="10"/>
  <c r="N25" i="10"/>
  <c r="J25" i="10"/>
  <c r="I25" i="10"/>
  <c r="F25" i="10"/>
  <c r="N24" i="10"/>
  <c r="J24" i="10"/>
  <c r="I24" i="10"/>
  <c r="F24" i="10"/>
  <c r="N23" i="10"/>
  <c r="J23" i="10"/>
  <c r="I23" i="10"/>
  <c r="F23" i="10"/>
  <c r="N22" i="10"/>
  <c r="J22" i="10"/>
  <c r="I22" i="10"/>
  <c r="F22" i="10"/>
  <c r="N21" i="10"/>
  <c r="J21" i="10"/>
  <c r="I21" i="10"/>
  <c r="F21" i="10"/>
  <c r="N20" i="10"/>
  <c r="J20" i="10"/>
  <c r="I20" i="10"/>
  <c r="F20" i="10"/>
  <c r="N19" i="10"/>
  <c r="J19" i="10"/>
  <c r="I19" i="10"/>
  <c r="F19" i="10"/>
  <c r="N18" i="10"/>
  <c r="J18" i="10"/>
  <c r="I18" i="10"/>
  <c r="F18" i="10"/>
  <c r="N17" i="10"/>
  <c r="J17" i="10"/>
  <c r="I17" i="10"/>
  <c r="F17" i="10"/>
  <c r="N16" i="10"/>
  <c r="J16" i="10"/>
  <c r="I16" i="10"/>
  <c r="F16" i="10"/>
  <c r="N15" i="10"/>
  <c r="J15" i="10"/>
  <c r="I15" i="10"/>
  <c r="F15" i="10"/>
  <c r="N14" i="10"/>
  <c r="J14" i="10"/>
  <c r="I14" i="10"/>
  <c r="F14" i="10"/>
  <c r="N13" i="10"/>
  <c r="J13" i="10"/>
  <c r="I13" i="10"/>
  <c r="F13" i="10"/>
  <c r="N12" i="10"/>
  <c r="J12" i="10"/>
  <c r="I12" i="10"/>
  <c r="F12" i="10"/>
  <c r="N11" i="10"/>
  <c r="J11" i="10"/>
  <c r="I11" i="10"/>
  <c r="F11" i="10"/>
  <c r="N10" i="10"/>
  <c r="J10" i="10"/>
  <c r="I10" i="10"/>
  <c r="F10" i="10"/>
  <c r="N9" i="10"/>
  <c r="J9" i="10"/>
  <c r="I9" i="10"/>
  <c r="F9" i="10"/>
  <c r="N8" i="10"/>
  <c r="J8" i="10"/>
  <c r="I8" i="10"/>
  <c r="F8" i="10"/>
  <c r="N7" i="10"/>
  <c r="J7" i="10"/>
  <c r="I7" i="10"/>
  <c r="F7" i="10"/>
  <c r="I436" i="9"/>
  <c r="H436" i="9"/>
  <c r="I435" i="9"/>
  <c r="H435" i="9"/>
  <c r="I434" i="9"/>
  <c r="H434" i="9"/>
  <c r="E434" i="9"/>
  <c r="I433" i="9"/>
  <c r="H433" i="9"/>
  <c r="E433" i="9"/>
  <c r="I432" i="9"/>
  <c r="H432" i="9"/>
  <c r="I431" i="9"/>
  <c r="H431" i="9"/>
  <c r="I430" i="9"/>
  <c r="H430" i="9"/>
  <c r="I429" i="9"/>
  <c r="H429" i="9"/>
  <c r="E429" i="9"/>
  <c r="I428" i="9"/>
  <c r="H428" i="9"/>
  <c r="E428" i="9"/>
  <c r="I427" i="9"/>
  <c r="H427" i="9"/>
  <c r="E427" i="9"/>
  <c r="I426" i="9"/>
  <c r="H426" i="9"/>
  <c r="E426" i="9"/>
  <c r="I425" i="9"/>
  <c r="H425" i="9"/>
  <c r="E425" i="9"/>
  <c r="I424" i="9"/>
  <c r="H424" i="9"/>
  <c r="E424" i="9"/>
  <c r="I423" i="9"/>
  <c r="H423" i="9"/>
  <c r="E423" i="9"/>
  <c r="I422" i="9"/>
  <c r="H422" i="9"/>
  <c r="E422" i="9"/>
  <c r="I421" i="9"/>
  <c r="H421" i="9"/>
  <c r="E421" i="9"/>
  <c r="I420" i="9"/>
  <c r="H420" i="9"/>
  <c r="E420" i="9"/>
  <c r="I419" i="9"/>
  <c r="H419" i="9"/>
  <c r="E419" i="9"/>
  <c r="I418" i="9"/>
  <c r="H418" i="9"/>
  <c r="E418" i="9"/>
  <c r="I417" i="9"/>
  <c r="H417" i="9"/>
  <c r="E417" i="9"/>
  <c r="I416" i="9"/>
  <c r="H416" i="9"/>
  <c r="E416" i="9"/>
  <c r="I415" i="9"/>
  <c r="H415" i="9"/>
  <c r="E415" i="9"/>
  <c r="I414" i="9"/>
  <c r="H414" i="9"/>
  <c r="E414" i="9"/>
  <c r="I413" i="9"/>
  <c r="H413" i="9"/>
  <c r="E413" i="9"/>
  <c r="I412" i="9"/>
  <c r="H412" i="9"/>
  <c r="E412" i="9"/>
  <c r="I411" i="9"/>
  <c r="H411" i="9"/>
  <c r="E411" i="9"/>
  <c r="I410" i="9"/>
  <c r="H410" i="9"/>
  <c r="E410" i="9"/>
  <c r="I409" i="9"/>
  <c r="H409" i="9"/>
  <c r="E409" i="9"/>
  <c r="I408" i="9"/>
  <c r="H408" i="9"/>
  <c r="E408" i="9"/>
  <c r="I407" i="9"/>
  <c r="H407" i="9"/>
  <c r="E407" i="9"/>
  <c r="I406" i="9"/>
  <c r="H406" i="9"/>
  <c r="E406" i="9"/>
  <c r="I405" i="9"/>
  <c r="H405" i="9"/>
  <c r="E405" i="9"/>
  <c r="I404" i="9"/>
  <c r="H404" i="9"/>
  <c r="E404" i="9"/>
  <c r="I403" i="9"/>
  <c r="H403" i="9"/>
  <c r="E403" i="9"/>
  <c r="I402" i="9"/>
  <c r="H402" i="9"/>
  <c r="E402" i="9"/>
  <c r="I401" i="9"/>
  <c r="H401" i="9"/>
  <c r="E401" i="9"/>
  <c r="I400" i="9"/>
  <c r="H400" i="9"/>
  <c r="E400" i="9"/>
  <c r="I399" i="9"/>
  <c r="H399" i="9"/>
  <c r="E399" i="9"/>
  <c r="I398" i="9"/>
  <c r="H398" i="9"/>
  <c r="E398" i="9"/>
  <c r="I397" i="9"/>
  <c r="H397" i="9"/>
  <c r="E397" i="9"/>
  <c r="I396" i="9"/>
  <c r="H396" i="9"/>
  <c r="E396" i="9"/>
  <c r="I395" i="9"/>
  <c r="H395" i="9"/>
  <c r="E395" i="9"/>
  <c r="I394" i="9"/>
  <c r="H394" i="9"/>
  <c r="E394" i="9"/>
  <c r="I393" i="9"/>
  <c r="H393" i="9"/>
  <c r="E393" i="9"/>
  <c r="I392" i="9"/>
  <c r="H392" i="9"/>
  <c r="E392" i="9"/>
  <c r="I391" i="9"/>
  <c r="H391" i="9"/>
  <c r="E391" i="9"/>
  <c r="I390" i="9"/>
  <c r="H390" i="9"/>
  <c r="E390" i="9"/>
  <c r="I389" i="9"/>
  <c r="H389" i="9"/>
  <c r="E389" i="9"/>
  <c r="I388" i="9"/>
  <c r="H388" i="9"/>
  <c r="E388" i="9"/>
  <c r="I387" i="9"/>
  <c r="H387" i="9"/>
  <c r="E387" i="9"/>
  <c r="I386" i="9"/>
  <c r="H386" i="9"/>
  <c r="E386" i="9"/>
  <c r="I385" i="9"/>
  <c r="H385" i="9"/>
  <c r="E385" i="9"/>
  <c r="I384" i="9"/>
  <c r="H384" i="9"/>
  <c r="E384" i="9"/>
  <c r="I383" i="9"/>
  <c r="H383" i="9"/>
  <c r="E383" i="9"/>
  <c r="I382" i="9"/>
  <c r="H382" i="9"/>
  <c r="E382" i="9"/>
  <c r="I381" i="9"/>
  <c r="H381" i="9"/>
  <c r="E381" i="9"/>
  <c r="I380" i="9"/>
  <c r="H380" i="9"/>
  <c r="E380" i="9"/>
  <c r="I379" i="9"/>
  <c r="H379" i="9"/>
  <c r="E379" i="9"/>
  <c r="I378" i="9"/>
  <c r="H378" i="9"/>
  <c r="E378" i="9"/>
  <c r="I377" i="9"/>
  <c r="H377" i="9"/>
  <c r="E377" i="9"/>
  <c r="I376" i="9"/>
  <c r="H376" i="9"/>
  <c r="E376" i="9"/>
  <c r="I375" i="9"/>
  <c r="H375" i="9"/>
  <c r="E375" i="9"/>
  <c r="I374" i="9"/>
  <c r="H374" i="9"/>
  <c r="E374" i="9"/>
  <c r="I373" i="9"/>
  <c r="H373" i="9"/>
  <c r="E373" i="9"/>
  <c r="I372" i="9"/>
  <c r="H372" i="9"/>
  <c r="E372" i="9"/>
  <c r="I371" i="9"/>
  <c r="H371" i="9"/>
  <c r="E371" i="9"/>
  <c r="I370" i="9"/>
  <c r="H370" i="9"/>
  <c r="E370" i="9"/>
  <c r="I369" i="9"/>
  <c r="H369" i="9"/>
  <c r="E369" i="9"/>
  <c r="I368" i="9"/>
  <c r="H368" i="9"/>
  <c r="E368" i="9"/>
  <c r="I367" i="9"/>
  <c r="H367" i="9"/>
  <c r="E367" i="9"/>
  <c r="I366" i="9"/>
  <c r="H366" i="9"/>
  <c r="E366" i="9"/>
  <c r="I365" i="9"/>
  <c r="H365" i="9"/>
  <c r="E365" i="9"/>
  <c r="I364" i="9"/>
  <c r="H364" i="9"/>
  <c r="E364" i="9"/>
  <c r="I363" i="9"/>
  <c r="H363" i="9"/>
  <c r="E363" i="9"/>
  <c r="I362" i="9"/>
  <c r="H362" i="9"/>
  <c r="E362" i="9"/>
  <c r="I361" i="9"/>
  <c r="H361" i="9"/>
  <c r="E361" i="9"/>
  <c r="I360" i="9"/>
  <c r="H360" i="9"/>
  <c r="E360" i="9"/>
  <c r="I359" i="9"/>
  <c r="H359" i="9"/>
  <c r="E359" i="9"/>
  <c r="I358" i="9"/>
  <c r="H358" i="9"/>
  <c r="E358" i="9"/>
  <c r="I357" i="9"/>
  <c r="H357" i="9"/>
  <c r="E357" i="9"/>
  <c r="I356" i="9"/>
  <c r="H356" i="9"/>
  <c r="E356" i="9"/>
  <c r="I355" i="9"/>
  <c r="H355" i="9"/>
  <c r="E355" i="9"/>
  <c r="I354" i="9"/>
  <c r="H354" i="9"/>
  <c r="E354" i="9"/>
  <c r="I353" i="9"/>
  <c r="H353" i="9"/>
  <c r="E353" i="9"/>
  <c r="I352" i="9"/>
  <c r="H352" i="9"/>
  <c r="E352" i="9"/>
  <c r="I351" i="9"/>
  <c r="H351" i="9"/>
  <c r="E351" i="9"/>
  <c r="I350" i="9"/>
  <c r="H350" i="9"/>
  <c r="E350" i="9"/>
  <c r="I349" i="9"/>
  <c r="H349" i="9"/>
  <c r="E349" i="9"/>
  <c r="I348" i="9"/>
  <c r="H348" i="9"/>
  <c r="E348" i="9"/>
  <c r="I347" i="9"/>
  <c r="H347" i="9"/>
  <c r="E347" i="9"/>
  <c r="I346" i="9"/>
  <c r="H346" i="9"/>
  <c r="E346" i="9"/>
  <c r="I345" i="9"/>
  <c r="H345" i="9"/>
  <c r="E345" i="9"/>
  <c r="I344" i="9"/>
  <c r="H344" i="9"/>
  <c r="E344" i="9"/>
  <c r="I343" i="9"/>
  <c r="H343" i="9"/>
  <c r="E343" i="9"/>
  <c r="I342" i="9"/>
  <c r="H342" i="9"/>
  <c r="E342" i="9"/>
  <c r="I341" i="9"/>
  <c r="H341" i="9"/>
  <c r="E341" i="9"/>
  <c r="I340" i="9"/>
  <c r="H340" i="9"/>
  <c r="E340" i="9"/>
  <c r="I339" i="9"/>
  <c r="H339" i="9"/>
  <c r="E339" i="9"/>
  <c r="I338" i="9"/>
  <c r="H338" i="9"/>
  <c r="E338" i="9"/>
  <c r="I337" i="9"/>
  <c r="H337" i="9"/>
  <c r="E337" i="9"/>
  <c r="I336" i="9"/>
  <c r="H336" i="9"/>
  <c r="E336" i="9"/>
  <c r="I335" i="9"/>
  <c r="H335" i="9"/>
  <c r="E335" i="9"/>
  <c r="I334" i="9"/>
  <c r="H334" i="9"/>
  <c r="E334" i="9"/>
  <c r="I333" i="9"/>
  <c r="H333" i="9"/>
  <c r="E333" i="9"/>
  <c r="I332" i="9"/>
  <c r="H332" i="9"/>
  <c r="E332" i="9"/>
  <c r="I331" i="9"/>
  <c r="H331" i="9"/>
  <c r="E331" i="9"/>
  <c r="I330" i="9"/>
  <c r="H330" i="9"/>
  <c r="E330" i="9"/>
  <c r="I329" i="9"/>
  <c r="H329" i="9"/>
  <c r="E329" i="9"/>
  <c r="I328" i="9"/>
  <c r="H328" i="9"/>
  <c r="E328" i="9"/>
  <c r="I327" i="9"/>
  <c r="H327" i="9"/>
  <c r="E327" i="9"/>
  <c r="I326" i="9"/>
  <c r="H326" i="9"/>
  <c r="E326" i="9"/>
  <c r="I325" i="9"/>
  <c r="H325" i="9"/>
  <c r="E325" i="9"/>
  <c r="I324" i="9"/>
  <c r="H324" i="9"/>
  <c r="E324" i="9"/>
  <c r="I323" i="9"/>
  <c r="H323" i="9"/>
  <c r="E323" i="9"/>
  <c r="I322" i="9"/>
  <c r="H322" i="9"/>
  <c r="E322" i="9"/>
  <c r="I321" i="9"/>
  <c r="H321" i="9"/>
  <c r="E321" i="9"/>
  <c r="I320" i="9"/>
  <c r="H320" i="9"/>
  <c r="E320" i="9"/>
  <c r="I319" i="9"/>
  <c r="H319" i="9"/>
  <c r="E319" i="9"/>
  <c r="I318" i="9"/>
  <c r="H318" i="9"/>
  <c r="E318" i="9"/>
  <c r="I317" i="9"/>
  <c r="H317" i="9"/>
  <c r="E317" i="9"/>
  <c r="I316" i="9"/>
  <c r="H316" i="9"/>
  <c r="E316" i="9"/>
  <c r="I315" i="9"/>
  <c r="H315" i="9"/>
  <c r="E315" i="9"/>
  <c r="I314" i="9"/>
  <c r="H314" i="9"/>
  <c r="E314" i="9"/>
  <c r="I313" i="9"/>
  <c r="H313" i="9"/>
  <c r="E313" i="9"/>
  <c r="I312" i="9"/>
  <c r="H312" i="9"/>
  <c r="E312" i="9"/>
  <c r="I311" i="9"/>
  <c r="H311" i="9"/>
  <c r="E311" i="9"/>
  <c r="I310" i="9"/>
  <c r="H310" i="9"/>
  <c r="E310" i="9"/>
  <c r="I309" i="9"/>
  <c r="H309" i="9"/>
  <c r="E309" i="9"/>
  <c r="I308" i="9"/>
  <c r="H308" i="9"/>
  <c r="E308" i="9"/>
  <c r="I307" i="9"/>
  <c r="H307" i="9"/>
  <c r="E307" i="9"/>
  <c r="I306" i="9"/>
  <c r="H306" i="9"/>
  <c r="E306" i="9"/>
  <c r="I305" i="9"/>
  <c r="H305" i="9"/>
  <c r="E305" i="9"/>
  <c r="I304" i="9"/>
  <c r="H304" i="9"/>
  <c r="E304" i="9"/>
  <c r="I303" i="9"/>
  <c r="H303" i="9"/>
  <c r="E303" i="9"/>
  <c r="I302" i="9"/>
  <c r="H302" i="9"/>
  <c r="E302" i="9"/>
  <c r="I301" i="9"/>
  <c r="H301" i="9"/>
  <c r="E301" i="9"/>
  <c r="I300" i="9"/>
  <c r="H300" i="9"/>
  <c r="E300" i="9"/>
  <c r="I299" i="9"/>
  <c r="H299" i="9"/>
  <c r="E299" i="9"/>
  <c r="I298" i="9"/>
  <c r="H298" i="9"/>
  <c r="E298" i="9"/>
  <c r="I297" i="9"/>
  <c r="H297" i="9"/>
  <c r="E297" i="9"/>
  <c r="I296" i="9"/>
  <c r="H296" i="9"/>
  <c r="E296" i="9"/>
  <c r="I295" i="9"/>
  <c r="H295" i="9"/>
  <c r="E295" i="9"/>
  <c r="I294" i="9"/>
  <c r="H294" i="9"/>
  <c r="E294" i="9"/>
  <c r="I293" i="9"/>
  <c r="H293" i="9"/>
  <c r="E293" i="9"/>
  <c r="I292" i="9"/>
  <c r="H292" i="9"/>
  <c r="E292" i="9"/>
  <c r="I291" i="9"/>
  <c r="H291" i="9"/>
  <c r="E291" i="9"/>
  <c r="I290" i="9"/>
  <c r="H290" i="9"/>
  <c r="E290" i="9"/>
  <c r="I289" i="9"/>
  <c r="H289" i="9"/>
  <c r="E289" i="9"/>
  <c r="I288" i="9"/>
  <c r="H288" i="9"/>
  <c r="E288" i="9"/>
  <c r="I287" i="9"/>
  <c r="H287" i="9"/>
  <c r="E287" i="9"/>
  <c r="I286" i="9"/>
  <c r="H286" i="9"/>
  <c r="E286" i="9"/>
  <c r="I285" i="9"/>
  <c r="H285" i="9"/>
  <c r="E285" i="9"/>
  <c r="I284" i="9"/>
  <c r="H284" i="9"/>
  <c r="E284" i="9"/>
  <c r="I283" i="9"/>
  <c r="H283" i="9"/>
  <c r="E283" i="9"/>
  <c r="I282" i="9"/>
  <c r="H282" i="9"/>
  <c r="E282" i="9"/>
  <c r="I281" i="9"/>
  <c r="H281" i="9"/>
  <c r="E281" i="9"/>
  <c r="I280" i="9"/>
  <c r="H280" i="9"/>
  <c r="E280" i="9"/>
  <c r="I279" i="9"/>
  <c r="H279" i="9"/>
  <c r="E279" i="9"/>
  <c r="I278" i="9"/>
  <c r="H278" i="9"/>
  <c r="E278" i="9"/>
  <c r="I277" i="9"/>
  <c r="H277" i="9"/>
  <c r="E277" i="9"/>
  <c r="I276" i="9"/>
  <c r="H276" i="9"/>
  <c r="E276" i="9"/>
  <c r="I275" i="9"/>
  <c r="H275" i="9"/>
  <c r="E275" i="9"/>
  <c r="I274" i="9"/>
  <c r="H274" i="9"/>
  <c r="E274" i="9"/>
  <c r="I273" i="9"/>
  <c r="H273" i="9"/>
  <c r="E273" i="9"/>
  <c r="I272" i="9"/>
  <c r="H272" i="9"/>
  <c r="E272" i="9"/>
  <c r="I271" i="9"/>
  <c r="H271" i="9"/>
  <c r="E271" i="9"/>
  <c r="I270" i="9"/>
  <c r="H270" i="9"/>
  <c r="E270" i="9"/>
  <c r="I269" i="9"/>
  <c r="H269" i="9"/>
  <c r="E269" i="9"/>
  <c r="I268" i="9"/>
  <c r="H268" i="9"/>
  <c r="E268" i="9"/>
  <c r="I267" i="9"/>
  <c r="H267" i="9"/>
  <c r="E267" i="9"/>
  <c r="I266" i="9"/>
  <c r="H266" i="9"/>
  <c r="E266" i="9"/>
  <c r="I265" i="9"/>
  <c r="H265" i="9"/>
  <c r="E265" i="9"/>
  <c r="I264" i="9"/>
  <c r="H264" i="9"/>
  <c r="E264" i="9"/>
  <c r="I263" i="9"/>
  <c r="H263" i="9"/>
  <c r="E263" i="9"/>
  <c r="I262" i="9"/>
  <c r="H262" i="9"/>
  <c r="E262" i="9"/>
  <c r="I261" i="9"/>
  <c r="H261" i="9"/>
  <c r="E261" i="9"/>
  <c r="I260" i="9"/>
  <c r="H260" i="9"/>
  <c r="E260" i="9"/>
  <c r="I259" i="9"/>
  <c r="H259" i="9"/>
  <c r="E259" i="9"/>
  <c r="I258" i="9"/>
  <c r="H258" i="9"/>
  <c r="E258" i="9"/>
  <c r="I257" i="9"/>
  <c r="H257" i="9"/>
  <c r="E257" i="9"/>
  <c r="I256" i="9"/>
  <c r="H256" i="9"/>
  <c r="E256" i="9"/>
  <c r="I255" i="9"/>
  <c r="H255" i="9"/>
  <c r="E255" i="9"/>
  <c r="I254" i="9"/>
  <c r="H254" i="9"/>
  <c r="E254" i="9"/>
  <c r="I253" i="9"/>
  <c r="H253" i="9"/>
  <c r="E253" i="9"/>
  <c r="I252" i="9"/>
  <c r="H252" i="9"/>
  <c r="E252" i="9"/>
  <c r="I251" i="9"/>
  <c r="H251" i="9"/>
  <c r="E251" i="9"/>
  <c r="I250" i="9"/>
  <c r="H250" i="9"/>
  <c r="E250" i="9"/>
  <c r="I249" i="9"/>
  <c r="H249" i="9"/>
  <c r="E249" i="9"/>
  <c r="I248" i="9"/>
  <c r="H248" i="9"/>
  <c r="E248" i="9"/>
  <c r="I247" i="9"/>
  <c r="H247" i="9"/>
  <c r="E247" i="9"/>
  <c r="I246" i="9"/>
  <c r="H246" i="9"/>
  <c r="E246" i="9"/>
  <c r="I245" i="9"/>
  <c r="H245" i="9"/>
  <c r="E245" i="9"/>
  <c r="I244" i="9"/>
  <c r="H244" i="9"/>
  <c r="E244" i="9"/>
  <c r="I243" i="9"/>
  <c r="H243" i="9"/>
  <c r="E243" i="9"/>
  <c r="I242" i="9"/>
  <c r="H242" i="9"/>
  <c r="E242" i="9"/>
  <c r="I241" i="9"/>
  <c r="H241" i="9"/>
  <c r="E241" i="9"/>
  <c r="I240" i="9"/>
  <c r="H240" i="9"/>
  <c r="E240" i="9"/>
  <c r="I239" i="9"/>
  <c r="H239" i="9"/>
  <c r="E239" i="9"/>
  <c r="I238" i="9"/>
  <c r="H238" i="9"/>
  <c r="E238" i="9"/>
  <c r="I237" i="9"/>
  <c r="H237" i="9"/>
  <c r="E237" i="9"/>
  <c r="I236" i="9"/>
  <c r="H236" i="9"/>
  <c r="E236" i="9"/>
  <c r="I235" i="9"/>
  <c r="H235" i="9"/>
  <c r="E235" i="9"/>
  <c r="I234" i="9"/>
  <c r="H234" i="9"/>
  <c r="E234" i="9"/>
  <c r="I233" i="9"/>
  <c r="H233" i="9"/>
  <c r="E233" i="9"/>
  <c r="I232" i="9"/>
  <c r="H232" i="9"/>
  <c r="E232" i="9"/>
  <c r="I231" i="9"/>
  <c r="H231" i="9"/>
  <c r="E231" i="9"/>
  <c r="I230" i="9"/>
  <c r="H230" i="9"/>
  <c r="E230" i="9"/>
  <c r="I229" i="9"/>
  <c r="H229" i="9"/>
  <c r="E229" i="9"/>
  <c r="I228" i="9"/>
  <c r="H228" i="9"/>
  <c r="E228" i="9"/>
  <c r="I227" i="9"/>
  <c r="H227" i="9"/>
  <c r="E227" i="9"/>
  <c r="I226" i="9"/>
  <c r="H226" i="9"/>
  <c r="E226" i="9"/>
  <c r="I225" i="9"/>
  <c r="H225" i="9"/>
  <c r="E225" i="9"/>
  <c r="I224" i="9"/>
  <c r="H224" i="9"/>
  <c r="E224" i="9"/>
  <c r="I223" i="9"/>
  <c r="H223" i="9"/>
  <c r="E223" i="9"/>
  <c r="I222" i="9"/>
  <c r="H222" i="9"/>
  <c r="E222" i="9"/>
  <c r="I221" i="9"/>
  <c r="H221" i="9"/>
  <c r="E221" i="9"/>
  <c r="I220" i="9"/>
  <c r="H220" i="9"/>
  <c r="E220" i="9"/>
  <c r="I219" i="9"/>
  <c r="H219" i="9"/>
  <c r="E219" i="9"/>
  <c r="I218" i="9"/>
  <c r="H218" i="9"/>
  <c r="E218" i="9"/>
  <c r="I217" i="9"/>
  <c r="H217" i="9"/>
  <c r="E217" i="9"/>
  <c r="I216" i="9"/>
  <c r="H216" i="9"/>
  <c r="E216" i="9"/>
  <c r="I215" i="9"/>
  <c r="H215" i="9"/>
  <c r="E215" i="9"/>
  <c r="I214" i="9"/>
  <c r="H214" i="9"/>
  <c r="E214" i="9"/>
  <c r="I213" i="9"/>
  <c r="H213" i="9"/>
  <c r="E213" i="9"/>
  <c r="I212" i="9"/>
  <c r="H212" i="9"/>
  <c r="E212" i="9"/>
  <c r="I211" i="9"/>
  <c r="H211" i="9"/>
  <c r="E211" i="9"/>
  <c r="I210" i="9"/>
  <c r="H210" i="9"/>
  <c r="E210" i="9"/>
  <c r="I209" i="9"/>
  <c r="H209" i="9"/>
  <c r="E209" i="9"/>
  <c r="I208" i="9"/>
  <c r="H208" i="9"/>
  <c r="E208" i="9"/>
  <c r="I207" i="9"/>
  <c r="H207" i="9"/>
  <c r="E207" i="9"/>
  <c r="I206" i="9"/>
  <c r="H206" i="9"/>
  <c r="E206" i="9"/>
  <c r="I205" i="9"/>
  <c r="H205" i="9"/>
  <c r="E205" i="9"/>
  <c r="I204" i="9"/>
  <c r="H204" i="9"/>
  <c r="E204" i="9"/>
  <c r="I203" i="9"/>
  <c r="H203" i="9"/>
  <c r="E203" i="9"/>
  <c r="I202" i="9"/>
  <c r="H202" i="9"/>
  <c r="E202" i="9"/>
  <c r="I201" i="9"/>
  <c r="H201" i="9"/>
  <c r="E201" i="9"/>
  <c r="I200" i="9"/>
  <c r="H200" i="9"/>
  <c r="E200" i="9"/>
  <c r="I199" i="9"/>
  <c r="H199" i="9"/>
  <c r="E199" i="9"/>
  <c r="I198" i="9"/>
  <c r="H198" i="9"/>
  <c r="E198" i="9"/>
  <c r="I197" i="9"/>
  <c r="H197" i="9"/>
  <c r="E197" i="9"/>
  <c r="I196" i="9"/>
  <c r="H196" i="9"/>
  <c r="E196" i="9"/>
  <c r="I195" i="9"/>
  <c r="H195" i="9"/>
  <c r="E195" i="9"/>
  <c r="I194" i="9"/>
  <c r="H194" i="9"/>
  <c r="E194" i="9"/>
  <c r="I193" i="9"/>
  <c r="H193" i="9"/>
  <c r="E193" i="9"/>
  <c r="I192" i="9"/>
  <c r="H192" i="9"/>
  <c r="E192" i="9"/>
  <c r="I191" i="9"/>
  <c r="H191" i="9"/>
  <c r="E191" i="9"/>
  <c r="I190" i="9"/>
  <c r="H190" i="9"/>
  <c r="E190" i="9"/>
  <c r="I189" i="9"/>
  <c r="H189" i="9"/>
  <c r="E189" i="9"/>
  <c r="I188" i="9"/>
  <c r="H188" i="9"/>
  <c r="E188" i="9"/>
  <c r="I187" i="9"/>
  <c r="H187" i="9"/>
  <c r="E187" i="9"/>
  <c r="I186" i="9"/>
  <c r="H186" i="9"/>
  <c r="E186" i="9"/>
  <c r="I185" i="9"/>
  <c r="H185" i="9"/>
  <c r="E185" i="9"/>
  <c r="I184" i="9"/>
  <c r="H184" i="9"/>
  <c r="E184" i="9"/>
  <c r="I183" i="9"/>
  <c r="H183" i="9"/>
  <c r="E183" i="9"/>
  <c r="I182" i="9"/>
  <c r="H182" i="9"/>
  <c r="E182" i="9"/>
  <c r="I181" i="9"/>
  <c r="H181" i="9"/>
  <c r="E181" i="9"/>
  <c r="I180" i="9"/>
  <c r="H180" i="9"/>
  <c r="E180" i="9"/>
  <c r="I179" i="9"/>
  <c r="H179" i="9"/>
  <c r="E179" i="9"/>
  <c r="I178" i="9"/>
  <c r="H178" i="9"/>
  <c r="E178" i="9"/>
  <c r="I177" i="9"/>
  <c r="H177" i="9"/>
  <c r="E177" i="9"/>
  <c r="I176" i="9"/>
  <c r="H176" i="9"/>
  <c r="E176" i="9"/>
  <c r="I175" i="9"/>
  <c r="H175" i="9"/>
  <c r="E175" i="9"/>
  <c r="I174" i="9"/>
  <c r="H174" i="9"/>
  <c r="E174" i="9"/>
  <c r="I173" i="9"/>
  <c r="H173" i="9"/>
  <c r="E173" i="9"/>
  <c r="I172" i="9"/>
  <c r="H172" i="9"/>
  <c r="E172" i="9"/>
  <c r="I171" i="9"/>
  <c r="H171" i="9"/>
  <c r="E171" i="9"/>
  <c r="I170" i="9"/>
  <c r="H170" i="9"/>
  <c r="E170" i="9"/>
  <c r="I169" i="9"/>
  <c r="H169" i="9"/>
  <c r="E169" i="9"/>
  <c r="I168" i="9"/>
  <c r="H168" i="9"/>
  <c r="E168" i="9"/>
  <c r="I167" i="9"/>
  <c r="H167" i="9"/>
  <c r="E167" i="9"/>
  <c r="I166" i="9"/>
  <c r="H166" i="9"/>
  <c r="E166" i="9"/>
  <c r="I165" i="9"/>
  <c r="H165" i="9"/>
  <c r="E165" i="9"/>
  <c r="I164" i="9"/>
  <c r="H164" i="9"/>
  <c r="E164" i="9"/>
  <c r="I163" i="9"/>
  <c r="H163" i="9"/>
  <c r="E163" i="9"/>
  <c r="I162" i="9"/>
  <c r="H162" i="9"/>
  <c r="E162" i="9"/>
  <c r="I161" i="9"/>
  <c r="H161" i="9"/>
  <c r="E161" i="9"/>
  <c r="I160" i="9"/>
  <c r="H160" i="9"/>
  <c r="E160" i="9"/>
  <c r="I159" i="9"/>
  <c r="H159" i="9"/>
  <c r="E159" i="9"/>
  <c r="I158" i="9"/>
  <c r="H158" i="9"/>
  <c r="E158" i="9"/>
  <c r="I157" i="9"/>
  <c r="H157" i="9"/>
  <c r="E157" i="9"/>
  <c r="I156" i="9"/>
  <c r="H156" i="9"/>
  <c r="E156" i="9"/>
  <c r="I155" i="9"/>
  <c r="H155" i="9"/>
  <c r="E155" i="9"/>
  <c r="I154" i="9"/>
  <c r="H154" i="9"/>
  <c r="E154" i="9"/>
  <c r="I153" i="9"/>
  <c r="H153" i="9"/>
  <c r="E153" i="9"/>
  <c r="I152" i="9"/>
  <c r="H152" i="9"/>
  <c r="E152" i="9"/>
  <c r="I151" i="9"/>
  <c r="H151" i="9"/>
  <c r="E151" i="9"/>
  <c r="I150" i="9"/>
  <c r="H150" i="9"/>
  <c r="E150" i="9"/>
  <c r="I149" i="9"/>
  <c r="H149" i="9"/>
  <c r="E149" i="9"/>
  <c r="I148" i="9"/>
  <c r="H148" i="9"/>
  <c r="E148" i="9"/>
  <c r="I147" i="9"/>
  <c r="H147" i="9"/>
  <c r="E147" i="9"/>
  <c r="I146" i="9"/>
  <c r="H146" i="9"/>
  <c r="E146" i="9"/>
  <c r="I145" i="9"/>
  <c r="H145" i="9"/>
  <c r="E145" i="9"/>
  <c r="I144" i="9"/>
  <c r="H144" i="9"/>
  <c r="E144" i="9"/>
  <c r="I143" i="9"/>
  <c r="H143" i="9"/>
  <c r="E143" i="9"/>
  <c r="I142" i="9"/>
  <c r="H142" i="9"/>
  <c r="E142" i="9"/>
  <c r="I141" i="9"/>
  <c r="H141" i="9"/>
  <c r="E141" i="9"/>
  <c r="I140" i="9"/>
  <c r="H140" i="9"/>
  <c r="E140" i="9"/>
  <c r="I139" i="9"/>
  <c r="H139" i="9"/>
  <c r="E139" i="9"/>
  <c r="I138" i="9"/>
  <c r="H138" i="9"/>
  <c r="E138" i="9"/>
  <c r="I137" i="9"/>
  <c r="H137" i="9"/>
  <c r="E137" i="9"/>
  <c r="I136" i="9"/>
  <c r="H136" i="9"/>
  <c r="E136" i="9"/>
  <c r="I135" i="9"/>
  <c r="H135" i="9"/>
  <c r="E135" i="9"/>
  <c r="I134" i="9"/>
  <c r="H134" i="9"/>
  <c r="E134" i="9"/>
  <c r="I133" i="9"/>
  <c r="H133" i="9"/>
  <c r="E133" i="9"/>
  <c r="I132" i="9"/>
  <c r="H132" i="9"/>
  <c r="E132" i="9"/>
  <c r="I131" i="9"/>
  <c r="H131" i="9"/>
  <c r="E131" i="9"/>
  <c r="I130" i="9"/>
  <c r="H130" i="9"/>
  <c r="E130" i="9"/>
  <c r="I129" i="9"/>
  <c r="H129" i="9"/>
  <c r="E129" i="9"/>
  <c r="I128" i="9"/>
  <c r="H128" i="9"/>
  <c r="E128" i="9"/>
  <c r="I127" i="9"/>
  <c r="H127" i="9"/>
  <c r="E127" i="9"/>
  <c r="I126" i="9"/>
  <c r="H126" i="9"/>
  <c r="E126" i="9"/>
  <c r="I125" i="9"/>
  <c r="H125" i="9"/>
  <c r="E125" i="9"/>
  <c r="I124" i="9"/>
  <c r="H124" i="9"/>
  <c r="E124" i="9"/>
  <c r="I123" i="9"/>
  <c r="H123" i="9"/>
  <c r="E123" i="9"/>
  <c r="I122" i="9"/>
  <c r="H122" i="9"/>
  <c r="E122" i="9"/>
  <c r="I121" i="9"/>
  <c r="H121" i="9"/>
  <c r="E121" i="9"/>
  <c r="I120" i="9"/>
  <c r="H120" i="9"/>
  <c r="E120" i="9"/>
  <c r="I119" i="9"/>
  <c r="H119" i="9"/>
  <c r="E119" i="9"/>
  <c r="I118" i="9"/>
  <c r="H118" i="9"/>
  <c r="E118" i="9"/>
  <c r="I117" i="9"/>
  <c r="H117" i="9"/>
  <c r="E117" i="9"/>
  <c r="I116" i="9"/>
  <c r="H116" i="9"/>
  <c r="E116" i="9"/>
  <c r="I115" i="9"/>
  <c r="H115" i="9"/>
  <c r="E115" i="9"/>
  <c r="I114" i="9"/>
  <c r="H114" i="9"/>
  <c r="E114" i="9"/>
  <c r="I113" i="9"/>
  <c r="H113" i="9"/>
  <c r="E113" i="9"/>
  <c r="I112" i="9"/>
  <c r="H112" i="9"/>
  <c r="E112" i="9"/>
  <c r="I111" i="9"/>
  <c r="H111" i="9"/>
  <c r="E111" i="9"/>
  <c r="I110" i="9"/>
  <c r="H110" i="9"/>
  <c r="E110" i="9"/>
  <c r="I109" i="9"/>
  <c r="H109" i="9"/>
  <c r="E109" i="9"/>
  <c r="I108" i="9"/>
  <c r="H108" i="9"/>
  <c r="E108" i="9"/>
  <c r="I107" i="9"/>
  <c r="H107" i="9"/>
  <c r="E107" i="9"/>
  <c r="I106" i="9"/>
  <c r="H106" i="9"/>
  <c r="E106" i="9"/>
  <c r="I105" i="9"/>
  <c r="H105" i="9"/>
  <c r="E105" i="9"/>
  <c r="I104" i="9"/>
  <c r="H104" i="9"/>
  <c r="E104" i="9"/>
  <c r="I103" i="9"/>
  <c r="H103" i="9"/>
  <c r="E103" i="9"/>
  <c r="I102" i="9"/>
  <c r="H102" i="9"/>
  <c r="E102" i="9"/>
  <c r="I101" i="9"/>
  <c r="H101" i="9"/>
  <c r="E101" i="9"/>
  <c r="I100" i="9"/>
  <c r="H100" i="9"/>
  <c r="E100" i="9"/>
  <c r="I99" i="9"/>
  <c r="H99" i="9"/>
  <c r="E99" i="9"/>
  <c r="I98" i="9"/>
  <c r="H98" i="9"/>
  <c r="E98" i="9"/>
  <c r="I97" i="9"/>
  <c r="H97" i="9"/>
  <c r="E97" i="9"/>
  <c r="I96" i="9"/>
  <c r="H96" i="9"/>
  <c r="E96" i="9"/>
  <c r="I95" i="9"/>
  <c r="H95" i="9"/>
  <c r="E95" i="9"/>
  <c r="I94" i="9"/>
  <c r="H94" i="9"/>
  <c r="E94" i="9"/>
  <c r="I93" i="9"/>
  <c r="H93" i="9"/>
  <c r="E93" i="9"/>
  <c r="I92" i="9"/>
  <c r="H92" i="9"/>
  <c r="E92" i="9"/>
  <c r="I91" i="9"/>
  <c r="H91" i="9"/>
  <c r="E91" i="9"/>
  <c r="I90" i="9"/>
  <c r="H90" i="9"/>
  <c r="E90" i="9"/>
  <c r="I89" i="9"/>
  <c r="H89" i="9"/>
  <c r="E89" i="9"/>
  <c r="I88" i="9"/>
  <c r="H88" i="9"/>
  <c r="E88" i="9"/>
  <c r="I87" i="9"/>
  <c r="H87" i="9"/>
  <c r="E87" i="9"/>
  <c r="I86" i="9"/>
  <c r="H86" i="9"/>
  <c r="E86" i="9"/>
  <c r="I85" i="9"/>
  <c r="H85" i="9"/>
  <c r="E85" i="9"/>
  <c r="I84" i="9"/>
  <c r="H84" i="9"/>
  <c r="E84" i="9"/>
  <c r="I83" i="9"/>
  <c r="H83" i="9"/>
  <c r="E83" i="9"/>
  <c r="I82" i="9"/>
  <c r="H82" i="9"/>
  <c r="E82" i="9"/>
  <c r="I81" i="9"/>
  <c r="H81" i="9"/>
  <c r="E81" i="9"/>
  <c r="I80" i="9"/>
  <c r="H80" i="9"/>
  <c r="E80" i="9"/>
  <c r="I79" i="9"/>
  <c r="H79" i="9"/>
  <c r="E79" i="9"/>
  <c r="I78" i="9"/>
  <c r="H78" i="9"/>
  <c r="E78" i="9"/>
  <c r="I77" i="9"/>
  <c r="H77" i="9"/>
  <c r="E77" i="9"/>
  <c r="I76" i="9"/>
  <c r="H76" i="9"/>
  <c r="E76" i="9"/>
  <c r="I75" i="9"/>
  <c r="H75" i="9"/>
  <c r="E75" i="9"/>
  <c r="I74" i="9"/>
  <c r="H74" i="9"/>
  <c r="E74" i="9"/>
  <c r="I73" i="9"/>
  <c r="H73" i="9"/>
  <c r="E73" i="9"/>
  <c r="I72" i="9"/>
  <c r="H72" i="9"/>
  <c r="E72" i="9"/>
  <c r="I71" i="9"/>
  <c r="H71" i="9"/>
  <c r="E71" i="9"/>
  <c r="I70" i="9"/>
  <c r="H70" i="9"/>
  <c r="E70" i="9"/>
  <c r="I69" i="9"/>
  <c r="H69" i="9"/>
  <c r="E69" i="9"/>
  <c r="I68" i="9"/>
  <c r="H68" i="9"/>
  <c r="E68" i="9"/>
  <c r="I67" i="9"/>
  <c r="H67" i="9"/>
  <c r="E67" i="9"/>
  <c r="I66" i="9"/>
  <c r="H66" i="9"/>
  <c r="E66" i="9"/>
  <c r="I65" i="9"/>
  <c r="H65" i="9"/>
  <c r="E65" i="9"/>
  <c r="I64" i="9"/>
  <c r="H64" i="9"/>
  <c r="E64" i="9"/>
  <c r="I63" i="9"/>
  <c r="H63" i="9"/>
  <c r="E63" i="9"/>
  <c r="I62" i="9"/>
  <c r="H62" i="9"/>
  <c r="E62" i="9"/>
  <c r="I61" i="9"/>
  <c r="H61" i="9"/>
  <c r="E61" i="9"/>
  <c r="I60" i="9"/>
  <c r="H60" i="9"/>
  <c r="E60" i="9"/>
  <c r="I59" i="9"/>
  <c r="H59" i="9"/>
  <c r="E59" i="9"/>
  <c r="I58" i="9"/>
  <c r="H58" i="9"/>
  <c r="E58" i="9"/>
  <c r="I57" i="9"/>
  <c r="H57" i="9"/>
  <c r="E57" i="9"/>
  <c r="I56" i="9"/>
  <c r="H56" i="9"/>
  <c r="E56" i="9"/>
  <c r="I55" i="9"/>
  <c r="H55" i="9"/>
  <c r="E55" i="9"/>
  <c r="I54" i="9"/>
  <c r="H54" i="9"/>
  <c r="E54" i="9"/>
  <c r="I53" i="9"/>
  <c r="H53" i="9"/>
  <c r="E53" i="9"/>
  <c r="I52" i="9"/>
  <c r="H52" i="9"/>
  <c r="E52" i="9"/>
  <c r="I51" i="9"/>
  <c r="H51" i="9"/>
  <c r="E51" i="9"/>
  <c r="I50" i="9"/>
  <c r="H50" i="9"/>
  <c r="E50" i="9"/>
  <c r="I49" i="9"/>
  <c r="H49" i="9"/>
  <c r="E49" i="9"/>
  <c r="I48" i="9"/>
  <c r="H48" i="9"/>
  <c r="E48" i="9"/>
  <c r="I47" i="9"/>
  <c r="H47" i="9"/>
  <c r="E47" i="9"/>
  <c r="I46" i="9"/>
  <c r="H46" i="9"/>
  <c r="E46" i="9"/>
  <c r="I45" i="9"/>
  <c r="H45" i="9"/>
  <c r="E45" i="9"/>
  <c r="I44" i="9"/>
  <c r="H44" i="9"/>
  <c r="E44" i="9"/>
  <c r="I43" i="9"/>
  <c r="H43" i="9"/>
  <c r="E43" i="9"/>
  <c r="I42" i="9"/>
  <c r="H42" i="9"/>
  <c r="E42" i="9"/>
  <c r="I41" i="9"/>
  <c r="H41" i="9"/>
  <c r="E41" i="9"/>
  <c r="I40" i="9"/>
  <c r="H40" i="9"/>
  <c r="E40" i="9"/>
  <c r="I39" i="9"/>
  <c r="H39" i="9"/>
  <c r="E39" i="9"/>
  <c r="I38" i="9"/>
  <c r="H38" i="9"/>
  <c r="E38" i="9"/>
  <c r="I37" i="9"/>
  <c r="H37" i="9"/>
  <c r="E37" i="9"/>
  <c r="I36" i="9"/>
  <c r="H36" i="9"/>
  <c r="E36" i="9"/>
  <c r="I35" i="9"/>
  <c r="H35" i="9"/>
  <c r="E35" i="9"/>
  <c r="I34" i="9"/>
  <c r="H34" i="9"/>
  <c r="E34" i="9"/>
  <c r="I33" i="9"/>
  <c r="H33" i="9"/>
  <c r="E33" i="9"/>
  <c r="I32" i="9"/>
  <c r="H32" i="9"/>
  <c r="E32" i="9"/>
  <c r="I31" i="9"/>
  <c r="H31" i="9"/>
  <c r="E31" i="9"/>
  <c r="I30" i="9"/>
  <c r="H30" i="9"/>
  <c r="E30" i="9"/>
  <c r="I29" i="9"/>
  <c r="H29" i="9"/>
  <c r="E29" i="9"/>
  <c r="I28" i="9"/>
  <c r="H28" i="9"/>
  <c r="E28" i="9"/>
  <c r="I27" i="9"/>
  <c r="H27" i="9"/>
  <c r="E27" i="9"/>
  <c r="I26" i="9"/>
  <c r="H26" i="9"/>
  <c r="E26" i="9"/>
  <c r="I25" i="9"/>
  <c r="H25" i="9"/>
  <c r="E25" i="9"/>
  <c r="I24" i="9"/>
  <c r="H24" i="9"/>
  <c r="E24" i="9"/>
  <c r="I23" i="9"/>
  <c r="H23" i="9"/>
  <c r="E23" i="9"/>
  <c r="I22" i="9"/>
  <c r="H22" i="9"/>
  <c r="E22" i="9"/>
  <c r="I21" i="9"/>
  <c r="H21" i="9"/>
  <c r="E21" i="9"/>
  <c r="I20" i="9"/>
  <c r="H20" i="9"/>
  <c r="E20" i="9"/>
  <c r="I19" i="9"/>
  <c r="H19" i="9"/>
  <c r="E19" i="9"/>
  <c r="I18" i="9"/>
  <c r="H18" i="9"/>
  <c r="E18" i="9"/>
  <c r="I17" i="9"/>
  <c r="H17" i="9"/>
  <c r="E17" i="9"/>
  <c r="I16" i="9"/>
  <c r="H16" i="9"/>
  <c r="E16" i="9"/>
  <c r="I15" i="9"/>
  <c r="H15" i="9"/>
  <c r="E15" i="9"/>
  <c r="I14" i="9"/>
  <c r="H14" i="9"/>
  <c r="E14" i="9"/>
  <c r="I13" i="9"/>
  <c r="H13" i="9"/>
  <c r="E13" i="9"/>
  <c r="I12" i="9"/>
  <c r="H12" i="9"/>
  <c r="E12" i="9"/>
  <c r="I11" i="9"/>
  <c r="H11" i="9"/>
  <c r="E11" i="9"/>
  <c r="I10" i="9"/>
  <c r="H10" i="9"/>
  <c r="E10" i="9"/>
  <c r="I9" i="9"/>
  <c r="H9" i="9"/>
  <c r="E9" i="9"/>
  <c r="I8" i="9"/>
  <c r="H8" i="9"/>
  <c r="E8" i="9"/>
  <c r="I7" i="9"/>
  <c r="H7" i="9"/>
  <c r="E7" i="9"/>
  <c r="C2" i="7"/>
  <c r="C1" i="7"/>
  <c r="N7" i="4"/>
  <c r="F436" i="10" l="1"/>
  <c r="F387" i="10"/>
  <c r="F379" i="10"/>
  <c r="F376" i="10"/>
  <c r="F370" i="10"/>
  <c r="F363" i="10"/>
  <c r="F360" i="10"/>
  <c r="F349" i="10"/>
  <c r="F346" i="10"/>
  <c r="F331" i="10"/>
  <c r="F328" i="10"/>
  <c r="F317" i="10"/>
  <c r="F314" i="10"/>
  <c r="F306" i="10"/>
  <c r="F299" i="10"/>
  <c r="F296" i="10"/>
  <c r="F285" i="10"/>
  <c r="F282" i="10"/>
  <c r="F267" i="10"/>
  <c r="F264" i="10"/>
  <c r="F256" i="10"/>
  <c r="E430" i="9"/>
  <c r="F398" i="10"/>
  <c r="F384" i="10"/>
  <c r="F365" i="10"/>
  <c r="F357" i="10"/>
  <c r="F354" i="10"/>
  <c r="F343" i="10"/>
  <c r="F333" i="10"/>
  <c r="F325" i="10"/>
  <c r="F322" i="10"/>
  <c r="F311" i="10"/>
  <c r="F301" i="10"/>
  <c r="F293" i="10"/>
  <c r="F290" i="10"/>
  <c r="F279" i="10"/>
  <c r="F269" i="10"/>
  <c r="F261" i="10"/>
  <c r="E435" i="9"/>
  <c r="F395" i="10"/>
  <c r="F392" i="10"/>
  <c r="F389" i="10"/>
  <c r="F386" i="10"/>
  <c r="F381" i="10"/>
  <c r="F378" i="10"/>
  <c r="F372" i="10"/>
  <c r="F367" i="10"/>
  <c r="F362" i="10"/>
  <c r="F351" i="10"/>
  <c r="F340" i="10"/>
  <c r="F335" i="10"/>
  <c r="F330" i="10"/>
  <c r="F319" i="10"/>
  <c r="F308" i="10"/>
  <c r="F303" i="10"/>
  <c r="F298" i="10"/>
  <c r="F287" i="10"/>
  <c r="F276" i="10"/>
  <c r="F271" i="10"/>
  <c r="F266" i="10"/>
  <c r="F258" i="10"/>
  <c r="E432" i="9"/>
  <c r="F413" i="10"/>
  <c r="F369" i="10"/>
  <c r="F359" i="10"/>
  <c r="F348" i="10"/>
  <c r="F345" i="10"/>
  <c r="F337" i="10"/>
  <c r="F327" i="10"/>
  <c r="F316" i="10"/>
  <c r="F313" i="10"/>
  <c r="F305" i="10"/>
  <c r="F295" i="10"/>
  <c r="F284" i="10"/>
  <c r="F281" i="10"/>
  <c r="F273" i="10"/>
  <c r="F263" i="10"/>
  <c r="F255" i="10"/>
  <c r="F253" i="10"/>
  <c r="F251" i="10"/>
  <c r="F249" i="10"/>
  <c r="F247" i="10"/>
  <c r="F245" i="10"/>
  <c r="F243" i="10"/>
  <c r="F241" i="10"/>
  <c r="F239" i="10"/>
  <c r="F237" i="10"/>
  <c r="F235" i="10"/>
  <c r="F233" i="10"/>
  <c r="F231" i="10"/>
  <c r="F229" i="10"/>
  <c r="F227" i="10"/>
  <c r="F225" i="10"/>
  <c r="F223" i="10"/>
  <c r="F221" i="10"/>
  <c r="F219" i="10"/>
  <c r="F217" i="10"/>
  <c r="F215" i="10"/>
  <c r="F213" i="10"/>
  <c r="F211" i="10"/>
  <c r="F209" i="10"/>
  <c r="F207" i="10"/>
  <c r="F205" i="10"/>
  <c r="F203" i="10"/>
  <c r="F201" i="10"/>
  <c r="F199" i="10"/>
  <c r="F197" i="10"/>
  <c r="F195" i="10"/>
  <c r="F193" i="10"/>
  <c r="F191" i="10"/>
  <c r="F189" i="10"/>
  <c r="F187" i="10"/>
  <c r="F185" i="10"/>
  <c r="F183" i="10"/>
  <c r="F181" i="10"/>
  <c r="F179" i="10"/>
  <c r="F177" i="10"/>
  <c r="F175" i="10"/>
  <c r="F173" i="10"/>
  <c r="F171" i="10"/>
  <c r="F169" i="10"/>
  <c r="F167" i="10"/>
  <c r="F165" i="10"/>
  <c r="F163" i="10"/>
  <c r="F161" i="10"/>
  <c r="F159" i="10"/>
  <c r="F157" i="10"/>
  <c r="F155" i="10"/>
  <c r="F153" i="10"/>
  <c r="F151" i="10"/>
  <c r="F149" i="10"/>
  <c r="F147" i="10"/>
  <c r="F145" i="10"/>
  <c r="F143" i="10"/>
  <c r="F141" i="10"/>
  <c r="F139" i="10"/>
  <c r="F137" i="10"/>
  <c r="F135" i="10"/>
  <c r="F133" i="10"/>
  <c r="F131" i="10"/>
  <c r="F129" i="10"/>
  <c r="F127" i="10"/>
  <c r="F125" i="10"/>
  <c r="F123" i="10"/>
  <c r="F121" i="10"/>
  <c r="F119" i="10"/>
  <c r="F117" i="10"/>
  <c r="F391" i="10"/>
  <c r="F388" i="10"/>
  <c r="F383" i="10"/>
  <c r="F380" i="10"/>
  <c r="F377" i="10"/>
  <c r="F371" i="10"/>
  <c r="F364" i="10"/>
  <c r="F361" i="10"/>
  <c r="F350" i="10"/>
  <c r="F339" i="10"/>
  <c r="F334" i="10"/>
  <c r="F329" i="10"/>
  <c r="F318" i="10"/>
  <c r="F307" i="10"/>
  <c r="F300" i="10"/>
  <c r="F297" i="10"/>
  <c r="F286" i="10"/>
  <c r="F275" i="10"/>
  <c r="F270" i="10"/>
  <c r="F265" i="10"/>
  <c r="F257" i="10"/>
  <c r="E431" i="9"/>
  <c r="F402" i="10"/>
  <c r="F385" i="10"/>
  <c r="F366" i="10"/>
  <c r="F358" i="10"/>
  <c r="F347" i="10"/>
  <c r="F344" i="10"/>
  <c r="F336" i="10"/>
  <c r="F326" i="10"/>
  <c r="F315" i="10"/>
  <c r="F312" i="10"/>
  <c r="F302" i="10"/>
  <c r="F294" i="10"/>
  <c r="F283" i="10"/>
  <c r="F280" i="10"/>
  <c r="F272" i="10"/>
  <c r="F262" i="10"/>
  <c r="E436" i="9"/>
  <c r="F406" i="10"/>
  <c r="F408" i="10"/>
  <c r="F429" i="10"/>
  <c r="F375" i="10"/>
  <c r="F403" i="10"/>
  <c r="F411" i="10"/>
  <c r="F401" i="10"/>
  <c r="F404" i="10"/>
  <c r="J411" i="10"/>
  <c r="J408" i="10"/>
  <c r="J421" i="10"/>
  <c r="J412" i="10"/>
  <c r="J417" i="10"/>
  <c r="J409" i="10"/>
  <c r="J413" i="10"/>
  <c r="J410" i="10"/>
  <c r="J425" i="10"/>
  <c r="J430" i="10"/>
  <c r="J431" i="10"/>
  <c r="J414" i="10"/>
  <c r="J418" i="10"/>
  <c r="J422" i="10"/>
  <c r="J426" i="10"/>
  <c r="J415" i="10"/>
  <c r="J419" i="10"/>
  <c r="J423" i="10"/>
  <c r="J435" i="10"/>
  <c r="J416" i="10"/>
  <c r="J424" i="10"/>
  <c r="J436" i="10"/>
  <c r="I255" i="10"/>
  <c r="I257" i="10"/>
  <c r="I259" i="10"/>
  <c r="I261" i="10"/>
  <c r="I263" i="10"/>
  <c r="I265" i="10"/>
  <c r="I292" i="10"/>
  <c r="I294" i="10"/>
  <c r="I296" i="10"/>
  <c r="I298" i="10"/>
  <c r="I323" i="10"/>
  <c r="I325" i="10"/>
  <c r="I327" i="10"/>
  <c r="I329" i="10"/>
  <c r="I356" i="10"/>
  <c r="I358" i="10"/>
  <c r="I360" i="10"/>
  <c r="I362" i="10"/>
  <c r="I379" i="10"/>
  <c r="I381" i="10"/>
  <c r="I396" i="10"/>
  <c r="I398" i="10"/>
  <c r="I407" i="10"/>
  <c r="I412" i="10"/>
  <c r="I426" i="10"/>
  <c r="I434" i="10"/>
  <c r="I284" i="10"/>
  <c r="I286" i="10"/>
  <c r="I288" i="10"/>
  <c r="I290" i="10"/>
  <c r="I315" i="10"/>
  <c r="I317" i="10"/>
  <c r="I319" i="10"/>
  <c r="I321" i="10"/>
  <c r="I348" i="10"/>
  <c r="I350" i="10"/>
  <c r="I352" i="10"/>
  <c r="I354" i="10"/>
  <c r="I375" i="10"/>
  <c r="I377" i="10"/>
  <c r="I392" i="10"/>
  <c r="I394" i="10"/>
  <c r="I415" i="10"/>
  <c r="I430" i="10"/>
  <c r="I435" i="10"/>
  <c r="I276" i="10"/>
  <c r="I278" i="10"/>
  <c r="I280" i="10"/>
  <c r="I282" i="10"/>
  <c r="I307" i="10"/>
  <c r="I309" i="10"/>
  <c r="I311" i="10"/>
  <c r="I313" i="10"/>
  <c r="I340" i="10"/>
  <c r="I342" i="10"/>
  <c r="I344" i="10"/>
  <c r="I346" i="10"/>
  <c r="I371" i="10"/>
  <c r="I373" i="10"/>
  <c r="I388" i="10"/>
  <c r="I390" i="10"/>
  <c r="I403" i="10"/>
  <c r="I405" i="10"/>
  <c r="I410" i="10"/>
  <c r="I418" i="10"/>
  <c r="I421" i="10"/>
  <c r="I424" i="10"/>
  <c r="I427" i="10"/>
  <c r="I268" i="10"/>
  <c r="I270" i="10"/>
  <c r="I272" i="10"/>
  <c r="I274" i="10"/>
  <c r="I299" i="10"/>
  <c r="I301" i="10"/>
  <c r="I303" i="10"/>
  <c r="I305" i="10"/>
  <c r="I332" i="10"/>
  <c r="I334" i="10"/>
  <c r="I336" i="10"/>
  <c r="I338" i="10"/>
  <c r="I363" i="10"/>
  <c r="I365" i="10"/>
  <c r="I367" i="10"/>
  <c r="I369" i="10"/>
  <c r="I384" i="10"/>
  <c r="I386" i="10"/>
  <c r="I399" i="10"/>
  <c r="I401" i="10"/>
  <c r="I431" i="10"/>
  <c r="I256" i="10"/>
  <c r="I258" i="10"/>
  <c r="I260" i="10"/>
  <c r="I262" i="10"/>
  <c r="I264" i="10"/>
  <c r="I266" i="10"/>
  <c r="I291" i="10"/>
  <c r="I293" i="10"/>
  <c r="I295" i="10"/>
  <c r="I297" i="10"/>
  <c r="I324" i="10"/>
  <c r="I326" i="10"/>
  <c r="I328" i="10"/>
  <c r="I330" i="10"/>
  <c r="I355" i="10"/>
  <c r="I357" i="10"/>
  <c r="I359" i="10"/>
  <c r="I361" i="10"/>
  <c r="I380" i="10"/>
  <c r="I382" i="10"/>
  <c r="I395" i="10"/>
  <c r="I397" i="10"/>
  <c r="I408" i="10"/>
  <c r="I413" i="10"/>
  <c r="I416" i="10"/>
  <c r="I419" i="10"/>
  <c r="I428" i="10"/>
  <c r="I436" i="10"/>
  <c r="I283" i="10"/>
  <c r="I285" i="10"/>
  <c r="I287" i="10"/>
  <c r="I289" i="10"/>
  <c r="I316" i="10"/>
  <c r="I318" i="10"/>
  <c r="I320" i="10"/>
  <c r="I322" i="10"/>
  <c r="I347" i="10"/>
  <c r="I349" i="10"/>
  <c r="I351" i="10"/>
  <c r="I353" i="10"/>
  <c r="I376" i="10"/>
  <c r="I378" i="10"/>
  <c r="I391" i="10"/>
  <c r="I393" i="10"/>
  <c r="I411" i="10"/>
  <c r="I422" i="10"/>
  <c r="I425" i="10"/>
  <c r="I432" i="10"/>
  <c r="I275" i="10"/>
  <c r="I277" i="10"/>
  <c r="I279" i="10"/>
  <c r="I281" i="10"/>
  <c r="I308" i="10"/>
  <c r="I310" i="10"/>
  <c r="I312" i="10"/>
  <c r="I314" i="10"/>
  <c r="I339" i="10"/>
  <c r="I341" i="10"/>
  <c r="I343" i="10"/>
  <c r="I345" i="10"/>
  <c r="I372" i="10"/>
  <c r="I374" i="10"/>
  <c r="I387" i="10"/>
  <c r="I389" i="10"/>
  <c r="I404" i="10"/>
  <c r="F407" i="10"/>
  <c r="F409" i="10"/>
  <c r="F424" i="10"/>
  <c r="F420" i="10"/>
  <c r="F422" i="10"/>
  <c r="F416" i="10"/>
  <c r="F418" i="10"/>
  <c r="F427" i="10"/>
  <c r="F412" i="10"/>
  <c r="F414" i="10"/>
  <c r="F410" i="10"/>
  <c r="F423" i="10"/>
  <c r="F425" i="10"/>
  <c r="F419" i="10"/>
  <c r="F421" i="10"/>
  <c r="F415" i="10"/>
  <c r="F417" i="10"/>
  <c r="J428" i="10"/>
  <c r="J433" i="10"/>
  <c r="J434" i="10"/>
  <c r="J429" i="10"/>
  <c r="J427" i="10"/>
  <c r="F431" i="10"/>
  <c r="F433" i="10"/>
  <c r="F435" i="10"/>
  <c r="F426" i="10"/>
  <c r="F428" i="10"/>
  <c r="F430" i="10"/>
  <c r="F432" i="10"/>
  <c r="F434" i="10"/>
  <c r="I1" i="5" l="1"/>
  <c r="Q2" i="4"/>
  <c r="Q1" i="4"/>
  <c r="N2" i="6"/>
  <c r="N1" i="6"/>
  <c r="F436" i="4" l="1"/>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J436" i="4"/>
  <c r="I436" i="4"/>
  <c r="J435" i="4"/>
  <c r="I435" i="4"/>
  <c r="J434" i="4"/>
  <c r="I434" i="4"/>
  <c r="J433" i="4"/>
  <c r="I433" i="4"/>
  <c r="J432" i="4"/>
  <c r="I432" i="4"/>
  <c r="J431" i="4"/>
  <c r="I431" i="4"/>
  <c r="J430" i="4"/>
  <c r="I430" i="4"/>
  <c r="J429" i="4"/>
  <c r="I429" i="4"/>
  <c r="J428" i="4"/>
  <c r="I428" i="4"/>
  <c r="J427" i="4"/>
  <c r="I427" i="4"/>
  <c r="J426" i="4"/>
  <c r="I426" i="4"/>
  <c r="J425" i="4"/>
  <c r="I425" i="4"/>
  <c r="J424" i="4"/>
  <c r="I424" i="4"/>
  <c r="J423" i="4"/>
  <c r="I423" i="4"/>
  <c r="J422" i="4"/>
  <c r="I422" i="4"/>
  <c r="J421" i="4"/>
  <c r="I421" i="4"/>
  <c r="J420" i="4"/>
  <c r="I420" i="4"/>
  <c r="J419" i="4"/>
  <c r="I419" i="4"/>
  <c r="J418" i="4"/>
  <c r="I418" i="4"/>
  <c r="J417" i="4"/>
  <c r="I417" i="4"/>
  <c r="J416" i="4"/>
  <c r="I416" i="4"/>
  <c r="J415" i="4"/>
  <c r="I415" i="4"/>
  <c r="J414" i="4"/>
  <c r="I414" i="4"/>
  <c r="J413" i="4"/>
  <c r="I413" i="4"/>
  <c r="J412" i="4"/>
  <c r="I412" i="4"/>
  <c r="J411" i="4"/>
  <c r="I411" i="4"/>
  <c r="J410" i="4"/>
  <c r="I410" i="4"/>
  <c r="J409" i="4"/>
  <c r="I409" i="4"/>
  <c r="J408" i="4"/>
  <c r="I408" i="4"/>
  <c r="J407" i="4"/>
  <c r="I407" i="4"/>
  <c r="J406" i="4"/>
  <c r="I406" i="4"/>
  <c r="J405" i="4"/>
  <c r="I405" i="4"/>
  <c r="J404" i="4"/>
  <c r="I404" i="4"/>
  <c r="J403" i="4"/>
  <c r="I403" i="4"/>
  <c r="J402" i="4"/>
  <c r="I402" i="4"/>
  <c r="J401" i="4"/>
  <c r="I401" i="4"/>
  <c r="J400" i="4"/>
  <c r="I400" i="4"/>
  <c r="J399" i="4"/>
  <c r="I399" i="4"/>
  <c r="J398" i="4"/>
  <c r="I398" i="4"/>
  <c r="J397" i="4"/>
  <c r="I397" i="4"/>
  <c r="J396" i="4"/>
  <c r="I396" i="4"/>
  <c r="J395" i="4"/>
  <c r="I395" i="4"/>
  <c r="J394" i="4"/>
  <c r="I394" i="4"/>
  <c r="J393" i="4"/>
  <c r="I393" i="4"/>
  <c r="J392" i="4"/>
  <c r="I392" i="4"/>
  <c r="J391" i="4"/>
  <c r="I391" i="4"/>
  <c r="J390" i="4"/>
  <c r="I390" i="4"/>
  <c r="J389" i="4"/>
  <c r="I389" i="4"/>
  <c r="J388" i="4"/>
  <c r="I388" i="4"/>
  <c r="J387" i="4"/>
  <c r="I387" i="4"/>
  <c r="J386" i="4"/>
  <c r="I386" i="4"/>
  <c r="J385" i="4"/>
  <c r="I385" i="4"/>
  <c r="J384" i="4"/>
  <c r="I384" i="4"/>
  <c r="J383" i="4"/>
  <c r="I383" i="4"/>
  <c r="J382" i="4"/>
  <c r="I382" i="4"/>
  <c r="J381" i="4"/>
  <c r="I381" i="4"/>
  <c r="J380" i="4"/>
  <c r="I380" i="4"/>
  <c r="J379" i="4"/>
  <c r="I379" i="4"/>
  <c r="J378" i="4"/>
  <c r="I378" i="4"/>
  <c r="J377" i="4"/>
  <c r="I377" i="4"/>
  <c r="J376" i="4"/>
  <c r="I376" i="4"/>
  <c r="J375" i="4"/>
  <c r="I375" i="4"/>
  <c r="J374" i="4"/>
  <c r="I374" i="4"/>
  <c r="J373" i="4"/>
  <c r="I373" i="4"/>
  <c r="J372" i="4"/>
  <c r="I372" i="4"/>
  <c r="J371" i="4"/>
  <c r="I371" i="4"/>
  <c r="J370" i="4"/>
  <c r="I370" i="4"/>
  <c r="J369" i="4"/>
  <c r="I369" i="4"/>
  <c r="J368" i="4"/>
  <c r="I368" i="4"/>
  <c r="J367" i="4"/>
  <c r="I367" i="4"/>
  <c r="J366" i="4"/>
  <c r="I366" i="4"/>
  <c r="J365" i="4"/>
  <c r="I365" i="4"/>
  <c r="J364" i="4"/>
  <c r="I364" i="4"/>
  <c r="J363" i="4"/>
  <c r="I363" i="4"/>
  <c r="J362" i="4"/>
  <c r="I362" i="4"/>
  <c r="J361" i="4"/>
  <c r="I361" i="4"/>
  <c r="J360" i="4"/>
  <c r="I360" i="4"/>
  <c r="J359" i="4"/>
  <c r="I359" i="4"/>
  <c r="J358" i="4"/>
  <c r="I358" i="4"/>
  <c r="J357" i="4"/>
  <c r="I357" i="4"/>
  <c r="J356" i="4"/>
  <c r="I356" i="4"/>
  <c r="J355" i="4"/>
  <c r="I355" i="4"/>
  <c r="J354" i="4"/>
  <c r="I354" i="4"/>
  <c r="J353" i="4"/>
  <c r="I353" i="4"/>
  <c r="J352" i="4"/>
  <c r="I352" i="4"/>
  <c r="J351" i="4"/>
  <c r="I351" i="4"/>
  <c r="J350" i="4"/>
  <c r="I350" i="4"/>
  <c r="J349" i="4"/>
  <c r="I349" i="4"/>
  <c r="J348" i="4"/>
  <c r="I348" i="4"/>
  <c r="J347" i="4"/>
  <c r="I347" i="4"/>
  <c r="J346" i="4"/>
  <c r="I346" i="4"/>
  <c r="J345" i="4"/>
  <c r="I345" i="4"/>
  <c r="J344" i="4"/>
  <c r="I344" i="4"/>
  <c r="J343" i="4"/>
  <c r="I343" i="4"/>
  <c r="J342" i="4"/>
  <c r="I342" i="4"/>
  <c r="J341" i="4"/>
  <c r="I341" i="4"/>
  <c r="J340" i="4"/>
  <c r="I340" i="4"/>
  <c r="J339" i="4"/>
  <c r="I339" i="4"/>
  <c r="J338" i="4"/>
  <c r="I338" i="4"/>
  <c r="J337" i="4"/>
  <c r="I337" i="4"/>
  <c r="J336" i="4"/>
  <c r="I336" i="4"/>
  <c r="J335" i="4"/>
  <c r="I335" i="4"/>
  <c r="J334" i="4"/>
  <c r="I334" i="4"/>
  <c r="J333" i="4"/>
  <c r="I333" i="4"/>
  <c r="J332" i="4"/>
  <c r="I332" i="4"/>
  <c r="J331" i="4"/>
  <c r="I331" i="4"/>
  <c r="J330" i="4"/>
  <c r="I330" i="4"/>
  <c r="J329" i="4"/>
  <c r="I329" i="4"/>
  <c r="J328" i="4"/>
  <c r="I328" i="4"/>
  <c r="J327" i="4"/>
  <c r="I327" i="4"/>
  <c r="J326" i="4"/>
  <c r="I326" i="4"/>
  <c r="J325" i="4"/>
  <c r="I325" i="4"/>
  <c r="J324" i="4"/>
  <c r="I324" i="4"/>
  <c r="J323" i="4"/>
  <c r="I323" i="4"/>
  <c r="J322" i="4"/>
  <c r="I322" i="4"/>
  <c r="J321" i="4"/>
  <c r="I321" i="4"/>
  <c r="J320" i="4"/>
  <c r="I320" i="4"/>
  <c r="J319" i="4"/>
  <c r="I319" i="4"/>
  <c r="J318" i="4"/>
  <c r="I318" i="4"/>
  <c r="J317" i="4"/>
  <c r="I317" i="4"/>
  <c r="J316" i="4"/>
  <c r="I316" i="4"/>
  <c r="J315" i="4"/>
  <c r="I315" i="4"/>
  <c r="J314" i="4"/>
  <c r="I314" i="4"/>
  <c r="J313" i="4"/>
  <c r="I313" i="4"/>
  <c r="J312" i="4"/>
  <c r="I312" i="4"/>
  <c r="J311" i="4"/>
  <c r="I311" i="4"/>
  <c r="J310" i="4"/>
  <c r="I310" i="4"/>
  <c r="J309" i="4"/>
  <c r="I309" i="4"/>
  <c r="J308" i="4"/>
  <c r="I308" i="4"/>
  <c r="J307" i="4"/>
  <c r="I307" i="4"/>
  <c r="J306" i="4"/>
  <c r="I306" i="4"/>
  <c r="J305" i="4"/>
  <c r="I305" i="4"/>
  <c r="J304" i="4"/>
  <c r="I304" i="4"/>
  <c r="J303" i="4"/>
  <c r="I303" i="4"/>
  <c r="J302" i="4"/>
  <c r="I302" i="4"/>
  <c r="J301" i="4"/>
  <c r="I301" i="4"/>
  <c r="J300" i="4"/>
  <c r="I300" i="4"/>
  <c r="J299" i="4"/>
  <c r="I299" i="4"/>
  <c r="J298" i="4"/>
  <c r="I298" i="4"/>
  <c r="J297" i="4"/>
  <c r="I297" i="4"/>
  <c r="J296" i="4"/>
  <c r="I296" i="4"/>
  <c r="J295" i="4"/>
  <c r="I295" i="4"/>
  <c r="J294" i="4"/>
  <c r="I294" i="4"/>
  <c r="J293" i="4"/>
  <c r="I293" i="4"/>
  <c r="J292" i="4"/>
  <c r="I292" i="4"/>
  <c r="J291" i="4"/>
  <c r="I291" i="4"/>
  <c r="J290" i="4"/>
  <c r="I290" i="4"/>
  <c r="J289" i="4"/>
  <c r="I289" i="4"/>
  <c r="J288" i="4"/>
  <c r="I288" i="4"/>
  <c r="J287" i="4"/>
  <c r="I287" i="4"/>
  <c r="J286" i="4"/>
  <c r="I286" i="4"/>
  <c r="J285" i="4"/>
  <c r="I285" i="4"/>
  <c r="J284" i="4"/>
  <c r="I284" i="4"/>
  <c r="J283" i="4"/>
  <c r="I283" i="4"/>
  <c r="J282" i="4"/>
  <c r="I282" i="4"/>
  <c r="J281" i="4"/>
  <c r="I281" i="4"/>
  <c r="J280" i="4"/>
  <c r="I280" i="4"/>
  <c r="J279" i="4"/>
  <c r="I279" i="4"/>
  <c r="J278" i="4"/>
  <c r="I278" i="4"/>
  <c r="J277" i="4"/>
  <c r="I277" i="4"/>
  <c r="J276" i="4"/>
  <c r="I276" i="4"/>
  <c r="J275" i="4"/>
  <c r="I275" i="4"/>
  <c r="J274" i="4"/>
  <c r="I274" i="4"/>
  <c r="J273" i="4"/>
  <c r="I273" i="4"/>
  <c r="J272" i="4"/>
  <c r="I272" i="4"/>
  <c r="J271" i="4"/>
  <c r="I271" i="4"/>
  <c r="J270" i="4"/>
  <c r="I270" i="4"/>
  <c r="J269" i="4"/>
  <c r="I269" i="4"/>
  <c r="J268" i="4"/>
  <c r="I268" i="4"/>
  <c r="J267" i="4"/>
  <c r="I267" i="4"/>
  <c r="J266" i="4"/>
  <c r="I266" i="4"/>
  <c r="J265" i="4"/>
  <c r="I265" i="4"/>
  <c r="J264" i="4"/>
  <c r="I264" i="4"/>
  <c r="J263" i="4"/>
  <c r="I263" i="4"/>
  <c r="J262" i="4"/>
  <c r="I262" i="4"/>
  <c r="J261" i="4"/>
  <c r="I261" i="4"/>
  <c r="J260" i="4"/>
  <c r="I260" i="4"/>
  <c r="J259" i="4"/>
  <c r="I259" i="4"/>
  <c r="J258" i="4"/>
  <c r="I258" i="4"/>
  <c r="J257" i="4"/>
  <c r="I257" i="4"/>
  <c r="J256" i="4"/>
  <c r="I256" i="4"/>
  <c r="J255" i="4"/>
  <c r="I255" i="4"/>
  <c r="J254" i="4"/>
  <c r="I254" i="4"/>
  <c r="J253" i="4"/>
  <c r="I253" i="4"/>
  <c r="J252" i="4"/>
  <c r="I252" i="4"/>
  <c r="J251" i="4"/>
  <c r="I251" i="4"/>
  <c r="J250" i="4"/>
  <c r="I250" i="4"/>
  <c r="J249" i="4"/>
  <c r="I249" i="4"/>
  <c r="J248" i="4"/>
  <c r="I248" i="4"/>
  <c r="J247" i="4"/>
  <c r="I247" i="4"/>
  <c r="J246" i="4"/>
  <c r="I246" i="4"/>
  <c r="J245" i="4"/>
  <c r="I245" i="4"/>
  <c r="J244" i="4"/>
  <c r="I244" i="4"/>
  <c r="J243" i="4"/>
  <c r="I243" i="4"/>
  <c r="J242" i="4"/>
  <c r="I242" i="4"/>
  <c r="J241" i="4"/>
  <c r="I241" i="4"/>
  <c r="J240" i="4"/>
  <c r="I240" i="4"/>
  <c r="J239" i="4"/>
  <c r="I239" i="4"/>
  <c r="J238" i="4"/>
  <c r="I238" i="4"/>
  <c r="J237" i="4"/>
  <c r="I237" i="4"/>
  <c r="J236" i="4"/>
  <c r="I236" i="4"/>
  <c r="J235" i="4"/>
  <c r="I235" i="4"/>
  <c r="J234" i="4"/>
  <c r="I234" i="4"/>
  <c r="J233" i="4"/>
  <c r="I233" i="4"/>
  <c r="J232" i="4"/>
  <c r="I232" i="4"/>
  <c r="J231" i="4"/>
  <c r="I231" i="4"/>
  <c r="J230" i="4"/>
  <c r="I230" i="4"/>
  <c r="J229" i="4"/>
  <c r="I229" i="4"/>
  <c r="J228" i="4"/>
  <c r="I228" i="4"/>
  <c r="J227" i="4"/>
  <c r="I227" i="4"/>
  <c r="J226" i="4"/>
  <c r="I226" i="4"/>
  <c r="J225" i="4"/>
  <c r="I225" i="4"/>
  <c r="J224" i="4"/>
  <c r="I224" i="4"/>
  <c r="J223" i="4"/>
  <c r="I223" i="4"/>
  <c r="J222" i="4"/>
  <c r="I222" i="4"/>
  <c r="J221" i="4"/>
  <c r="I221" i="4"/>
  <c r="J220" i="4"/>
  <c r="I220" i="4"/>
  <c r="J219" i="4"/>
  <c r="I219" i="4"/>
  <c r="J218" i="4"/>
  <c r="I218" i="4"/>
  <c r="J217" i="4"/>
  <c r="I217" i="4"/>
  <c r="J216" i="4"/>
  <c r="I216" i="4"/>
  <c r="J215" i="4"/>
  <c r="I215" i="4"/>
  <c r="J214" i="4"/>
  <c r="I214" i="4"/>
  <c r="J213" i="4"/>
  <c r="I213" i="4"/>
  <c r="J212" i="4"/>
  <c r="I212" i="4"/>
  <c r="J211" i="4"/>
  <c r="I211" i="4"/>
  <c r="J210" i="4"/>
  <c r="I210" i="4"/>
  <c r="J209" i="4"/>
  <c r="I209" i="4"/>
  <c r="J208" i="4"/>
  <c r="I208" i="4"/>
  <c r="J207" i="4"/>
  <c r="I207" i="4"/>
  <c r="J206" i="4"/>
  <c r="I206" i="4"/>
  <c r="J205" i="4"/>
  <c r="I205" i="4"/>
  <c r="J204" i="4"/>
  <c r="I204" i="4"/>
  <c r="J203" i="4"/>
  <c r="I203" i="4"/>
  <c r="J202" i="4"/>
  <c r="I202" i="4"/>
  <c r="J201" i="4"/>
  <c r="I201" i="4"/>
  <c r="J200" i="4"/>
  <c r="I200" i="4"/>
  <c r="J199" i="4"/>
  <c r="I199" i="4"/>
  <c r="J198" i="4"/>
  <c r="I198" i="4"/>
  <c r="J197" i="4"/>
  <c r="I197" i="4"/>
  <c r="J196" i="4"/>
  <c r="I196" i="4"/>
  <c r="J195" i="4"/>
  <c r="I195" i="4"/>
  <c r="J194" i="4"/>
  <c r="I194" i="4"/>
  <c r="J193" i="4"/>
  <c r="I193" i="4"/>
  <c r="J192" i="4"/>
  <c r="I192" i="4"/>
  <c r="J191" i="4"/>
  <c r="I191" i="4"/>
  <c r="J190" i="4"/>
  <c r="I190" i="4"/>
  <c r="J189" i="4"/>
  <c r="I189" i="4"/>
  <c r="J188" i="4"/>
  <c r="I188" i="4"/>
  <c r="J187" i="4"/>
  <c r="I187" i="4"/>
  <c r="J186" i="4"/>
  <c r="I186" i="4"/>
  <c r="J185" i="4"/>
  <c r="I185" i="4"/>
  <c r="J184" i="4"/>
  <c r="I184" i="4"/>
  <c r="J183" i="4"/>
  <c r="I183" i="4"/>
  <c r="J182" i="4"/>
  <c r="I182" i="4"/>
  <c r="J181" i="4"/>
  <c r="I181" i="4"/>
  <c r="J180" i="4"/>
  <c r="I180" i="4"/>
  <c r="J179" i="4"/>
  <c r="I179" i="4"/>
  <c r="J178" i="4"/>
  <c r="I178" i="4"/>
  <c r="J177" i="4"/>
  <c r="I177" i="4"/>
  <c r="J176" i="4"/>
  <c r="I176" i="4"/>
  <c r="J175" i="4"/>
  <c r="I175" i="4"/>
  <c r="J174" i="4"/>
  <c r="I174" i="4"/>
  <c r="J173" i="4"/>
  <c r="I173" i="4"/>
  <c r="J172" i="4"/>
  <c r="I172" i="4"/>
  <c r="J171" i="4"/>
  <c r="I171" i="4"/>
  <c r="J170" i="4"/>
  <c r="I170" i="4"/>
  <c r="J169" i="4"/>
  <c r="I169" i="4"/>
  <c r="J168" i="4"/>
  <c r="I168" i="4"/>
  <c r="J167" i="4"/>
  <c r="I167" i="4"/>
  <c r="J166" i="4"/>
  <c r="I166" i="4"/>
  <c r="J165" i="4"/>
  <c r="I165" i="4"/>
  <c r="J164" i="4"/>
  <c r="I164" i="4"/>
  <c r="J163" i="4"/>
  <c r="I163" i="4"/>
  <c r="J162" i="4"/>
  <c r="I162" i="4"/>
  <c r="J161" i="4"/>
  <c r="I161" i="4"/>
  <c r="J160" i="4"/>
  <c r="I160" i="4"/>
  <c r="J159" i="4"/>
  <c r="I159" i="4"/>
  <c r="J158" i="4"/>
  <c r="I158" i="4"/>
  <c r="J157" i="4"/>
  <c r="I157" i="4"/>
  <c r="J156" i="4"/>
  <c r="I156" i="4"/>
  <c r="J155" i="4"/>
  <c r="I155" i="4"/>
  <c r="J154" i="4"/>
  <c r="I154" i="4"/>
  <c r="J153" i="4"/>
  <c r="I153" i="4"/>
  <c r="J152" i="4"/>
  <c r="I152" i="4"/>
  <c r="J151" i="4"/>
  <c r="I151" i="4"/>
  <c r="J150" i="4"/>
  <c r="I150" i="4"/>
  <c r="J149" i="4"/>
  <c r="I149" i="4"/>
  <c r="J148" i="4"/>
  <c r="I148" i="4"/>
  <c r="J147" i="4"/>
  <c r="I147" i="4"/>
  <c r="J146" i="4"/>
  <c r="I146" i="4"/>
  <c r="J145" i="4"/>
  <c r="I145" i="4"/>
  <c r="J144" i="4"/>
  <c r="I144" i="4"/>
  <c r="J143" i="4"/>
  <c r="I143" i="4"/>
  <c r="J142" i="4"/>
  <c r="I142" i="4"/>
  <c r="J141" i="4"/>
  <c r="I141" i="4"/>
  <c r="J140" i="4"/>
  <c r="I140" i="4"/>
  <c r="J139" i="4"/>
  <c r="I139" i="4"/>
  <c r="J138" i="4"/>
  <c r="I138" i="4"/>
  <c r="J137" i="4"/>
  <c r="I137" i="4"/>
  <c r="J136" i="4"/>
  <c r="I136" i="4"/>
  <c r="J135" i="4"/>
  <c r="I135" i="4"/>
  <c r="J134" i="4"/>
  <c r="I134" i="4"/>
  <c r="J133" i="4"/>
  <c r="I133" i="4"/>
  <c r="J132" i="4"/>
  <c r="I132" i="4"/>
  <c r="J131" i="4"/>
  <c r="I131" i="4"/>
  <c r="J130" i="4"/>
  <c r="I130" i="4"/>
  <c r="J129" i="4"/>
  <c r="I129" i="4"/>
  <c r="J128" i="4"/>
  <c r="I128" i="4"/>
  <c r="J127" i="4"/>
  <c r="I127" i="4"/>
  <c r="J126" i="4"/>
  <c r="I126" i="4"/>
  <c r="J125" i="4"/>
  <c r="I125" i="4"/>
  <c r="J124" i="4"/>
  <c r="I124" i="4"/>
  <c r="J123" i="4"/>
  <c r="I123" i="4"/>
  <c r="J122" i="4"/>
  <c r="I122" i="4"/>
  <c r="J121" i="4"/>
  <c r="I121" i="4"/>
  <c r="J120" i="4"/>
  <c r="I120" i="4"/>
  <c r="J119" i="4"/>
  <c r="I119" i="4"/>
  <c r="J118" i="4"/>
  <c r="I118" i="4"/>
  <c r="J117" i="4"/>
  <c r="I117" i="4"/>
  <c r="J116" i="4"/>
  <c r="I116" i="4"/>
  <c r="J115" i="4"/>
  <c r="I115" i="4"/>
  <c r="J114" i="4"/>
  <c r="I114" i="4"/>
  <c r="J113" i="4"/>
  <c r="I113" i="4"/>
  <c r="J112" i="4"/>
  <c r="I112" i="4"/>
  <c r="J111" i="4"/>
  <c r="I111" i="4"/>
  <c r="J110" i="4"/>
  <c r="I110" i="4"/>
  <c r="J109" i="4"/>
  <c r="I109" i="4"/>
  <c r="J108" i="4"/>
  <c r="I108" i="4"/>
  <c r="J107" i="4"/>
  <c r="I107" i="4"/>
  <c r="J106" i="4"/>
  <c r="I106" i="4"/>
  <c r="J105" i="4"/>
  <c r="I105" i="4"/>
  <c r="J104" i="4"/>
  <c r="I104" i="4"/>
  <c r="J103" i="4"/>
  <c r="I103" i="4"/>
  <c r="J102" i="4"/>
  <c r="I102" i="4"/>
  <c r="J101" i="4"/>
  <c r="I101" i="4"/>
  <c r="J100" i="4"/>
  <c r="I100" i="4"/>
  <c r="J99" i="4"/>
  <c r="I99" i="4"/>
  <c r="J98" i="4"/>
  <c r="I98" i="4"/>
  <c r="J97" i="4"/>
  <c r="I97" i="4"/>
  <c r="J96" i="4"/>
  <c r="I96" i="4"/>
  <c r="J95" i="4"/>
  <c r="I95" i="4"/>
  <c r="J94" i="4"/>
  <c r="I94" i="4"/>
  <c r="J93" i="4"/>
  <c r="I93" i="4"/>
  <c r="J92" i="4"/>
  <c r="I92" i="4"/>
  <c r="J91" i="4"/>
  <c r="I91" i="4"/>
  <c r="J90" i="4"/>
  <c r="I90" i="4"/>
  <c r="J89" i="4"/>
  <c r="I89" i="4"/>
  <c r="J88" i="4"/>
  <c r="I88" i="4"/>
  <c r="J87" i="4"/>
  <c r="I87" i="4"/>
  <c r="J86" i="4"/>
  <c r="I86" i="4"/>
  <c r="J85" i="4"/>
  <c r="I85" i="4"/>
  <c r="J84" i="4"/>
  <c r="I84" i="4"/>
  <c r="J83" i="4"/>
  <c r="I83" i="4"/>
  <c r="J82" i="4"/>
  <c r="I82" i="4"/>
  <c r="J81" i="4"/>
  <c r="I81" i="4"/>
  <c r="J80" i="4"/>
  <c r="I80" i="4"/>
  <c r="J79" i="4"/>
  <c r="I79" i="4"/>
  <c r="J78" i="4"/>
  <c r="I78" i="4"/>
  <c r="J77" i="4"/>
  <c r="I77" i="4"/>
  <c r="J76" i="4"/>
  <c r="I76" i="4"/>
  <c r="J75" i="4"/>
  <c r="I75" i="4"/>
  <c r="J74" i="4"/>
  <c r="I74" i="4"/>
  <c r="J73" i="4"/>
  <c r="I73" i="4"/>
  <c r="J72" i="4"/>
  <c r="I72" i="4"/>
  <c r="J71" i="4"/>
  <c r="I71" i="4"/>
  <c r="J70" i="4"/>
  <c r="I70" i="4"/>
  <c r="J69" i="4"/>
  <c r="I69" i="4"/>
  <c r="J68" i="4"/>
  <c r="I68" i="4"/>
  <c r="J67" i="4"/>
  <c r="I67" i="4"/>
  <c r="J66" i="4"/>
  <c r="I66" i="4"/>
  <c r="J65" i="4"/>
  <c r="I65" i="4"/>
  <c r="J64" i="4"/>
  <c r="I64" i="4"/>
  <c r="J63" i="4"/>
  <c r="I63" i="4"/>
  <c r="J62" i="4"/>
  <c r="I62" i="4"/>
  <c r="J61" i="4"/>
  <c r="I61" i="4"/>
  <c r="J60" i="4"/>
  <c r="I60" i="4"/>
  <c r="J59" i="4"/>
  <c r="I59" i="4"/>
  <c r="J58" i="4"/>
  <c r="I58" i="4"/>
  <c r="J57" i="4"/>
  <c r="I57" i="4"/>
  <c r="J56" i="4"/>
  <c r="I56" i="4"/>
  <c r="J55" i="4"/>
  <c r="I55" i="4"/>
  <c r="J54" i="4"/>
  <c r="I54" i="4"/>
  <c r="J53" i="4"/>
  <c r="I53" i="4"/>
  <c r="J52" i="4"/>
  <c r="I52" i="4"/>
  <c r="J51" i="4"/>
  <c r="I51" i="4"/>
  <c r="J50" i="4"/>
  <c r="I50" i="4"/>
  <c r="J49" i="4"/>
  <c r="I49" i="4"/>
  <c r="J48" i="4"/>
  <c r="I48" i="4"/>
  <c r="J47" i="4"/>
  <c r="I47" i="4"/>
  <c r="J46" i="4"/>
  <c r="I46" i="4"/>
  <c r="J45" i="4"/>
  <c r="I45" i="4"/>
  <c r="J44" i="4"/>
  <c r="I44" i="4"/>
  <c r="J43" i="4"/>
  <c r="I43" i="4"/>
  <c r="J42" i="4"/>
  <c r="I42" i="4"/>
  <c r="J41" i="4"/>
  <c r="I41" i="4"/>
  <c r="J40" i="4"/>
  <c r="I40" i="4"/>
  <c r="J39" i="4"/>
  <c r="I39" i="4"/>
  <c r="J38" i="4"/>
  <c r="I38" i="4"/>
  <c r="J37" i="4"/>
  <c r="I37" i="4"/>
  <c r="J36" i="4"/>
  <c r="I36" i="4"/>
  <c r="J35" i="4"/>
  <c r="I35" i="4"/>
  <c r="J34" i="4"/>
  <c r="I34" i="4"/>
  <c r="J33" i="4"/>
  <c r="I33" i="4"/>
  <c r="J32" i="4"/>
  <c r="I32" i="4"/>
  <c r="J31" i="4"/>
  <c r="I31" i="4"/>
  <c r="J30" i="4"/>
  <c r="I30" i="4"/>
  <c r="J29" i="4"/>
  <c r="I29" i="4"/>
  <c r="J28" i="4"/>
  <c r="I28" i="4"/>
  <c r="J27" i="4"/>
  <c r="I27" i="4"/>
  <c r="J26" i="4"/>
  <c r="I26" i="4"/>
  <c r="J25" i="4"/>
  <c r="I25" i="4"/>
  <c r="J24" i="4"/>
  <c r="I24" i="4"/>
  <c r="J23" i="4"/>
  <c r="I23" i="4"/>
  <c r="J22" i="4"/>
  <c r="I22" i="4"/>
  <c r="J21" i="4"/>
  <c r="I21" i="4"/>
  <c r="J20" i="4"/>
  <c r="I20" i="4"/>
  <c r="J19" i="4"/>
  <c r="I19" i="4"/>
  <c r="J18" i="4"/>
  <c r="I18" i="4"/>
  <c r="J17" i="4"/>
  <c r="I17" i="4"/>
  <c r="J16" i="4"/>
  <c r="I16" i="4"/>
  <c r="J15" i="4"/>
  <c r="I15" i="4"/>
  <c r="J14" i="4"/>
  <c r="I14" i="4"/>
  <c r="J13" i="4"/>
  <c r="I13" i="4"/>
  <c r="J12" i="4"/>
  <c r="I12" i="4"/>
  <c r="J11" i="4"/>
  <c r="I11" i="4"/>
  <c r="J10" i="4"/>
  <c r="I10" i="4"/>
  <c r="J9" i="4"/>
  <c r="I9" i="4"/>
  <c r="J8" i="4"/>
  <c r="I8" i="4"/>
  <c r="J7" i="4"/>
  <c r="I7" i="4"/>
  <c r="E22" i="1"/>
  <c r="G336" i="6" s="1"/>
  <c r="E21" i="1"/>
  <c r="F347" i="6" s="1"/>
  <c r="I436" i="6"/>
  <c r="H436" i="6"/>
  <c r="I435" i="6"/>
  <c r="H435" i="6"/>
  <c r="I434" i="6"/>
  <c r="H434" i="6"/>
  <c r="I433" i="6"/>
  <c r="H433" i="6"/>
  <c r="I432" i="6"/>
  <c r="H432" i="6"/>
  <c r="I431" i="6"/>
  <c r="H431" i="6"/>
  <c r="I430" i="6"/>
  <c r="H430" i="6"/>
  <c r="I429" i="6"/>
  <c r="H429" i="6"/>
  <c r="I428" i="6"/>
  <c r="H428" i="6"/>
  <c r="I427" i="6"/>
  <c r="H427" i="6"/>
  <c r="I426" i="6"/>
  <c r="H426" i="6"/>
  <c r="I425" i="6"/>
  <c r="H425" i="6"/>
  <c r="I424" i="6"/>
  <c r="H424" i="6"/>
  <c r="I423" i="6"/>
  <c r="H423" i="6"/>
  <c r="I422" i="6"/>
  <c r="H422" i="6"/>
  <c r="I421" i="6"/>
  <c r="H421" i="6"/>
  <c r="I420" i="6"/>
  <c r="H420" i="6"/>
  <c r="I419" i="6"/>
  <c r="H419" i="6"/>
  <c r="I418" i="6"/>
  <c r="H418" i="6"/>
  <c r="I417" i="6"/>
  <c r="H417" i="6"/>
  <c r="I416" i="6"/>
  <c r="H416" i="6"/>
  <c r="I415" i="6"/>
  <c r="H415" i="6"/>
  <c r="I414" i="6"/>
  <c r="H414" i="6"/>
  <c r="I413" i="6"/>
  <c r="H413" i="6"/>
  <c r="I412" i="6"/>
  <c r="H412" i="6"/>
  <c r="I411" i="6"/>
  <c r="H411" i="6"/>
  <c r="I410" i="6"/>
  <c r="H410" i="6"/>
  <c r="I409" i="6"/>
  <c r="H409" i="6"/>
  <c r="I408" i="6"/>
  <c r="H408" i="6"/>
  <c r="I407" i="6"/>
  <c r="H407" i="6"/>
  <c r="I406" i="6"/>
  <c r="H406" i="6"/>
  <c r="I405" i="6"/>
  <c r="H405" i="6"/>
  <c r="I404" i="6"/>
  <c r="H404" i="6"/>
  <c r="I403" i="6"/>
  <c r="H403" i="6"/>
  <c r="I402" i="6"/>
  <c r="H402" i="6"/>
  <c r="I401" i="6"/>
  <c r="H401" i="6"/>
  <c r="I400" i="6"/>
  <c r="H400" i="6"/>
  <c r="I399" i="6"/>
  <c r="H399" i="6"/>
  <c r="I398" i="6"/>
  <c r="H398" i="6"/>
  <c r="I397" i="6"/>
  <c r="H397" i="6"/>
  <c r="I396" i="6"/>
  <c r="H396" i="6"/>
  <c r="I395" i="6"/>
  <c r="H395" i="6"/>
  <c r="I394" i="6"/>
  <c r="H394" i="6"/>
  <c r="I393" i="6"/>
  <c r="H393" i="6"/>
  <c r="I392" i="6"/>
  <c r="H392" i="6"/>
  <c r="I391" i="6"/>
  <c r="H391" i="6"/>
  <c r="I390" i="6"/>
  <c r="H390" i="6"/>
  <c r="I389" i="6"/>
  <c r="H389" i="6"/>
  <c r="I388" i="6"/>
  <c r="H388" i="6"/>
  <c r="I387" i="6"/>
  <c r="H387" i="6"/>
  <c r="I386" i="6"/>
  <c r="H386" i="6"/>
  <c r="I385" i="6"/>
  <c r="H385" i="6"/>
  <c r="I384" i="6"/>
  <c r="H384" i="6"/>
  <c r="I383" i="6"/>
  <c r="H383" i="6"/>
  <c r="I382" i="6"/>
  <c r="H382" i="6"/>
  <c r="I381" i="6"/>
  <c r="H381" i="6"/>
  <c r="I380" i="6"/>
  <c r="H380" i="6"/>
  <c r="I379" i="6"/>
  <c r="H379" i="6"/>
  <c r="I378" i="6"/>
  <c r="H378" i="6"/>
  <c r="I377" i="6"/>
  <c r="H377" i="6"/>
  <c r="I376" i="6"/>
  <c r="H376" i="6"/>
  <c r="I375" i="6"/>
  <c r="H375" i="6"/>
  <c r="I374" i="6"/>
  <c r="H374" i="6"/>
  <c r="I373" i="6"/>
  <c r="H373" i="6"/>
  <c r="I372" i="6"/>
  <c r="H372" i="6"/>
  <c r="I371" i="6"/>
  <c r="H371" i="6"/>
  <c r="I370" i="6"/>
  <c r="H370" i="6"/>
  <c r="I369" i="6"/>
  <c r="H369" i="6"/>
  <c r="I368" i="6"/>
  <c r="H368" i="6"/>
  <c r="I367" i="6"/>
  <c r="H367" i="6"/>
  <c r="I366" i="6"/>
  <c r="H366" i="6"/>
  <c r="I365" i="6"/>
  <c r="H365" i="6"/>
  <c r="I364" i="6"/>
  <c r="H364" i="6"/>
  <c r="I363" i="6"/>
  <c r="H363" i="6"/>
  <c r="I362" i="6"/>
  <c r="H362" i="6"/>
  <c r="I361" i="6"/>
  <c r="H361" i="6"/>
  <c r="I360" i="6"/>
  <c r="H360" i="6"/>
  <c r="I359" i="6"/>
  <c r="H359" i="6"/>
  <c r="I358" i="6"/>
  <c r="H358" i="6"/>
  <c r="I357" i="6"/>
  <c r="H357" i="6"/>
  <c r="I356" i="6"/>
  <c r="H356" i="6"/>
  <c r="I355" i="6"/>
  <c r="H355" i="6"/>
  <c r="I354" i="6"/>
  <c r="H354" i="6"/>
  <c r="G354" i="6"/>
  <c r="I353" i="6"/>
  <c r="H353" i="6"/>
  <c r="I352" i="6"/>
  <c r="H352" i="6"/>
  <c r="I351" i="6"/>
  <c r="H351" i="6"/>
  <c r="I350" i="6"/>
  <c r="H350" i="6"/>
  <c r="I349" i="6"/>
  <c r="H349" i="6"/>
  <c r="I348" i="6"/>
  <c r="H348" i="6"/>
  <c r="I347" i="6"/>
  <c r="H347" i="6"/>
  <c r="I346" i="6"/>
  <c r="H346" i="6"/>
  <c r="F346" i="6"/>
  <c r="I345" i="6"/>
  <c r="H345" i="6"/>
  <c r="F345" i="6"/>
  <c r="I344" i="6"/>
  <c r="H344" i="6"/>
  <c r="I343" i="6"/>
  <c r="H343" i="6"/>
  <c r="I342" i="6"/>
  <c r="H342" i="6"/>
  <c r="I341" i="6"/>
  <c r="H341" i="6"/>
  <c r="I340" i="6"/>
  <c r="H340" i="6"/>
  <c r="I339" i="6"/>
  <c r="H339" i="6"/>
  <c r="I338" i="6"/>
  <c r="H338" i="6"/>
  <c r="I337" i="6"/>
  <c r="H337" i="6"/>
  <c r="I336" i="6"/>
  <c r="H336" i="6"/>
  <c r="F336" i="6"/>
  <c r="I335" i="6"/>
  <c r="H335" i="6"/>
  <c r="F335" i="6"/>
  <c r="I334" i="6"/>
  <c r="H334" i="6"/>
  <c r="I333" i="6"/>
  <c r="H333" i="6"/>
  <c r="I332" i="6"/>
  <c r="H332" i="6"/>
  <c r="I331" i="6"/>
  <c r="H331" i="6"/>
  <c r="I330" i="6"/>
  <c r="H330" i="6"/>
  <c r="I329" i="6"/>
  <c r="H329" i="6"/>
  <c r="I328" i="6"/>
  <c r="H328" i="6"/>
  <c r="F328" i="6"/>
  <c r="I327" i="6"/>
  <c r="H327" i="6"/>
  <c r="F327" i="6"/>
  <c r="I326" i="6"/>
  <c r="H326" i="6"/>
  <c r="I325" i="6"/>
  <c r="H325" i="6"/>
  <c r="I324" i="6"/>
  <c r="H324" i="6"/>
  <c r="I323" i="6"/>
  <c r="H323" i="6"/>
  <c r="I322" i="6"/>
  <c r="H322" i="6"/>
  <c r="G322" i="6"/>
  <c r="F322" i="6"/>
  <c r="I321" i="6"/>
  <c r="H321" i="6"/>
  <c r="I320" i="6"/>
  <c r="H320" i="6"/>
  <c r="G320" i="6"/>
  <c r="I319" i="6"/>
  <c r="H319" i="6"/>
  <c r="I318" i="6"/>
  <c r="H318" i="6"/>
  <c r="F318" i="6"/>
  <c r="I317" i="6"/>
  <c r="H317" i="6"/>
  <c r="F317" i="6"/>
  <c r="I316" i="6"/>
  <c r="H316" i="6"/>
  <c r="I315" i="6"/>
  <c r="H315" i="6"/>
  <c r="I314" i="6"/>
  <c r="H314" i="6"/>
  <c r="I313" i="6"/>
  <c r="H313" i="6"/>
  <c r="I312" i="6"/>
  <c r="H312" i="6"/>
  <c r="F312" i="6"/>
  <c r="I311" i="6"/>
  <c r="H311" i="6"/>
  <c r="I310" i="6"/>
  <c r="H310" i="6"/>
  <c r="F310" i="6"/>
  <c r="I309" i="6"/>
  <c r="H309" i="6"/>
  <c r="F309" i="6"/>
  <c r="I308" i="6"/>
  <c r="H308" i="6"/>
  <c r="F308" i="6"/>
  <c r="I307" i="6"/>
  <c r="H307" i="6"/>
  <c r="F307" i="6"/>
  <c r="I306" i="6"/>
  <c r="H306" i="6"/>
  <c r="G306" i="6"/>
  <c r="F306" i="6"/>
  <c r="I305" i="6"/>
  <c r="H305" i="6"/>
  <c r="F305" i="6"/>
  <c r="I304" i="6"/>
  <c r="H304" i="6"/>
  <c r="G304" i="6"/>
  <c r="F304" i="6"/>
  <c r="I303" i="6"/>
  <c r="H303" i="6"/>
  <c r="F303" i="6"/>
  <c r="I302" i="6"/>
  <c r="H302" i="6"/>
  <c r="F302" i="6"/>
  <c r="I301" i="6"/>
  <c r="H301" i="6"/>
  <c r="F301" i="6"/>
  <c r="I300" i="6"/>
  <c r="H300" i="6"/>
  <c r="F300" i="6"/>
  <c r="I299" i="6"/>
  <c r="H299" i="6"/>
  <c r="F299" i="6"/>
  <c r="I298" i="6"/>
  <c r="H298" i="6"/>
  <c r="F298" i="6"/>
  <c r="I297" i="6"/>
  <c r="H297" i="6"/>
  <c r="F297" i="6"/>
  <c r="I296" i="6"/>
  <c r="H296" i="6"/>
  <c r="F296" i="6"/>
  <c r="I295" i="6"/>
  <c r="H295" i="6"/>
  <c r="F295" i="6"/>
  <c r="I294" i="6"/>
  <c r="H294" i="6"/>
  <c r="F294" i="6"/>
  <c r="I293" i="6"/>
  <c r="H293" i="6"/>
  <c r="F293" i="6"/>
  <c r="I292" i="6"/>
  <c r="H292" i="6"/>
  <c r="F292" i="6"/>
  <c r="I291" i="6"/>
  <c r="H291" i="6"/>
  <c r="F291" i="6"/>
  <c r="I290" i="6"/>
  <c r="H290" i="6"/>
  <c r="G290" i="6"/>
  <c r="F290" i="6"/>
  <c r="I289" i="6"/>
  <c r="H289" i="6"/>
  <c r="F289" i="6"/>
  <c r="I288" i="6"/>
  <c r="H288" i="6"/>
  <c r="G288" i="6"/>
  <c r="F288" i="6"/>
  <c r="I287" i="6"/>
  <c r="H287" i="6"/>
  <c r="F287" i="6"/>
  <c r="I286" i="6"/>
  <c r="H286" i="6"/>
  <c r="F286" i="6"/>
  <c r="I285" i="6"/>
  <c r="H285" i="6"/>
  <c r="F285" i="6"/>
  <c r="I284" i="6"/>
  <c r="H284" i="6"/>
  <c r="F284" i="6"/>
  <c r="I283" i="6"/>
  <c r="H283" i="6"/>
  <c r="F283" i="6"/>
  <c r="I282" i="6"/>
  <c r="H282" i="6"/>
  <c r="F282" i="6"/>
  <c r="I281" i="6"/>
  <c r="H281" i="6"/>
  <c r="F281" i="6"/>
  <c r="I280" i="6"/>
  <c r="H280" i="6"/>
  <c r="F280" i="6"/>
  <c r="I279" i="6"/>
  <c r="H279" i="6"/>
  <c r="F279" i="6"/>
  <c r="I278" i="6"/>
  <c r="H278" i="6"/>
  <c r="F278" i="6"/>
  <c r="I277" i="6"/>
  <c r="H277" i="6"/>
  <c r="F277" i="6"/>
  <c r="I276" i="6"/>
  <c r="H276" i="6"/>
  <c r="F276" i="6"/>
  <c r="I275" i="6"/>
  <c r="H275" i="6"/>
  <c r="F275" i="6"/>
  <c r="I274" i="6"/>
  <c r="H274" i="6"/>
  <c r="G274" i="6"/>
  <c r="F274" i="6"/>
  <c r="I273" i="6"/>
  <c r="H273" i="6"/>
  <c r="F273" i="6"/>
  <c r="I272" i="6"/>
  <c r="H272" i="6"/>
  <c r="G272" i="6"/>
  <c r="F272" i="6"/>
  <c r="I271" i="6"/>
  <c r="H271" i="6"/>
  <c r="F271" i="6"/>
  <c r="I270" i="6"/>
  <c r="H270" i="6"/>
  <c r="F270" i="6"/>
  <c r="I269" i="6"/>
  <c r="H269" i="6"/>
  <c r="F269" i="6"/>
  <c r="I268" i="6"/>
  <c r="H268" i="6"/>
  <c r="F268" i="6"/>
  <c r="I267" i="6"/>
  <c r="H267" i="6"/>
  <c r="F267" i="6"/>
  <c r="I266" i="6"/>
  <c r="H266" i="6"/>
  <c r="F266" i="6"/>
  <c r="I265" i="6"/>
  <c r="H265" i="6"/>
  <c r="F265" i="6"/>
  <c r="I264" i="6"/>
  <c r="H264" i="6"/>
  <c r="F264" i="6"/>
  <c r="I263" i="6"/>
  <c r="H263" i="6"/>
  <c r="F263" i="6"/>
  <c r="I262" i="6"/>
  <c r="H262" i="6"/>
  <c r="F262" i="6"/>
  <c r="I261" i="6"/>
  <c r="H261" i="6"/>
  <c r="F261" i="6"/>
  <c r="I260" i="6"/>
  <c r="H260" i="6"/>
  <c r="F260" i="6"/>
  <c r="I259" i="6"/>
  <c r="H259" i="6"/>
  <c r="F259" i="6"/>
  <c r="I258" i="6"/>
  <c r="H258" i="6"/>
  <c r="G258" i="6"/>
  <c r="F258" i="6"/>
  <c r="I257" i="6"/>
  <c r="H257" i="6"/>
  <c r="F257" i="6"/>
  <c r="I256" i="6"/>
  <c r="H256" i="6"/>
  <c r="G256" i="6"/>
  <c r="F256" i="6"/>
  <c r="I255" i="6"/>
  <c r="H255" i="6"/>
  <c r="F255" i="6"/>
  <c r="I254" i="6"/>
  <c r="H254" i="6"/>
  <c r="F254" i="6"/>
  <c r="I253" i="6"/>
  <c r="H253" i="6"/>
  <c r="F253" i="6"/>
  <c r="I252" i="6"/>
  <c r="H252" i="6"/>
  <c r="F252" i="6"/>
  <c r="I251" i="6"/>
  <c r="H251" i="6"/>
  <c r="F251" i="6"/>
  <c r="I250" i="6"/>
  <c r="H250" i="6"/>
  <c r="F250" i="6"/>
  <c r="I249" i="6"/>
  <c r="H249" i="6"/>
  <c r="F249" i="6"/>
  <c r="I248" i="6"/>
  <c r="H248" i="6"/>
  <c r="F248" i="6"/>
  <c r="I247" i="6"/>
  <c r="H247" i="6"/>
  <c r="F247" i="6"/>
  <c r="I246" i="6"/>
  <c r="H246" i="6"/>
  <c r="F246" i="6"/>
  <c r="I245" i="6"/>
  <c r="H245" i="6"/>
  <c r="F245" i="6"/>
  <c r="I244" i="6"/>
  <c r="H244" i="6"/>
  <c r="F244" i="6"/>
  <c r="I243" i="6"/>
  <c r="H243" i="6"/>
  <c r="F243" i="6"/>
  <c r="I242" i="6"/>
  <c r="H242" i="6"/>
  <c r="G242" i="6"/>
  <c r="F242" i="6"/>
  <c r="I241" i="6"/>
  <c r="H241" i="6"/>
  <c r="F241" i="6"/>
  <c r="I240" i="6"/>
  <c r="H240" i="6"/>
  <c r="G240" i="6"/>
  <c r="F240" i="6"/>
  <c r="I239" i="6"/>
  <c r="H239" i="6"/>
  <c r="F239" i="6"/>
  <c r="I238" i="6"/>
  <c r="H238" i="6"/>
  <c r="F238" i="6"/>
  <c r="I237" i="6"/>
  <c r="H237" i="6"/>
  <c r="F237" i="6"/>
  <c r="I236" i="6"/>
  <c r="H236" i="6"/>
  <c r="F236" i="6"/>
  <c r="I235" i="6"/>
  <c r="H235" i="6"/>
  <c r="F235" i="6"/>
  <c r="I234" i="6"/>
  <c r="H234" i="6"/>
  <c r="F234" i="6"/>
  <c r="I233" i="6"/>
  <c r="H233" i="6"/>
  <c r="F233" i="6"/>
  <c r="I232" i="6"/>
  <c r="H232" i="6"/>
  <c r="F232" i="6"/>
  <c r="I231" i="6"/>
  <c r="H231" i="6"/>
  <c r="F231" i="6"/>
  <c r="I230" i="6"/>
  <c r="H230" i="6"/>
  <c r="F230" i="6"/>
  <c r="I229" i="6"/>
  <c r="H229" i="6"/>
  <c r="F229" i="6"/>
  <c r="I228" i="6"/>
  <c r="H228" i="6"/>
  <c r="F228" i="6"/>
  <c r="I227" i="6"/>
  <c r="H227" i="6"/>
  <c r="F227" i="6"/>
  <c r="I226" i="6"/>
  <c r="H226" i="6"/>
  <c r="G226" i="6"/>
  <c r="F226" i="6"/>
  <c r="I225" i="6"/>
  <c r="H225" i="6"/>
  <c r="F225" i="6"/>
  <c r="I224" i="6"/>
  <c r="H224" i="6"/>
  <c r="G224" i="6"/>
  <c r="F224" i="6"/>
  <c r="I223" i="6"/>
  <c r="H223" i="6"/>
  <c r="F223" i="6"/>
  <c r="I222" i="6"/>
  <c r="H222" i="6"/>
  <c r="F222" i="6"/>
  <c r="I221" i="6"/>
  <c r="H221" i="6"/>
  <c r="F221" i="6"/>
  <c r="I220" i="6"/>
  <c r="H220" i="6"/>
  <c r="F220" i="6"/>
  <c r="I219" i="6"/>
  <c r="H219" i="6"/>
  <c r="F219" i="6"/>
  <c r="I218" i="6"/>
  <c r="H218" i="6"/>
  <c r="F218" i="6"/>
  <c r="I217" i="6"/>
  <c r="H217" i="6"/>
  <c r="F217" i="6"/>
  <c r="I216" i="6"/>
  <c r="H216" i="6"/>
  <c r="F216" i="6"/>
  <c r="I215" i="6"/>
  <c r="H215" i="6"/>
  <c r="G215" i="6"/>
  <c r="F215" i="6"/>
  <c r="I214" i="6"/>
  <c r="H214" i="6"/>
  <c r="F214" i="6"/>
  <c r="I213" i="6"/>
  <c r="H213" i="6"/>
  <c r="G213" i="6"/>
  <c r="F213" i="6"/>
  <c r="I212" i="6"/>
  <c r="H212" i="6"/>
  <c r="F212" i="6"/>
  <c r="I211" i="6"/>
  <c r="H211" i="6"/>
  <c r="G211" i="6"/>
  <c r="F211" i="6"/>
  <c r="I210" i="6"/>
  <c r="H210" i="6"/>
  <c r="F210" i="6"/>
  <c r="I209" i="6"/>
  <c r="H209" i="6"/>
  <c r="G209" i="6"/>
  <c r="F209" i="6"/>
  <c r="I208" i="6"/>
  <c r="H208" i="6"/>
  <c r="F208" i="6"/>
  <c r="I207" i="6"/>
  <c r="H207" i="6"/>
  <c r="G207" i="6"/>
  <c r="F207" i="6"/>
  <c r="I206" i="6"/>
  <c r="H206" i="6"/>
  <c r="F206" i="6"/>
  <c r="I205" i="6"/>
  <c r="H205" i="6"/>
  <c r="G205" i="6"/>
  <c r="F205" i="6"/>
  <c r="I204" i="6"/>
  <c r="H204" i="6"/>
  <c r="F204" i="6"/>
  <c r="I203" i="6"/>
  <c r="H203" i="6"/>
  <c r="G203" i="6"/>
  <c r="F203" i="6"/>
  <c r="I202" i="6"/>
  <c r="H202" i="6"/>
  <c r="F202" i="6"/>
  <c r="I201" i="6"/>
  <c r="H201" i="6"/>
  <c r="G201" i="6"/>
  <c r="F201" i="6"/>
  <c r="I200" i="6"/>
  <c r="H200" i="6"/>
  <c r="F200" i="6"/>
  <c r="I199" i="6"/>
  <c r="H199" i="6"/>
  <c r="G199" i="6"/>
  <c r="F199" i="6"/>
  <c r="I198" i="6"/>
  <c r="H198" i="6"/>
  <c r="F198" i="6"/>
  <c r="I197" i="6"/>
  <c r="H197" i="6"/>
  <c r="G197" i="6"/>
  <c r="F197" i="6"/>
  <c r="I196" i="6"/>
  <c r="H196" i="6"/>
  <c r="F196" i="6"/>
  <c r="I195" i="6"/>
  <c r="H195" i="6"/>
  <c r="G195" i="6"/>
  <c r="F195" i="6"/>
  <c r="I194" i="6"/>
  <c r="H194" i="6"/>
  <c r="F194" i="6"/>
  <c r="I193" i="6"/>
  <c r="H193" i="6"/>
  <c r="G193" i="6"/>
  <c r="F193" i="6"/>
  <c r="I192" i="6"/>
  <c r="H192" i="6"/>
  <c r="F192" i="6"/>
  <c r="I191" i="6"/>
  <c r="H191" i="6"/>
  <c r="G191" i="6"/>
  <c r="F191" i="6"/>
  <c r="I190" i="6"/>
  <c r="H190" i="6"/>
  <c r="F190" i="6"/>
  <c r="I189" i="6"/>
  <c r="H189" i="6"/>
  <c r="G189" i="6"/>
  <c r="F189" i="6"/>
  <c r="I188" i="6"/>
  <c r="H188" i="6"/>
  <c r="F188" i="6"/>
  <c r="I187" i="6"/>
  <c r="H187" i="6"/>
  <c r="G187" i="6"/>
  <c r="F187" i="6"/>
  <c r="I186" i="6"/>
  <c r="H186" i="6"/>
  <c r="F186" i="6"/>
  <c r="I185" i="6"/>
  <c r="H185" i="6"/>
  <c r="G185" i="6"/>
  <c r="F185" i="6"/>
  <c r="I184" i="6"/>
  <c r="H184" i="6"/>
  <c r="F184" i="6"/>
  <c r="I183" i="6"/>
  <c r="H183" i="6"/>
  <c r="G183" i="6"/>
  <c r="F183" i="6"/>
  <c r="I182" i="6"/>
  <c r="H182" i="6"/>
  <c r="F182" i="6"/>
  <c r="I181" i="6"/>
  <c r="H181" i="6"/>
  <c r="G181" i="6"/>
  <c r="F181" i="6"/>
  <c r="I180" i="6"/>
  <c r="H180" i="6"/>
  <c r="F180" i="6"/>
  <c r="I179" i="6"/>
  <c r="H179" i="6"/>
  <c r="G179" i="6"/>
  <c r="F179" i="6"/>
  <c r="I178" i="6"/>
  <c r="H178" i="6"/>
  <c r="F178" i="6"/>
  <c r="I177" i="6"/>
  <c r="H177" i="6"/>
  <c r="G177" i="6"/>
  <c r="F177" i="6"/>
  <c r="I176" i="6"/>
  <c r="H176" i="6"/>
  <c r="F176" i="6"/>
  <c r="I175" i="6"/>
  <c r="H175" i="6"/>
  <c r="G175" i="6"/>
  <c r="F175" i="6"/>
  <c r="I174" i="6"/>
  <c r="H174" i="6"/>
  <c r="F174" i="6"/>
  <c r="I173" i="6"/>
  <c r="H173" i="6"/>
  <c r="G173" i="6"/>
  <c r="F173" i="6"/>
  <c r="I172" i="6"/>
  <c r="H172" i="6"/>
  <c r="F172" i="6"/>
  <c r="I171" i="6"/>
  <c r="H171" i="6"/>
  <c r="G171" i="6"/>
  <c r="F171" i="6"/>
  <c r="I170" i="6"/>
  <c r="H170" i="6"/>
  <c r="F170" i="6"/>
  <c r="I169" i="6"/>
  <c r="H169" i="6"/>
  <c r="G169" i="6"/>
  <c r="F169" i="6"/>
  <c r="I168" i="6"/>
  <c r="H168" i="6"/>
  <c r="F168" i="6"/>
  <c r="I167" i="6"/>
  <c r="H167" i="6"/>
  <c r="G167" i="6"/>
  <c r="F167" i="6"/>
  <c r="I166" i="6"/>
  <c r="H166" i="6"/>
  <c r="F166" i="6"/>
  <c r="I165" i="6"/>
  <c r="H165" i="6"/>
  <c r="G165" i="6"/>
  <c r="F165" i="6"/>
  <c r="I164" i="6"/>
  <c r="H164" i="6"/>
  <c r="F164" i="6"/>
  <c r="I163" i="6"/>
  <c r="H163" i="6"/>
  <c r="G163" i="6"/>
  <c r="F163" i="6"/>
  <c r="I162" i="6"/>
  <c r="H162" i="6"/>
  <c r="F162" i="6"/>
  <c r="I161" i="6"/>
  <c r="H161" i="6"/>
  <c r="G161" i="6"/>
  <c r="F161" i="6"/>
  <c r="I160" i="6"/>
  <c r="H160" i="6"/>
  <c r="F160" i="6"/>
  <c r="I159" i="6"/>
  <c r="H159" i="6"/>
  <c r="G159" i="6"/>
  <c r="F159" i="6"/>
  <c r="I158" i="6"/>
  <c r="H158" i="6"/>
  <c r="F158" i="6"/>
  <c r="I157" i="6"/>
  <c r="H157" i="6"/>
  <c r="G157" i="6"/>
  <c r="F157" i="6"/>
  <c r="I156" i="6"/>
  <c r="H156" i="6"/>
  <c r="F156" i="6"/>
  <c r="I155" i="6"/>
  <c r="H155" i="6"/>
  <c r="G155" i="6"/>
  <c r="F155" i="6"/>
  <c r="I154" i="6"/>
  <c r="H154" i="6"/>
  <c r="F154" i="6"/>
  <c r="I153" i="6"/>
  <c r="H153" i="6"/>
  <c r="G153" i="6"/>
  <c r="F153" i="6"/>
  <c r="I152" i="6"/>
  <c r="H152" i="6"/>
  <c r="F152" i="6"/>
  <c r="I151" i="6"/>
  <c r="H151" i="6"/>
  <c r="G151" i="6"/>
  <c r="F151" i="6"/>
  <c r="I150" i="6"/>
  <c r="H150" i="6"/>
  <c r="G150" i="6"/>
  <c r="F150" i="6"/>
  <c r="I149" i="6"/>
  <c r="H149" i="6"/>
  <c r="G149" i="6"/>
  <c r="F149" i="6"/>
  <c r="I148" i="6"/>
  <c r="H148" i="6"/>
  <c r="G148" i="6"/>
  <c r="F148" i="6"/>
  <c r="I147" i="6"/>
  <c r="H147" i="6"/>
  <c r="G147" i="6"/>
  <c r="F147" i="6"/>
  <c r="I146" i="6"/>
  <c r="H146" i="6"/>
  <c r="G146" i="6"/>
  <c r="F146" i="6"/>
  <c r="I145" i="6"/>
  <c r="H145" i="6"/>
  <c r="G145" i="6"/>
  <c r="F145" i="6"/>
  <c r="I144" i="6"/>
  <c r="H144" i="6"/>
  <c r="G144" i="6"/>
  <c r="F144" i="6"/>
  <c r="I143" i="6"/>
  <c r="H143" i="6"/>
  <c r="G143" i="6"/>
  <c r="F143" i="6"/>
  <c r="I142" i="6"/>
  <c r="H142" i="6"/>
  <c r="G142" i="6"/>
  <c r="F142" i="6"/>
  <c r="I141" i="6"/>
  <c r="H141" i="6"/>
  <c r="G141" i="6"/>
  <c r="F141" i="6"/>
  <c r="I140" i="6"/>
  <c r="H140" i="6"/>
  <c r="G140" i="6"/>
  <c r="F140" i="6"/>
  <c r="I139" i="6"/>
  <c r="H139" i="6"/>
  <c r="G139" i="6"/>
  <c r="F139" i="6"/>
  <c r="I138" i="6"/>
  <c r="H138" i="6"/>
  <c r="G138" i="6"/>
  <c r="F138" i="6"/>
  <c r="I137" i="6"/>
  <c r="H137" i="6"/>
  <c r="G137" i="6"/>
  <c r="F137" i="6"/>
  <c r="I136" i="6"/>
  <c r="H136" i="6"/>
  <c r="G136" i="6"/>
  <c r="F136" i="6"/>
  <c r="I135" i="6"/>
  <c r="H135" i="6"/>
  <c r="G135" i="6"/>
  <c r="F135" i="6"/>
  <c r="I134" i="6"/>
  <c r="H134" i="6"/>
  <c r="G134" i="6"/>
  <c r="F134" i="6"/>
  <c r="I133" i="6"/>
  <c r="H133" i="6"/>
  <c r="G133" i="6"/>
  <c r="F133" i="6"/>
  <c r="I132" i="6"/>
  <c r="H132" i="6"/>
  <c r="G132" i="6"/>
  <c r="F132" i="6"/>
  <c r="I131" i="6"/>
  <c r="H131" i="6"/>
  <c r="G131" i="6"/>
  <c r="F131" i="6"/>
  <c r="I130" i="6"/>
  <c r="H130" i="6"/>
  <c r="G130" i="6"/>
  <c r="F130" i="6"/>
  <c r="I129" i="6"/>
  <c r="H129" i="6"/>
  <c r="G129" i="6"/>
  <c r="F129" i="6"/>
  <c r="I128" i="6"/>
  <c r="H128" i="6"/>
  <c r="G128" i="6"/>
  <c r="F128" i="6"/>
  <c r="I127" i="6"/>
  <c r="H127" i="6"/>
  <c r="G127" i="6"/>
  <c r="F127" i="6"/>
  <c r="I126" i="6"/>
  <c r="H126" i="6"/>
  <c r="G126" i="6"/>
  <c r="F126" i="6"/>
  <c r="I125" i="6"/>
  <c r="H125" i="6"/>
  <c r="G125" i="6"/>
  <c r="F125" i="6"/>
  <c r="I124" i="6"/>
  <c r="H124" i="6"/>
  <c r="G124" i="6"/>
  <c r="F124" i="6"/>
  <c r="I123" i="6"/>
  <c r="H123" i="6"/>
  <c r="G123" i="6"/>
  <c r="F123" i="6"/>
  <c r="I122" i="6"/>
  <c r="H122" i="6"/>
  <c r="G122" i="6"/>
  <c r="F122" i="6"/>
  <c r="I121" i="6"/>
  <c r="H121" i="6"/>
  <c r="G121" i="6"/>
  <c r="F121" i="6"/>
  <c r="I120" i="6"/>
  <c r="H120" i="6"/>
  <c r="G120" i="6"/>
  <c r="F120" i="6"/>
  <c r="I119" i="6"/>
  <c r="H119" i="6"/>
  <c r="G119" i="6"/>
  <c r="F119" i="6"/>
  <c r="I118" i="6"/>
  <c r="H118" i="6"/>
  <c r="G118" i="6"/>
  <c r="F118" i="6"/>
  <c r="I117" i="6"/>
  <c r="H117" i="6"/>
  <c r="G117" i="6"/>
  <c r="F117" i="6"/>
  <c r="I116" i="6"/>
  <c r="H116" i="6"/>
  <c r="G116" i="6"/>
  <c r="F116" i="6"/>
  <c r="I115" i="6"/>
  <c r="H115" i="6"/>
  <c r="G115" i="6"/>
  <c r="F115" i="6"/>
  <c r="I114" i="6"/>
  <c r="H114" i="6"/>
  <c r="G114" i="6"/>
  <c r="F114" i="6"/>
  <c r="I113" i="6"/>
  <c r="H113" i="6"/>
  <c r="G113" i="6"/>
  <c r="F113" i="6"/>
  <c r="I112" i="6"/>
  <c r="H112" i="6"/>
  <c r="G112" i="6"/>
  <c r="F112" i="6"/>
  <c r="I111" i="6"/>
  <c r="H111" i="6"/>
  <c r="G111" i="6"/>
  <c r="F111" i="6"/>
  <c r="I110" i="6"/>
  <c r="H110" i="6"/>
  <c r="G110" i="6"/>
  <c r="F110" i="6"/>
  <c r="I109" i="6"/>
  <c r="H109" i="6"/>
  <c r="G109" i="6"/>
  <c r="F109" i="6"/>
  <c r="I108" i="6"/>
  <c r="H108" i="6"/>
  <c r="G108" i="6"/>
  <c r="F108" i="6"/>
  <c r="I107" i="6"/>
  <c r="H107" i="6"/>
  <c r="G107" i="6"/>
  <c r="F107" i="6"/>
  <c r="I106" i="6"/>
  <c r="H106" i="6"/>
  <c r="G106" i="6"/>
  <c r="F106" i="6"/>
  <c r="I105" i="6"/>
  <c r="H105" i="6"/>
  <c r="G105" i="6"/>
  <c r="F105" i="6"/>
  <c r="I104" i="6"/>
  <c r="H104" i="6"/>
  <c r="G104" i="6"/>
  <c r="F104" i="6"/>
  <c r="I103" i="6"/>
  <c r="H103" i="6"/>
  <c r="G103" i="6"/>
  <c r="F103" i="6"/>
  <c r="I102" i="6"/>
  <c r="H102" i="6"/>
  <c r="G102" i="6"/>
  <c r="F102" i="6"/>
  <c r="I101" i="6"/>
  <c r="H101" i="6"/>
  <c r="G101" i="6"/>
  <c r="F101" i="6"/>
  <c r="I100" i="6"/>
  <c r="H100" i="6"/>
  <c r="G100" i="6"/>
  <c r="F100" i="6"/>
  <c r="I99" i="6"/>
  <c r="H99" i="6"/>
  <c r="G99" i="6"/>
  <c r="F99" i="6"/>
  <c r="I98" i="6"/>
  <c r="H98" i="6"/>
  <c r="G98" i="6"/>
  <c r="F98" i="6"/>
  <c r="I97" i="6"/>
  <c r="H97" i="6"/>
  <c r="G97" i="6"/>
  <c r="F97" i="6"/>
  <c r="I96" i="6"/>
  <c r="H96" i="6"/>
  <c r="G96" i="6"/>
  <c r="F96" i="6"/>
  <c r="I95" i="6"/>
  <c r="H95" i="6"/>
  <c r="G95" i="6"/>
  <c r="F95" i="6"/>
  <c r="I94" i="6"/>
  <c r="H94" i="6"/>
  <c r="G94" i="6"/>
  <c r="F94" i="6"/>
  <c r="I93" i="6"/>
  <c r="H93" i="6"/>
  <c r="G93" i="6"/>
  <c r="F93" i="6"/>
  <c r="I92" i="6"/>
  <c r="H92" i="6"/>
  <c r="G92" i="6"/>
  <c r="F92" i="6"/>
  <c r="I91" i="6"/>
  <c r="H91" i="6"/>
  <c r="G91" i="6"/>
  <c r="F91" i="6"/>
  <c r="I90" i="6"/>
  <c r="H90" i="6"/>
  <c r="G90" i="6"/>
  <c r="F90" i="6"/>
  <c r="I89" i="6"/>
  <c r="H89" i="6"/>
  <c r="G89" i="6"/>
  <c r="F89" i="6"/>
  <c r="I88" i="6"/>
  <c r="H88" i="6"/>
  <c r="G88" i="6"/>
  <c r="F88" i="6"/>
  <c r="I87" i="6"/>
  <c r="H87" i="6"/>
  <c r="G87" i="6"/>
  <c r="F87" i="6"/>
  <c r="I86" i="6"/>
  <c r="H86" i="6"/>
  <c r="G86" i="6"/>
  <c r="F86" i="6"/>
  <c r="I85" i="6"/>
  <c r="H85" i="6"/>
  <c r="G85" i="6"/>
  <c r="F85" i="6"/>
  <c r="I84" i="6"/>
  <c r="H84" i="6"/>
  <c r="G84" i="6"/>
  <c r="F84" i="6"/>
  <c r="I83" i="6"/>
  <c r="H83" i="6"/>
  <c r="G83" i="6"/>
  <c r="F83" i="6"/>
  <c r="I82" i="6"/>
  <c r="H82" i="6"/>
  <c r="G82" i="6"/>
  <c r="F82" i="6"/>
  <c r="I81" i="6"/>
  <c r="H81" i="6"/>
  <c r="G81" i="6"/>
  <c r="F81" i="6"/>
  <c r="I80" i="6"/>
  <c r="H80" i="6"/>
  <c r="G80" i="6"/>
  <c r="F80" i="6"/>
  <c r="I79" i="6"/>
  <c r="H79" i="6"/>
  <c r="G79" i="6"/>
  <c r="F79" i="6"/>
  <c r="I78" i="6"/>
  <c r="H78" i="6"/>
  <c r="G78" i="6"/>
  <c r="F78" i="6"/>
  <c r="I77" i="6"/>
  <c r="H77" i="6"/>
  <c r="G77" i="6"/>
  <c r="F77" i="6"/>
  <c r="I76" i="6"/>
  <c r="H76" i="6"/>
  <c r="G76" i="6"/>
  <c r="F76" i="6"/>
  <c r="I75" i="6"/>
  <c r="H75" i="6"/>
  <c r="G75" i="6"/>
  <c r="F75" i="6"/>
  <c r="I74" i="6"/>
  <c r="H74" i="6"/>
  <c r="G74" i="6"/>
  <c r="F74" i="6"/>
  <c r="I73" i="6"/>
  <c r="H73" i="6"/>
  <c r="G73" i="6"/>
  <c r="F73" i="6"/>
  <c r="I72" i="6"/>
  <c r="H72" i="6"/>
  <c r="G72" i="6"/>
  <c r="F72" i="6"/>
  <c r="I71" i="6"/>
  <c r="H71" i="6"/>
  <c r="G71" i="6"/>
  <c r="F71" i="6"/>
  <c r="I70" i="6"/>
  <c r="H70" i="6"/>
  <c r="G70" i="6"/>
  <c r="F70" i="6"/>
  <c r="I69" i="6"/>
  <c r="H69" i="6"/>
  <c r="G69" i="6"/>
  <c r="F69" i="6"/>
  <c r="I68" i="6"/>
  <c r="H68" i="6"/>
  <c r="G68" i="6"/>
  <c r="F68" i="6"/>
  <c r="I67" i="6"/>
  <c r="H67" i="6"/>
  <c r="G67" i="6"/>
  <c r="F67" i="6"/>
  <c r="I66" i="6"/>
  <c r="H66" i="6"/>
  <c r="G66" i="6"/>
  <c r="F66" i="6"/>
  <c r="I65" i="6"/>
  <c r="H65" i="6"/>
  <c r="G65" i="6"/>
  <c r="F65" i="6"/>
  <c r="I64" i="6"/>
  <c r="H64" i="6"/>
  <c r="G64" i="6"/>
  <c r="F64" i="6"/>
  <c r="I63" i="6"/>
  <c r="H63" i="6"/>
  <c r="G63" i="6"/>
  <c r="F63" i="6"/>
  <c r="I62" i="6"/>
  <c r="H62" i="6"/>
  <c r="G62" i="6"/>
  <c r="F62" i="6"/>
  <c r="I61" i="6"/>
  <c r="H61" i="6"/>
  <c r="G61" i="6"/>
  <c r="F61" i="6"/>
  <c r="I60" i="6"/>
  <c r="H60" i="6"/>
  <c r="G60" i="6"/>
  <c r="F60" i="6"/>
  <c r="I59" i="6"/>
  <c r="H59" i="6"/>
  <c r="G59" i="6"/>
  <c r="F59" i="6"/>
  <c r="I58" i="6"/>
  <c r="H58" i="6"/>
  <c r="G58" i="6"/>
  <c r="F58" i="6"/>
  <c r="I57" i="6"/>
  <c r="H57" i="6"/>
  <c r="G57" i="6"/>
  <c r="F57" i="6"/>
  <c r="I56" i="6"/>
  <c r="H56" i="6"/>
  <c r="G56" i="6"/>
  <c r="F56" i="6"/>
  <c r="I55" i="6"/>
  <c r="H55" i="6"/>
  <c r="G55" i="6"/>
  <c r="F55" i="6"/>
  <c r="I54" i="6"/>
  <c r="H54" i="6"/>
  <c r="G54" i="6"/>
  <c r="F54" i="6"/>
  <c r="I53" i="6"/>
  <c r="H53" i="6"/>
  <c r="G53" i="6"/>
  <c r="F53" i="6"/>
  <c r="I52" i="6"/>
  <c r="H52" i="6"/>
  <c r="G52" i="6"/>
  <c r="F52" i="6"/>
  <c r="I51" i="6"/>
  <c r="H51" i="6"/>
  <c r="G51" i="6"/>
  <c r="F51" i="6"/>
  <c r="I50" i="6"/>
  <c r="H50" i="6"/>
  <c r="G50" i="6"/>
  <c r="F50" i="6"/>
  <c r="I49" i="6"/>
  <c r="H49" i="6"/>
  <c r="G49" i="6"/>
  <c r="F49" i="6"/>
  <c r="I48" i="6"/>
  <c r="H48" i="6"/>
  <c r="G48" i="6"/>
  <c r="F48" i="6"/>
  <c r="I47" i="6"/>
  <c r="H47" i="6"/>
  <c r="G47" i="6"/>
  <c r="F47" i="6"/>
  <c r="I46" i="6"/>
  <c r="H46" i="6"/>
  <c r="G46" i="6"/>
  <c r="F46" i="6"/>
  <c r="I45" i="6"/>
  <c r="H45" i="6"/>
  <c r="G45" i="6"/>
  <c r="F45" i="6"/>
  <c r="I44" i="6"/>
  <c r="H44" i="6"/>
  <c r="G44" i="6"/>
  <c r="F44" i="6"/>
  <c r="I43" i="6"/>
  <c r="H43" i="6"/>
  <c r="G43" i="6"/>
  <c r="F43" i="6"/>
  <c r="I42" i="6"/>
  <c r="H42" i="6"/>
  <c r="G42" i="6"/>
  <c r="F42" i="6"/>
  <c r="I41" i="6"/>
  <c r="H41" i="6"/>
  <c r="G41" i="6"/>
  <c r="F41" i="6"/>
  <c r="I40" i="6"/>
  <c r="H40" i="6"/>
  <c r="G40" i="6"/>
  <c r="F40" i="6"/>
  <c r="I39" i="6"/>
  <c r="H39" i="6"/>
  <c r="G39" i="6"/>
  <c r="F39" i="6"/>
  <c r="I38" i="6"/>
  <c r="H38" i="6"/>
  <c r="G38" i="6"/>
  <c r="F38" i="6"/>
  <c r="I37" i="6"/>
  <c r="H37" i="6"/>
  <c r="G37" i="6"/>
  <c r="F37" i="6"/>
  <c r="I36" i="6"/>
  <c r="H36" i="6"/>
  <c r="G36" i="6"/>
  <c r="F36" i="6"/>
  <c r="I35" i="6"/>
  <c r="H35" i="6"/>
  <c r="G35" i="6"/>
  <c r="F35" i="6"/>
  <c r="I34" i="6"/>
  <c r="H34" i="6"/>
  <c r="G34" i="6"/>
  <c r="F34" i="6"/>
  <c r="I33" i="6"/>
  <c r="H33" i="6"/>
  <c r="G33" i="6"/>
  <c r="F33" i="6"/>
  <c r="I32" i="6"/>
  <c r="H32" i="6"/>
  <c r="G32" i="6"/>
  <c r="F32" i="6"/>
  <c r="I31" i="6"/>
  <c r="H31" i="6"/>
  <c r="G31" i="6"/>
  <c r="F31" i="6"/>
  <c r="I30" i="6"/>
  <c r="H30" i="6"/>
  <c r="G30" i="6"/>
  <c r="F30" i="6"/>
  <c r="I29" i="6"/>
  <c r="H29" i="6"/>
  <c r="G29" i="6"/>
  <c r="F29" i="6"/>
  <c r="I28" i="6"/>
  <c r="H28" i="6"/>
  <c r="G28" i="6"/>
  <c r="F28" i="6"/>
  <c r="I27" i="6"/>
  <c r="H27" i="6"/>
  <c r="G27" i="6"/>
  <c r="F27" i="6"/>
  <c r="I26" i="6"/>
  <c r="H26" i="6"/>
  <c r="G26" i="6"/>
  <c r="F26" i="6"/>
  <c r="I25" i="6"/>
  <c r="H25" i="6"/>
  <c r="G25" i="6"/>
  <c r="F25" i="6"/>
  <c r="I24" i="6"/>
  <c r="H24" i="6"/>
  <c r="G24" i="6"/>
  <c r="F24" i="6"/>
  <c r="I23" i="6"/>
  <c r="H23" i="6"/>
  <c r="G23" i="6"/>
  <c r="F23" i="6"/>
  <c r="I22" i="6"/>
  <c r="H22" i="6"/>
  <c r="G22" i="6"/>
  <c r="F22" i="6"/>
  <c r="I21" i="6"/>
  <c r="H21" i="6"/>
  <c r="G21" i="6"/>
  <c r="F21" i="6"/>
  <c r="I20" i="6"/>
  <c r="H20" i="6"/>
  <c r="G20" i="6"/>
  <c r="F20" i="6"/>
  <c r="I19" i="6"/>
  <c r="H19" i="6"/>
  <c r="G19" i="6"/>
  <c r="F19" i="6"/>
  <c r="I18" i="6"/>
  <c r="H18" i="6"/>
  <c r="G18" i="6"/>
  <c r="F18" i="6"/>
  <c r="I17" i="6"/>
  <c r="H17" i="6"/>
  <c r="G17" i="6"/>
  <c r="F17" i="6"/>
  <c r="I16" i="6"/>
  <c r="H16" i="6"/>
  <c r="G16" i="6"/>
  <c r="F16" i="6"/>
  <c r="I15" i="6"/>
  <c r="H15" i="6"/>
  <c r="G15" i="6"/>
  <c r="F15" i="6"/>
  <c r="I14" i="6"/>
  <c r="H14" i="6"/>
  <c r="G14" i="6"/>
  <c r="F14" i="6"/>
  <c r="I13" i="6"/>
  <c r="H13" i="6"/>
  <c r="G13" i="6"/>
  <c r="F13" i="6"/>
  <c r="I12" i="6"/>
  <c r="H12" i="6"/>
  <c r="G12" i="6"/>
  <c r="F12" i="6"/>
  <c r="I11" i="6"/>
  <c r="H11" i="6"/>
  <c r="G11" i="6"/>
  <c r="F11" i="6"/>
  <c r="I10" i="6"/>
  <c r="H10" i="6"/>
  <c r="G10" i="6"/>
  <c r="F10" i="6"/>
  <c r="I9" i="6"/>
  <c r="H9" i="6"/>
  <c r="G9" i="6"/>
  <c r="F9" i="6"/>
  <c r="I8" i="6"/>
  <c r="H8" i="6"/>
  <c r="G8" i="6"/>
  <c r="I7" i="6"/>
  <c r="H7" i="6"/>
  <c r="G7" i="6"/>
  <c r="F7" i="6"/>
  <c r="G352" i="6" l="1"/>
  <c r="G338" i="6"/>
  <c r="F314" i="6"/>
  <c r="F324" i="6"/>
  <c r="F332" i="6"/>
  <c r="F337" i="6"/>
  <c r="F342" i="6"/>
  <c r="F320" i="6"/>
  <c r="F330" i="6"/>
  <c r="F340" i="6"/>
  <c r="F348" i="6"/>
  <c r="F351" i="6"/>
  <c r="F357" i="6"/>
  <c r="F315" i="6"/>
  <c r="F325" i="6"/>
  <c r="F333" i="6"/>
  <c r="F338" i="6"/>
  <c r="F343" i="6"/>
  <c r="F361" i="6"/>
  <c r="F313" i="6"/>
  <c r="F323" i="6"/>
  <c r="F331" i="6"/>
  <c r="F341" i="6"/>
  <c r="F349" i="6"/>
  <c r="F355" i="6"/>
  <c r="F316" i="6"/>
  <c r="F321" i="6"/>
  <c r="F326" i="6"/>
  <c r="F334" i="6"/>
  <c r="F344" i="6"/>
  <c r="F311" i="6"/>
  <c r="F319" i="6"/>
  <c r="F329" i="6"/>
  <c r="F339" i="6"/>
  <c r="G402" i="4"/>
  <c r="F21" i="8"/>
  <c r="F410" i="6"/>
  <c r="F363" i="6"/>
  <c r="G372" i="6"/>
  <c r="F22" i="8"/>
  <c r="F354" i="6"/>
  <c r="F359" i="6"/>
  <c r="F367" i="6"/>
  <c r="F373" i="6"/>
  <c r="F352" i="6"/>
  <c r="F362" i="6"/>
  <c r="F370" i="6"/>
  <c r="F365" i="6"/>
  <c r="F350" i="6"/>
  <c r="F360" i="6"/>
  <c r="F368" i="6"/>
  <c r="F402" i="6"/>
  <c r="F353" i="6"/>
  <c r="F358" i="6"/>
  <c r="F366" i="6"/>
  <c r="F434" i="6"/>
  <c r="F369" i="6"/>
  <c r="F356" i="6"/>
  <c r="F364" i="6"/>
  <c r="F378" i="6"/>
  <c r="F405" i="6"/>
  <c r="G38" i="4"/>
  <c r="F381" i="6"/>
  <c r="F413" i="6"/>
  <c r="G30" i="4"/>
  <c r="F389" i="6"/>
  <c r="F421" i="6"/>
  <c r="G46" i="4"/>
  <c r="F386" i="6"/>
  <c r="F418" i="6"/>
  <c r="G54" i="4"/>
  <c r="F397" i="6"/>
  <c r="F429" i="6"/>
  <c r="F394" i="6"/>
  <c r="F426" i="6"/>
  <c r="G14" i="4"/>
  <c r="G22" i="4"/>
  <c r="F375" i="6"/>
  <c r="F383" i="6"/>
  <c r="F391" i="6"/>
  <c r="F399" i="6"/>
  <c r="F407" i="6"/>
  <c r="F415" i="6"/>
  <c r="F423" i="6"/>
  <c r="F431" i="6"/>
  <c r="G11" i="4"/>
  <c r="G19" i="4"/>
  <c r="G27" i="4"/>
  <c r="G35" i="4"/>
  <c r="G43" i="4"/>
  <c r="G51" i="4"/>
  <c r="G9" i="4"/>
  <c r="G17" i="4"/>
  <c r="G25" i="4"/>
  <c r="G33" i="4"/>
  <c r="G41" i="4"/>
  <c r="G49" i="4"/>
  <c r="F376" i="6"/>
  <c r="F384" i="6"/>
  <c r="F392" i="6"/>
  <c r="F400" i="6"/>
  <c r="F408" i="6"/>
  <c r="F416" i="6"/>
  <c r="F424" i="6"/>
  <c r="F432" i="6"/>
  <c r="G12" i="4"/>
  <c r="G20" i="4"/>
  <c r="G28" i="4"/>
  <c r="G36" i="4"/>
  <c r="G44" i="4"/>
  <c r="G52" i="4"/>
  <c r="G58" i="4"/>
  <c r="F371" i="6"/>
  <c r="F379" i="6"/>
  <c r="F387" i="6"/>
  <c r="F395" i="6"/>
  <c r="F403" i="6"/>
  <c r="F411" i="6"/>
  <c r="F419" i="6"/>
  <c r="F427" i="6"/>
  <c r="F435" i="6"/>
  <c r="G7" i="4"/>
  <c r="G15" i="4"/>
  <c r="G23" i="4"/>
  <c r="G31" i="4"/>
  <c r="G39" i="4"/>
  <c r="G47" i="4"/>
  <c r="F374" i="6"/>
  <c r="F382" i="6"/>
  <c r="F390" i="6"/>
  <c r="F398" i="6"/>
  <c r="F406" i="6"/>
  <c r="F414" i="6"/>
  <c r="F422" i="6"/>
  <c r="F430" i="6"/>
  <c r="G10" i="4"/>
  <c r="G18" i="4"/>
  <c r="G26" i="4"/>
  <c r="G34" i="4"/>
  <c r="G42" i="4"/>
  <c r="G50" i="4"/>
  <c r="F377" i="6"/>
  <c r="F385" i="6"/>
  <c r="F393" i="6"/>
  <c r="F401" i="6"/>
  <c r="F409" i="6"/>
  <c r="F417" i="6"/>
  <c r="F425" i="6"/>
  <c r="F433" i="6"/>
  <c r="G13" i="4"/>
  <c r="G21" i="4"/>
  <c r="G29" i="4"/>
  <c r="G37" i="4"/>
  <c r="G45" i="4"/>
  <c r="G53" i="4"/>
  <c r="G56" i="4"/>
  <c r="F372" i="6"/>
  <c r="F380" i="6"/>
  <c r="F388" i="6"/>
  <c r="F396" i="6"/>
  <c r="F404" i="6"/>
  <c r="F412" i="6"/>
  <c r="F420" i="6"/>
  <c r="F428" i="6"/>
  <c r="F436" i="6"/>
  <c r="G8" i="4"/>
  <c r="G16" i="4"/>
  <c r="G24" i="4"/>
  <c r="G32" i="4"/>
  <c r="G40" i="4"/>
  <c r="G48" i="4"/>
  <c r="G370" i="6"/>
  <c r="G368" i="6"/>
  <c r="H125" i="4"/>
  <c r="G228" i="6"/>
  <c r="G244" i="6"/>
  <c r="G260" i="6"/>
  <c r="G276" i="6"/>
  <c r="G292" i="6"/>
  <c r="G308" i="6"/>
  <c r="G324" i="6"/>
  <c r="G340" i="6"/>
  <c r="G356" i="6"/>
  <c r="H113" i="4"/>
  <c r="G421" i="6"/>
  <c r="G402" i="6"/>
  <c r="G386" i="6"/>
  <c r="G431" i="6"/>
  <c r="G404" i="6"/>
  <c r="G388" i="6"/>
  <c r="G406" i="6"/>
  <c r="G390" i="6"/>
  <c r="G381" i="6"/>
  <c r="G379" i="6"/>
  <c r="G377" i="6"/>
  <c r="G375" i="6"/>
  <c r="G373" i="6"/>
  <c r="G371" i="6"/>
  <c r="G369" i="6"/>
  <c r="G367" i="6"/>
  <c r="G365" i="6"/>
  <c r="G363" i="6"/>
  <c r="G361" i="6"/>
  <c r="G359" i="6"/>
  <c r="G357" i="6"/>
  <c r="G355" i="6"/>
  <c r="G353" i="6"/>
  <c r="G351" i="6"/>
  <c r="G349" i="6"/>
  <c r="G347" i="6"/>
  <c r="G345" i="6"/>
  <c r="G343" i="6"/>
  <c r="G341" i="6"/>
  <c r="G339" i="6"/>
  <c r="G337" i="6"/>
  <c r="G335" i="6"/>
  <c r="G333" i="6"/>
  <c r="G331" i="6"/>
  <c r="G329" i="6"/>
  <c r="G327" i="6"/>
  <c r="G325" i="6"/>
  <c r="G323" i="6"/>
  <c r="G321" i="6"/>
  <c r="G319" i="6"/>
  <c r="G317" i="6"/>
  <c r="G315" i="6"/>
  <c r="G313" i="6"/>
  <c r="G311" i="6"/>
  <c r="G309" i="6"/>
  <c r="G307" i="6"/>
  <c r="G305" i="6"/>
  <c r="G303" i="6"/>
  <c r="G301" i="6"/>
  <c r="G299" i="6"/>
  <c r="G297" i="6"/>
  <c r="G295" i="6"/>
  <c r="G293" i="6"/>
  <c r="G291" i="6"/>
  <c r="G289" i="6"/>
  <c r="G287" i="6"/>
  <c r="G285" i="6"/>
  <c r="G283" i="6"/>
  <c r="G281" i="6"/>
  <c r="G279" i="6"/>
  <c r="G277" i="6"/>
  <c r="G275" i="6"/>
  <c r="G273" i="6"/>
  <c r="G271" i="6"/>
  <c r="G269" i="6"/>
  <c r="G267" i="6"/>
  <c r="G265" i="6"/>
  <c r="G263" i="6"/>
  <c r="G261" i="6"/>
  <c r="G259" i="6"/>
  <c r="G257" i="6"/>
  <c r="G255" i="6"/>
  <c r="G253" i="6"/>
  <c r="G251" i="6"/>
  <c r="G249" i="6"/>
  <c r="G247" i="6"/>
  <c r="G245" i="6"/>
  <c r="G243" i="6"/>
  <c r="G241" i="6"/>
  <c r="G239" i="6"/>
  <c r="G237" i="6"/>
  <c r="G235" i="6"/>
  <c r="G233" i="6"/>
  <c r="G231" i="6"/>
  <c r="G229" i="6"/>
  <c r="G227" i="6"/>
  <c r="G225" i="6"/>
  <c r="G223" i="6"/>
  <c r="G221" i="6"/>
  <c r="G219" i="6"/>
  <c r="G217" i="6"/>
  <c r="G415" i="6"/>
  <c r="G408" i="6"/>
  <c r="G392" i="6"/>
  <c r="G410" i="6"/>
  <c r="G394" i="6"/>
  <c r="G412" i="6"/>
  <c r="G396" i="6"/>
  <c r="H85" i="4"/>
  <c r="G400" i="6"/>
  <c r="G384" i="6"/>
  <c r="G222" i="6"/>
  <c r="G238" i="6"/>
  <c r="G254" i="6"/>
  <c r="G270" i="6"/>
  <c r="G286" i="6"/>
  <c r="G302" i="6"/>
  <c r="G318" i="6"/>
  <c r="G334" i="6"/>
  <c r="G350" i="6"/>
  <c r="G366" i="6"/>
  <c r="G382" i="6"/>
  <c r="G220" i="6"/>
  <c r="G236" i="6"/>
  <c r="G252" i="6"/>
  <c r="G268" i="6"/>
  <c r="G284" i="6"/>
  <c r="G300" i="6"/>
  <c r="G316" i="6"/>
  <c r="G332" i="6"/>
  <c r="G348" i="6"/>
  <c r="G364" i="6"/>
  <c r="G380" i="6"/>
  <c r="G398" i="6"/>
  <c r="G218" i="6"/>
  <c r="G234" i="6"/>
  <c r="G250" i="6"/>
  <c r="G266" i="6"/>
  <c r="G282" i="6"/>
  <c r="G298" i="6"/>
  <c r="G314" i="6"/>
  <c r="G330" i="6"/>
  <c r="G346" i="6"/>
  <c r="G362" i="6"/>
  <c r="G378" i="6"/>
  <c r="G152" i="6"/>
  <c r="G154" i="6"/>
  <c r="G156" i="6"/>
  <c r="G158" i="6"/>
  <c r="G160" i="6"/>
  <c r="G162" i="6"/>
  <c r="G164" i="6"/>
  <c r="G166" i="6"/>
  <c r="G168" i="6"/>
  <c r="G170" i="6"/>
  <c r="G172" i="6"/>
  <c r="G174" i="6"/>
  <c r="G176" i="6"/>
  <c r="G178" i="6"/>
  <c r="G180" i="6"/>
  <c r="G182" i="6"/>
  <c r="G184" i="6"/>
  <c r="G186" i="6"/>
  <c r="G188" i="6"/>
  <c r="G190" i="6"/>
  <c r="G192" i="6"/>
  <c r="G194" i="6"/>
  <c r="G196" i="6"/>
  <c r="G198" i="6"/>
  <c r="G200" i="6"/>
  <c r="G202" i="6"/>
  <c r="G204" i="6"/>
  <c r="G206" i="6"/>
  <c r="G208" i="6"/>
  <c r="G210" i="6"/>
  <c r="G212" i="6"/>
  <c r="G214" i="6"/>
  <c r="G216" i="6"/>
  <c r="G232" i="6"/>
  <c r="G248" i="6"/>
  <c r="G264" i="6"/>
  <c r="G280" i="6"/>
  <c r="G296" i="6"/>
  <c r="G312" i="6"/>
  <c r="G328" i="6"/>
  <c r="G344" i="6"/>
  <c r="G360" i="6"/>
  <c r="G376" i="6"/>
  <c r="G230" i="6"/>
  <c r="G246" i="6"/>
  <c r="G262" i="6"/>
  <c r="G278" i="6"/>
  <c r="G294" i="6"/>
  <c r="G310" i="6"/>
  <c r="G326" i="6"/>
  <c r="G342" i="6"/>
  <c r="G358" i="6"/>
  <c r="G374" i="6"/>
  <c r="G417" i="6"/>
  <c r="G433" i="6"/>
  <c r="H7" i="4"/>
  <c r="P7" i="4" s="1"/>
  <c r="H9" i="4"/>
  <c r="H11" i="4"/>
  <c r="H77" i="4"/>
  <c r="H121" i="4"/>
  <c r="G383" i="6"/>
  <c r="G385" i="6"/>
  <c r="G387" i="6"/>
  <c r="G389" i="6"/>
  <c r="G391" i="6"/>
  <c r="G393" i="6"/>
  <c r="G395" i="6"/>
  <c r="G397" i="6"/>
  <c r="G399" i="6"/>
  <c r="G401" i="6"/>
  <c r="G403" i="6"/>
  <c r="G405" i="6"/>
  <c r="G407" i="6"/>
  <c r="G409" i="6"/>
  <c r="G411" i="6"/>
  <c r="G413" i="6"/>
  <c r="G429" i="6"/>
  <c r="H89" i="4"/>
  <c r="G427" i="6"/>
  <c r="H14" i="4"/>
  <c r="P14" i="4" s="1"/>
  <c r="H93" i="4"/>
  <c r="G425" i="6"/>
  <c r="H8" i="4"/>
  <c r="P8" i="4" s="1"/>
  <c r="H10" i="4"/>
  <c r="H12" i="4"/>
  <c r="H61" i="4"/>
  <c r="H101" i="4"/>
  <c r="G423" i="6"/>
  <c r="H65" i="4"/>
  <c r="H105" i="4"/>
  <c r="H69" i="4"/>
  <c r="H109" i="4"/>
  <c r="G419" i="6"/>
  <c r="G435" i="6"/>
  <c r="H73" i="4"/>
  <c r="H117" i="4"/>
  <c r="G60" i="4"/>
  <c r="G67" i="4"/>
  <c r="G76" i="4"/>
  <c r="G83" i="4"/>
  <c r="G92" i="4"/>
  <c r="G99" i="4"/>
  <c r="G108" i="4"/>
  <c r="G115" i="4"/>
  <c r="G124" i="4"/>
  <c r="G129" i="4"/>
  <c r="G137" i="4"/>
  <c r="G145" i="4"/>
  <c r="G153" i="4"/>
  <c r="G161" i="4"/>
  <c r="G169" i="4"/>
  <c r="G177" i="4"/>
  <c r="G185" i="4"/>
  <c r="G193" i="4"/>
  <c r="G201" i="4"/>
  <c r="G209" i="4"/>
  <c r="G217" i="4"/>
  <c r="G225" i="4"/>
  <c r="G233" i="4"/>
  <c r="G241" i="4"/>
  <c r="G249" i="4"/>
  <c r="G278" i="4"/>
  <c r="G288" i="4"/>
  <c r="G298" i="4"/>
  <c r="G342" i="4"/>
  <c r="G352" i="4"/>
  <c r="G384" i="4"/>
  <c r="H16" i="4"/>
  <c r="P16" i="4" s="1"/>
  <c r="H18" i="4"/>
  <c r="P18" i="4" s="1"/>
  <c r="H20" i="4"/>
  <c r="H22" i="4"/>
  <c r="P22" i="4" s="1"/>
  <c r="H24" i="4"/>
  <c r="P24" i="4" s="1"/>
  <c r="H26" i="4"/>
  <c r="P26" i="4" s="1"/>
  <c r="H28" i="4"/>
  <c r="P28" i="4" s="1"/>
  <c r="H30" i="4"/>
  <c r="P30" i="4" s="1"/>
  <c r="H32" i="4"/>
  <c r="P32" i="4" s="1"/>
  <c r="H34" i="4"/>
  <c r="P34" i="4" s="1"/>
  <c r="H36" i="4"/>
  <c r="H38" i="4"/>
  <c r="P38" i="4" s="1"/>
  <c r="H40" i="4"/>
  <c r="P40" i="4" s="1"/>
  <c r="H42" i="4"/>
  <c r="P42" i="4" s="1"/>
  <c r="H44" i="4"/>
  <c r="P44" i="4" s="1"/>
  <c r="H46" i="4"/>
  <c r="P46" i="4" s="1"/>
  <c r="H48" i="4"/>
  <c r="P48" i="4" s="1"/>
  <c r="H50" i="4"/>
  <c r="H52" i="4"/>
  <c r="H54" i="4"/>
  <c r="H56" i="4"/>
  <c r="P56" i="4" s="1"/>
  <c r="H58" i="4"/>
  <c r="P58" i="4" s="1"/>
  <c r="G65" i="4"/>
  <c r="H67" i="4"/>
  <c r="P67" i="4" s="1"/>
  <c r="G74" i="4"/>
  <c r="G81" i="4"/>
  <c r="H83" i="4"/>
  <c r="G90" i="4"/>
  <c r="G97" i="4"/>
  <c r="H99" i="4"/>
  <c r="G106" i="4"/>
  <c r="G113" i="4"/>
  <c r="H115" i="4"/>
  <c r="G122" i="4"/>
  <c r="G132" i="4"/>
  <c r="G140" i="4"/>
  <c r="G148" i="4"/>
  <c r="G156" i="4"/>
  <c r="G164" i="4"/>
  <c r="G172" i="4"/>
  <c r="G180" i="4"/>
  <c r="G188" i="4"/>
  <c r="G196" i="4"/>
  <c r="G204" i="4"/>
  <c r="G212" i="4"/>
  <c r="G220" i="4"/>
  <c r="G228" i="4"/>
  <c r="G236" i="4"/>
  <c r="G244" i="4"/>
  <c r="G252" i="4"/>
  <c r="G258" i="4"/>
  <c r="G302" i="4"/>
  <c r="G312" i="4"/>
  <c r="G322" i="4"/>
  <c r="G370" i="4"/>
  <c r="G435" i="4"/>
  <c r="G433" i="4"/>
  <c r="G431" i="4"/>
  <c r="G429" i="4"/>
  <c r="G427" i="4"/>
  <c r="G425" i="4"/>
  <c r="G423" i="4"/>
  <c r="G421" i="4"/>
  <c r="G419" i="4"/>
  <c r="G417" i="4"/>
  <c r="G415" i="4"/>
  <c r="G413" i="4"/>
  <c r="G411" i="4"/>
  <c r="G409" i="4"/>
  <c r="G436" i="4"/>
  <c r="G434" i="4"/>
  <c r="G432" i="4"/>
  <c r="G430" i="4"/>
  <c r="G428" i="4"/>
  <c r="G426" i="4"/>
  <c r="G424" i="4"/>
  <c r="G422" i="4"/>
  <c r="G420" i="4"/>
  <c r="G418" i="4"/>
  <c r="G416" i="4"/>
  <c r="G414" i="4"/>
  <c r="G412" i="4"/>
  <c r="G410" i="4"/>
  <c r="G408" i="4"/>
  <c r="G407" i="4"/>
  <c r="G405" i="4"/>
  <c r="G403" i="4"/>
  <c r="G401" i="4"/>
  <c r="G399" i="4"/>
  <c r="G397" i="4"/>
  <c r="G395" i="4"/>
  <c r="G393" i="4"/>
  <c r="G391" i="4"/>
  <c r="G389" i="4"/>
  <c r="G387" i="4"/>
  <c r="G385" i="4"/>
  <c r="G383" i="4"/>
  <c r="G381" i="4"/>
  <c r="G379" i="4"/>
  <c r="G377" i="4"/>
  <c r="G375" i="4"/>
  <c r="G373" i="4"/>
  <c r="G371" i="4"/>
  <c r="G369" i="4"/>
  <c r="G367" i="4"/>
  <c r="G365" i="4"/>
  <c r="G363" i="4"/>
  <c r="G361" i="4"/>
  <c r="G359" i="4"/>
  <c r="G357" i="4"/>
  <c r="G355" i="4"/>
  <c r="G353" i="4"/>
  <c r="G351" i="4"/>
  <c r="G349" i="4"/>
  <c r="G347" i="4"/>
  <c r="G345" i="4"/>
  <c r="G343" i="4"/>
  <c r="G341" i="4"/>
  <c r="G339" i="4"/>
  <c r="G337" i="4"/>
  <c r="G335" i="4"/>
  <c r="G333" i="4"/>
  <c r="G331" i="4"/>
  <c r="G329" i="4"/>
  <c r="G327" i="4"/>
  <c r="G325" i="4"/>
  <c r="G323" i="4"/>
  <c r="G321" i="4"/>
  <c r="G319" i="4"/>
  <c r="G317" i="4"/>
  <c r="G315" i="4"/>
  <c r="G313" i="4"/>
  <c r="G311" i="4"/>
  <c r="G309" i="4"/>
  <c r="G307" i="4"/>
  <c r="G305" i="4"/>
  <c r="G303" i="4"/>
  <c r="G301" i="4"/>
  <c r="G299" i="4"/>
  <c r="G297" i="4"/>
  <c r="G295" i="4"/>
  <c r="G293" i="4"/>
  <c r="G291" i="4"/>
  <c r="G289" i="4"/>
  <c r="G287" i="4"/>
  <c r="G285" i="4"/>
  <c r="G283" i="4"/>
  <c r="G281" i="4"/>
  <c r="G279" i="4"/>
  <c r="G277" i="4"/>
  <c r="G275" i="4"/>
  <c r="G273" i="4"/>
  <c r="G271" i="4"/>
  <c r="G269" i="4"/>
  <c r="G267" i="4"/>
  <c r="G265" i="4"/>
  <c r="G263" i="4"/>
  <c r="G261" i="4"/>
  <c r="G259" i="4"/>
  <c r="G257" i="4"/>
  <c r="G404" i="4"/>
  <c r="G396" i="4"/>
  <c r="G388" i="4"/>
  <c r="G380" i="4"/>
  <c r="G372" i="4"/>
  <c r="G364" i="4"/>
  <c r="G356" i="4"/>
  <c r="G348" i="4"/>
  <c r="G340" i="4"/>
  <c r="G332" i="4"/>
  <c r="G324" i="4"/>
  <c r="G316" i="4"/>
  <c r="G308" i="4"/>
  <c r="G300" i="4"/>
  <c r="G292" i="4"/>
  <c r="G284" i="4"/>
  <c r="G276" i="4"/>
  <c r="G268" i="4"/>
  <c r="G260" i="4"/>
  <c r="G406" i="4"/>
  <c r="G398" i="4"/>
  <c r="G390" i="4"/>
  <c r="G382" i="4"/>
  <c r="G374" i="4"/>
  <c r="G366" i="4"/>
  <c r="G358" i="4"/>
  <c r="G254" i="4"/>
  <c r="G255" i="4"/>
  <c r="G63" i="4"/>
  <c r="G72" i="4"/>
  <c r="G79" i="4"/>
  <c r="H81" i="4"/>
  <c r="G88" i="4"/>
  <c r="G95" i="4"/>
  <c r="H97" i="4"/>
  <c r="G104" i="4"/>
  <c r="G111" i="4"/>
  <c r="G120" i="4"/>
  <c r="G127" i="4"/>
  <c r="G135" i="4"/>
  <c r="G143" i="4"/>
  <c r="G151" i="4"/>
  <c r="G159" i="4"/>
  <c r="G167" i="4"/>
  <c r="G175" i="4"/>
  <c r="G183" i="4"/>
  <c r="G191" i="4"/>
  <c r="G199" i="4"/>
  <c r="G207" i="4"/>
  <c r="G215" i="4"/>
  <c r="G223" i="4"/>
  <c r="G231" i="4"/>
  <c r="G239" i="4"/>
  <c r="G247" i="4"/>
  <c r="G262" i="4"/>
  <c r="G272" i="4"/>
  <c r="G282" i="4"/>
  <c r="G326" i="4"/>
  <c r="G336" i="4"/>
  <c r="G346" i="4"/>
  <c r="G360" i="4"/>
  <c r="G392" i="4"/>
  <c r="H436" i="4"/>
  <c r="P436" i="4" s="1"/>
  <c r="H434" i="4"/>
  <c r="H432" i="4"/>
  <c r="H430" i="4"/>
  <c r="H428" i="4"/>
  <c r="H426" i="4"/>
  <c r="P426" i="4" s="1"/>
  <c r="H424" i="4"/>
  <c r="P424" i="4" s="1"/>
  <c r="H422" i="4"/>
  <c r="H420" i="4"/>
  <c r="P420" i="4" s="1"/>
  <c r="H418" i="4"/>
  <c r="H416" i="4"/>
  <c r="H414" i="4"/>
  <c r="H412" i="4"/>
  <c r="H410" i="4"/>
  <c r="P410" i="4" s="1"/>
  <c r="H408" i="4"/>
  <c r="P408" i="4" s="1"/>
  <c r="H433" i="4"/>
  <c r="H417" i="4"/>
  <c r="H423" i="4"/>
  <c r="P423" i="4" s="1"/>
  <c r="H407" i="4"/>
  <c r="P407" i="4" s="1"/>
  <c r="H405" i="4"/>
  <c r="P405" i="4" s="1"/>
  <c r="H403" i="4"/>
  <c r="H401" i="4"/>
  <c r="H399" i="4"/>
  <c r="H397" i="4"/>
  <c r="H395" i="4"/>
  <c r="H393" i="4"/>
  <c r="H391" i="4"/>
  <c r="P391" i="4" s="1"/>
  <c r="H389" i="4"/>
  <c r="P389" i="4" s="1"/>
  <c r="H387" i="4"/>
  <c r="H385" i="4"/>
  <c r="H383" i="4"/>
  <c r="H381" i="4"/>
  <c r="H379" i="4"/>
  <c r="P379" i="4" s="1"/>
  <c r="H377" i="4"/>
  <c r="H375" i="4"/>
  <c r="P375" i="4" s="1"/>
  <c r="H373" i="4"/>
  <c r="P373" i="4" s="1"/>
  <c r="H371" i="4"/>
  <c r="H369" i="4"/>
  <c r="H367" i="4"/>
  <c r="H365" i="4"/>
  <c r="H363" i="4"/>
  <c r="P363" i="4" s="1"/>
  <c r="H361" i="4"/>
  <c r="H359" i="4"/>
  <c r="P359" i="4" s="1"/>
  <c r="H357" i="4"/>
  <c r="P357" i="4" s="1"/>
  <c r="H355" i="4"/>
  <c r="H353" i="4"/>
  <c r="H351" i="4"/>
  <c r="H349" i="4"/>
  <c r="H347" i="4"/>
  <c r="P347" i="4" s="1"/>
  <c r="H345" i="4"/>
  <c r="H343" i="4"/>
  <c r="P343" i="4" s="1"/>
  <c r="H341" i="4"/>
  <c r="P341" i="4" s="1"/>
  <c r="H339" i="4"/>
  <c r="H337" i="4"/>
  <c r="H335" i="4"/>
  <c r="H333" i="4"/>
  <c r="H331" i="4"/>
  <c r="P331" i="4" s="1"/>
  <c r="H329" i="4"/>
  <c r="H327" i="4"/>
  <c r="P327" i="4" s="1"/>
  <c r="H325" i="4"/>
  <c r="P325" i="4" s="1"/>
  <c r="H323" i="4"/>
  <c r="H321" i="4"/>
  <c r="H319" i="4"/>
  <c r="H317" i="4"/>
  <c r="H315" i="4"/>
  <c r="P315" i="4" s="1"/>
  <c r="H313" i="4"/>
  <c r="H311" i="4"/>
  <c r="P311" i="4" s="1"/>
  <c r="H309" i="4"/>
  <c r="P309" i="4" s="1"/>
  <c r="H307" i="4"/>
  <c r="H305" i="4"/>
  <c r="H303" i="4"/>
  <c r="H301" i="4"/>
  <c r="H299" i="4"/>
  <c r="P299" i="4" s="1"/>
  <c r="H297" i="4"/>
  <c r="H295" i="4"/>
  <c r="P295" i="4" s="1"/>
  <c r="H293" i="4"/>
  <c r="P293" i="4" s="1"/>
  <c r="H291" i="4"/>
  <c r="H289" i="4"/>
  <c r="H287" i="4"/>
  <c r="H285" i="4"/>
  <c r="H283" i="4"/>
  <c r="P283" i="4" s="1"/>
  <c r="H281" i="4"/>
  <c r="H279" i="4"/>
  <c r="P279" i="4" s="1"/>
  <c r="H277" i="4"/>
  <c r="P277" i="4" s="1"/>
  <c r="H275" i="4"/>
  <c r="H273" i="4"/>
  <c r="H271" i="4"/>
  <c r="H269" i="4"/>
  <c r="H267" i="4"/>
  <c r="P267" i="4" s="1"/>
  <c r="H265" i="4"/>
  <c r="H263" i="4"/>
  <c r="P263" i="4" s="1"/>
  <c r="H261" i="4"/>
  <c r="P261" i="4" s="1"/>
  <c r="H259" i="4"/>
  <c r="H257" i="4"/>
  <c r="H255" i="4"/>
  <c r="P255" i="4" s="1"/>
  <c r="H253" i="4"/>
  <c r="H429" i="4"/>
  <c r="P429" i="4" s="1"/>
  <c r="H413" i="4"/>
  <c r="P413" i="4" s="1"/>
  <c r="H425" i="4"/>
  <c r="P425" i="4" s="1"/>
  <c r="H409" i="4"/>
  <c r="P409" i="4" s="1"/>
  <c r="H427" i="4"/>
  <c r="H411" i="4"/>
  <c r="P411" i="4" s="1"/>
  <c r="H421" i="4"/>
  <c r="H406" i="4"/>
  <c r="H398" i="4"/>
  <c r="P398" i="4" s="1"/>
  <c r="H390" i="4"/>
  <c r="P390" i="4" s="1"/>
  <c r="H382" i="4"/>
  <c r="H374" i="4"/>
  <c r="H366" i="4"/>
  <c r="H358" i="4"/>
  <c r="H350" i="4"/>
  <c r="H342" i="4"/>
  <c r="H334" i="4"/>
  <c r="H326" i="4"/>
  <c r="H318" i="4"/>
  <c r="H310" i="4"/>
  <c r="H302" i="4"/>
  <c r="H294" i="4"/>
  <c r="H286" i="4"/>
  <c r="H278" i="4"/>
  <c r="P278" i="4" s="1"/>
  <c r="H270" i="4"/>
  <c r="H262" i="4"/>
  <c r="H252" i="4"/>
  <c r="H250" i="4"/>
  <c r="H248" i="4"/>
  <c r="H246" i="4"/>
  <c r="H244" i="4"/>
  <c r="H242" i="4"/>
  <c r="H240" i="4"/>
  <c r="H238" i="4"/>
  <c r="H236" i="4"/>
  <c r="H234" i="4"/>
  <c r="H232" i="4"/>
  <c r="H230" i="4"/>
  <c r="H228" i="4"/>
  <c r="H226" i="4"/>
  <c r="H224" i="4"/>
  <c r="H222" i="4"/>
  <c r="H220" i="4"/>
  <c r="P220" i="4" s="1"/>
  <c r="H218" i="4"/>
  <c r="H216" i="4"/>
  <c r="H214" i="4"/>
  <c r="H212" i="4"/>
  <c r="P212" i="4" s="1"/>
  <c r="H210" i="4"/>
  <c r="H208" i="4"/>
  <c r="H206" i="4"/>
  <c r="H204" i="4"/>
  <c r="P204" i="4" s="1"/>
  <c r="H202" i="4"/>
  <c r="H200" i="4"/>
  <c r="H198" i="4"/>
  <c r="H196" i="4"/>
  <c r="P196" i="4" s="1"/>
  <c r="H194" i="4"/>
  <c r="H192" i="4"/>
  <c r="H190" i="4"/>
  <c r="H188" i="4"/>
  <c r="H186" i="4"/>
  <c r="H184" i="4"/>
  <c r="H182" i="4"/>
  <c r="H180" i="4"/>
  <c r="H178" i="4"/>
  <c r="H176" i="4"/>
  <c r="H174" i="4"/>
  <c r="H172" i="4"/>
  <c r="H170" i="4"/>
  <c r="H168" i="4"/>
  <c r="H166" i="4"/>
  <c r="H164" i="4"/>
  <c r="H162" i="4"/>
  <c r="H160" i="4"/>
  <c r="H158" i="4"/>
  <c r="H156" i="4"/>
  <c r="P156" i="4" s="1"/>
  <c r="H154" i="4"/>
  <c r="H152" i="4"/>
  <c r="H150" i="4"/>
  <c r="H148" i="4"/>
  <c r="P148" i="4" s="1"/>
  <c r="H146" i="4"/>
  <c r="H144" i="4"/>
  <c r="H142" i="4"/>
  <c r="H140" i="4"/>
  <c r="P140" i="4" s="1"/>
  <c r="H138" i="4"/>
  <c r="H136" i="4"/>
  <c r="H134" i="4"/>
  <c r="H132" i="4"/>
  <c r="P132" i="4" s="1"/>
  <c r="H130" i="4"/>
  <c r="H128" i="4"/>
  <c r="H126" i="4"/>
  <c r="H124" i="4"/>
  <c r="H122" i="4"/>
  <c r="H120" i="4"/>
  <c r="H118" i="4"/>
  <c r="H116" i="4"/>
  <c r="H114" i="4"/>
  <c r="H112" i="4"/>
  <c r="H110" i="4"/>
  <c r="H108" i="4"/>
  <c r="H106" i="4"/>
  <c r="H104" i="4"/>
  <c r="H102" i="4"/>
  <c r="H100" i="4"/>
  <c r="H98" i="4"/>
  <c r="H96" i="4"/>
  <c r="H94" i="4"/>
  <c r="H92" i="4"/>
  <c r="P92" i="4" s="1"/>
  <c r="H90" i="4"/>
  <c r="P90" i="4" s="1"/>
  <c r="H88" i="4"/>
  <c r="H86" i="4"/>
  <c r="H84" i="4"/>
  <c r="H82" i="4"/>
  <c r="H80" i="4"/>
  <c r="H78" i="4"/>
  <c r="H76" i="4"/>
  <c r="P76" i="4" s="1"/>
  <c r="H74" i="4"/>
  <c r="H72" i="4"/>
  <c r="H70" i="4"/>
  <c r="H68" i="4"/>
  <c r="H66" i="4"/>
  <c r="H64" i="4"/>
  <c r="H62" i="4"/>
  <c r="H60" i="4"/>
  <c r="H435" i="4"/>
  <c r="H431" i="4"/>
  <c r="H400" i="4"/>
  <c r="H392" i="4"/>
  <c r="P392" i="4" s="1"/>
  <c r="H384" i="4"/>
  <c r="H376" i="4"/>
  <c r="H368" i="4"/>
  <c r="H360" i="4"/>
  <c r="P360" i="4" s="1"/>
  <c r="H352" i="4"/>
  <c r="H344" i="4"/>
  <c r="H336" i="4"/>
  <c r="P336" i="4" s="1"/>
  <c r="H328" i="4"/>
  <c r="H320" i="4"/>
  <c r="H312" i="4"/>
  <c r="P312" i="4" s="1"/>
  <c r="H304" i="4"/>
  <c r="H296" i="4"/>
  <c r="H288" i="4"/>
  <c r="P288" i="4" s="1"/>
  <c r="H280" i="4"/>
  <c r="H272" i="4"/>
  <c r="H264" i="4"/>
  <c r="H256" i="4"/>
  <c r="H419" i="4"/>
  <c r="H402" i="4"/>
  <c r="P402" i="4" s="1"/>
  <c r="H394" i="4"/>
  <c r="H386" i="4"/>
  <c r="H378" i="4"/>
  <c r="H370" i="4"/>
  <c r="H362" i="4"/>
  <c r="H354" i="4"/>
  <c r="H346" i="4"/>
  <c r="H338" i="4"/>
  <c r="H330" i="4"/>
  <c r="H322" i="4"/>
  <c r="P322" i="4" s="1"/>
  <c r="H314" i="4"/>
  <c r="H306" i="4"/>
  <c r="H298" i="4"/>
  <c r="P298" i="4" s="1"/>
  <c r="H290" i="4"/>
  <c r="H282" i="4"/>
  <c r="H274" i="4"/>
  <c r="H266" i="4"/>
  <c r="H258" i="4"/>
  <c r="P258" i="4" s="1"/>
  <c r="H251" i="4"/>
  <c r="H249" i="4"/>
  <c r="H247" i="4"/>
  <c r="P247" i="4" s="1"/>
  <c r="H245" i="4"/>
  <c r="H243" i="4"/>
  <c r="H241" i="4"/>
  <c r="H239" i="4"/>
  <c r="P239" i="4" s="1"/>
  <c r="H237" i="4"/>
  <c r="H235" i="4"/>
  <c r="H233" i="4"/>
  <c r="H231" i="4"/>
  <c r="P231" i="4" s="1"/>
  <c r="H229" i="4"/>
  <c r="H227" i="4"/>
  <c r="H225" i="4"/>
  <c r="H223" i="4"/>
  <c r="P223" i="4" s="1"/>
  <c r="H221" i="4"/>
  <c r="H219" i="4"/>
  <c r="H217" i="4"/>
  <c r="P217" i="4" s="1"/>
  <c r="H215" i="4"/>
  <c r="H213" i="4"/>
  <c r="H211" i="4"/>
  <c r="H209" i="4"/>
  <c r="P209" i="4" s="1"/>
  <c r="H207" i="4"/>
  <c r="H205" i="4"/>
  <c r="H203" i="4"/>
  <c r="H201" i="4"/>
  <c r="P201" i="4" s="1"/>
  <c r="H199" i="4"/>
  <c r="H197" i="4"/>
  <c r="H195" i="4"/>
  <c r="H193" i="4"/>
  <c r="P193" i="4" s="1"/>
  <c r="H191" i="4"/>
  <c r="H189" i="4"/>
  <c r="H187" i="4"/>
  <c r="H185" i="4"/>
  <c r="P185" i="4" s="1"/>
  <c r="H183" i="4"/>
  <c r="P183" i="4" s="1"/>
  <c r="H181" i="4"/>
  <c r="H179" i="4"/>
  <c r="P179" i="4" s="1"/>
  <c r="H177" i="4"/>
  <c r="H175" i="4"/>
  <c r="P175" i="4" s="1"/>
  <c r="H173" i="4"/>
  <c r="H171" i="4"/>
  <c r="H169" i="4"/>
  <c r="H167" i="4"/>
  <c r="P167" i="4" s="1"/>
  <c r="H165" i="4"/>
  <c r="H163" i="4"/>
  <c r="H161" i="4"/>
  <c r="H159" i="4"/>
  <c r="P159" i="4" s="1"/>
  <c r="H157" i="4"/>
  <c r="H155" i="4"/>
  <c r="H153" i="4"/>
  <c r="P153" i="4" s="1"/>
  <c r="H151" i="4"/>
  <c r="H149" i="4"/>
  <c r="H147" i="4"/>
  <c r="H145" i="4"/>
  <c r="P145" i="4" s="1"/>
  <c r="H143" i="4"/>
  <c r="H141" i="4"/>
  <c r="H139" i="4"/>
  <c r="H137" i="4"/>
  <c r="P137" i="4" s="1"/>
  <c r="H135" i="4"/>
  <c r="H133" i="4"/>
  <c r="H131" i="4"/>
  <c r="H129" i="4"/>
  <c r="P129" i="4" s="1"/>
  <c r="H127" i="4"/>
  <c r="H404" i="4"/>
  <c r="H396" i="4"/>
  <c r="H388" i="4"/>
  <c r="P388" i="4" s="1"/>
  <c r="H380" i="4"/>
  <c r="P380" i="4" s="1"/>
  <c r="H372" i="4"/>
  <c r="P372" i="4" s="1"/>
  <c r="H364" i="4"/>
  <c r="P364" i="4" s="1"/>
  <c r="H356" i="4"/>
  <c r="H348" i="4"/>
  <c r="H340" i="4"/>
  <c r="H332" i="4"/>
  <c r="H324" i="4"/>
  <c r="P324" i="4" s="1"/>
  <c r="H316" i="4"/>
  <c r="P316" i="4" s="1"/>
  <c r="H308" i="4"/>
  <c r="P308" i="4" s="1"/>
  <c r="H300" i="4"/>
  <c r="P300" i="4" s="1"/>
  <c r="H292" i="4"/>
  <c r="H284" i="4"/>
  <c r="H276" i="4"/>
  <c r="H268" i="4"/>
  <c r="H260" i="4"/>
  <c r="P260" i="4" s="1"/>
  <c r="G61" i="4"/>
  <c r="H63" i="4"/>
  <c r="P63" i="4" s="1"/>
  <c r="G70" i="4"/>
  <c r="G77" i="4"/>
  <c r="H79" i="4"/>
  <c r="G86" i="4"/>
  <c r="G93" i="4"/>
  <c r="H95" i="4"/>
  <c r="G102" i="4"/>
  <c r="G109" i="4"/>
  <c r="P109" i="4" s="1"/>
  <c r="H111" i="4"/>
  <c r="P111" i="4" s="1"/>
  <c r="G118" i="4"/>
  <c r="G125" i="4"/>
  <c r="P125" i="4" s="1"/>
  <c r="G130" i="4"/>
  <c r="G138" i="4"/>
  <c r="G146" i="4"/>
  <c r="G154" i="4"/>
  <c r="G162" i="4"/>
  <c r="P162" i="4" s="1"/>
  <c r="G170" i="4"/>
  <c r="G178" i="4"/>
  <c r="G186" i="4"/>
  <c r="G194" i="4"/>
  <c r="G202" i="4"/>
  <c r="G210" i="4"/>
  <c r="P210" i="4" s="1"/>
  <c r="G218" i="4"/>
  <c r="G226" i="4"/>
  <c r="P226" i="4" s="1"/>
  <c r="G234" i="4"/>
  <c r="G242" i="4"/>
  <c r="G250" i="4"/>
  <c r="G286" i="4"/>
  <c r="G296" i="4"/>
  <c r="G306" i="4"/>
  <c r="G350" i="4"/>
  <c r="G378" i="4"/>
  <c r="G55" i="4"/>
  <c r="G57" i="4"/>
  <c r="G59" i="4"/>
  <c r="G68" i="4"/>
  <c r="G75" i="4"/>
  <c r="G84" i="4"/>
  <c r="G91" i="4"/>
  <c r="G100" i="4"/>
  <c r="G107" i="4"/>
  <c r="G116" i="4"/>
  <c r="G123" i="4"/>
  <c r="G133" i="4"/>
  <c r="G141" i="4"/>
  <c r="G149" i="4"/>
  <c r="P149" i="4" s="1"/>
  <c r="G157" i="4"/>
  <c r="G165" i="4"/>
  <c r="G173" i="4"/>
  <c r="G181" i="4"/>
  <c r="G189" i="4"/>
  <c r="G197" i="4"/>
  <c r="G205" i="4"/>
  <c r="G213" i="4"/>
  <c r="P213" i="4" s="1"/>
  <c r="G221" i="4"/>
  <c r="G229" i="4"/>
  <c r="P229" i="4" s="1"/>
  <c r="G237" i="4"/>
  <c r="G245" i="4"/>
  <c r="G253" i="4"/>
  <c r="P253" i="4" s="1"/>
  <c r="G256" i="4"/>
  <c r="G266" i="4"/>
  <c r="G310" i="4"/>
  <c r="G320" i="4"/>
  <c r="G330" i="4"/>
  <c r="G368" i="4"/>
  <c r="G400" i="4"/>
  <c r="H415" i="4"/>
  <c r="H13" i="4"/>
  <c r="P13" i="4" s="1"/>
  <c r="H15" i="4"/>
  <c r="P15" i="4" s="1"/>
  <c r="H17" i="4"/>
  <c r="P17" i="4" s="1"/>
  <c r="H19" i="4"/>
  <c r="P19" i="4" s="1"/>
  <c r="H21" i="4"/>
  <c r="P21" i="4" s="1"/>
  <c r="H23" i="4"/>
  <c r="P23" i="4" s="1"/>
  <c r="H25" i="4"/>
  <c r="P25" i="4" s="1"/>
  <c r="H27" i="4"/>
  <c r="P27" i="4" s="1"/>
  <c r="H29" i="4"/>
  <c r="P29" i="4" s="1"/>
  <c r="H31" i="4"/>
  <c r="H33" i="4"/>
  <c r="H35" i="4"/>
  <c r="P35" i="4" s="1"/>
  <c r="H37" i="4"/>
  <c r="P37" i="4" s="1"/>
  <c r="H39" i="4"/>
  <c r="P39" i="4" s="1"/>
  <c r="H41" i="4"/>
  <c r="P41" i="4" s="1"/>
  <c r="H43" i="4"/>
  <c r="P43" i="4" s="1"/>
  <c r="H45" i="4"/>
  <c r="P45" i="4" s="1"/>
  <c r="H47" i="4"/>
  <c r="H49" i="4"/>
  <c r="P49" i="4" s="1"/>
  <c r="H51" i="4"/>
  <c r="P51" i="4" s="1"/>
  <c r="H53" i="4"/>
  <c r="P53" i="4" s="1"/>
  <c r="H55" i="4"/>
  <c r="P55" i="4" s="1"/>
  <c r="H57" i="4"/>
  <c r="H59" i="4"/>
  <c r="P59" i="4" s="1"/>
  <c r="G66" i="4"/>
  <c r="G73" i="4"/>
  <c r="H75" i="4"/>
  <c r="G82" i="4"/>
  <c r="G89" i="4"/>
  <c r="H91" i="4"/>
  <c r="G98" i="4"/>
  <c r="G105" i="4"/>
  <c r="P105" i="4" s="1"/>
  <c r="H107" i="4"/>
  <c r="P107" i="4" s="1"/>
  <c r="G114" i="4"/>
  <c r="G121" i="4"/>
  <c r="P121" i="4" s="1"/>
  <c r="H123" i="4"/>
  <c r="G128" i="4"/>
  <c r="G136" i="4"/>
  <c r="G144" i="4"/>
  <c r="G152" i="4"/>
  <c r="G160" i="4"/>
  <c r="G168" i="4"/>
  <c r="G176" i="4"/>
  <c r="G184" i="4"/>
  <c r="G192" i="4"/>
  <c r="G200" i="4"/>
  <c r="G208" i="4"/>
  <c r="G216" i="4"/>
  <c r="G224" i="4"/>
  <c r="G232" i="4"/>
  <c r="P232" i="4" s="1"/>
  <c r="G240" i="4"/>
  <c r="G248" i="4"/>
  <c r="G270" i="4"/>
  <c r="G280" i="4"/>
  <c r="G290" i="4"/>
  <c r="G334" i="4"/>
  <c r="G344" i="4"/>
  <c r="G354" i="4"/>
  <c r="G386" i="4"/>
  <c r="G64" i="4"/>
  <c r="G71" i="4"/>
  <c r="G80" i="4"/>
  <c r="P80" i="4" s="1"/>
  <c r="G87" i="4"/>
  <c r="G96" i="4"/>
  <c r="G103" i="4"/>
  <c r="G112" i="4"/>
  <c r="G119" i="4"/>
  <c r="G131" i="4"/>
  <c r="G139" i="4"/>
  <c r="G147" i="4"/>
  <c r="G155" i="4"/>
  <c r="G163" i="4"/>
  <c r="G171" i="4"/>
  <c r="G179" i="4"/>
  <c r="G187" i="4"/>
  <c r="G195" i="4"/>
  <c r="G203" i="4"/>
  <c r="G211" i="4"/>
  <c r="G219" i="4"/>
  <c r="G227" i="4"/>
  <c r="G235" i="4"/>
  <c r="G243" i="4"/>
  <c r="G251" i="4"/>
  <c r="P251" i="4" s="1"/>
  <c r="G294" i="4"/>
  <c r="G304" i="4"/>
  <c r="G314" i="4"/>
  <c r="G376" i="4"/>
  <c r="G414" i="6"/>
  <c r="G416" i="6"/>
  <c r="G418" i="6"/>
  <c r="G420" i="6"/>
  <c r="G422" i="6"/>
  <c r="G424" i="6"/>
  <c r="G426" i="6"/>
  <c r="G428" i="6"/>
  <c r="G430" i="6"/>
  <c r="G432" i="6"/>
  <c r="G434" i="6"/>
  <c r="G436" i="6"/>
  <c r="G62" i="4"/>
  <c r="G69" i="4"/>
  <c r="H71" i="4"/>
  <c r="G78" i="4"/>
  <c r="P78" i="4" s="1"/>
  <c r="G85" i="4"/>
  <c r="P85" i="4" s="1"/>
  <c r="H87" i="4"/>
  <c r="G94" i="4"/>
  <c r="G101" i="4"/>
  <c r="H103" i="4"/>
  <c r="G110" i="4"/>
  <c r="G117" i="4"/>
  <c r="H119" i="4"/>
  <c r="G126" i="4"/>
  <c r="P126" i="4" s="1"/>
  <c r="G134" i="4"/>
  <c r="G142" i="4"/>
  <c r="G150" i="4"/>
  <c r="G158" i="4"/>
  <c r="G166" i="4"/>
  <c r="G174" i="4"/>
  <c r="G182" i="4"/>
  <c r="G190" i="4"/>
  <c r="P190" i="4" s="1"/>
  <c r="G198" i="4"/>
  <c r="G206" i="4"/>
  <c r="G214" i="4"/>
  <c r="P214" i="4" s="1"/>
  <c r="G222" i="4"/>
  <c r="G230" i="4"/>
  <c r="G238" i="4"/>
  <c r="G246" i="4"/>
  <c r="H254" i="4"/>
  <c r="P254" i="4" s="1"/>
  <c r="G264" i="4"/>
  <c r="G274" i="4"/>
  <c r="G318" i="4"/>
  <c r="G328" i="4"/>
  <c r="P328" i="4" s="1"/>
  <c r="G338" i="4"/>
  <c r="G362" i="4"/>
  <c r="G394" i="4"/>
  <c r="P168" i="4"/>
  <c r="P10" i="4"/>
  <c r="P11" i="4"/>
  <c r="P83" i="4"/>
  <c r="P395" i="4"/>
  <c r="P12" i="4"/>
  <c r="P20" i="4"/>
  <c r="P52" i="4"/>
  <c r="P61" i="4"/>
  <c r="P342" i="4"/>
  <c r="P406" i="4"/>
  <c r="P422" i="4"/>
  <c r="P9" i="4"/>
  <c r="P97" i="4"/>
  <c r="P329" i="4"/>
  <c r="N436" i="4"/>
  <c r="O436" i="4" s="1"/>
  <c r="N435" i="4"/>
  <c r="N434" i="4"/>
  <c r="N433" i="4"/>
  <c r="N432" i="4"/>
  <c r="N431" i="4"/>
  <c r="N430" i="4"/>
  <c r="N429" i="4"/>
  <c r="N428" i="4"/>
  <c r="N427" i="4"/>
  <c r="N426" i="4"/>
  <c r="N425" i="4"/>
  <c r="N424" i="4"/>
  <c r="N423" i="4"/>
  <c r="N422" i="4"/>
  <c r="O422" i="4" s="1"/>
  <c r="N421" i="4"/>
  <c r="N420" i="4"/>
  <c r="O420" i="4" s="1"/>
  <c r="N419" i="4"/>
  <c r="N418" i="4"/>
  <c r="N417" i="4"/>
  <c r="N416" i="4"/>
  <c r="N415" i="4"/>
  <c r="N414" i="4"/>
  <c r="N413" i="4"/>
  <c r="N412" i="4"/>
  <c r="N411" i="4"/>
  <c r="N410" i="4"/>
  <c r="N409" i="4"/>
  <c r="N408" i="4"/>
  <c r="N407" i="4"/>
  <c r="N406" i="4"/>
  <c r="O406" i="4" s="1"/>
  <c r="N405" i="4"/>
  <c r="N404" i="4"/>
  <c r="N403" i="4"/>
  <c r="N402" i="4"/>
  <c r="O402" i="4" s="1"/>
  <c r="N401" i="4"/>
  <c r="N400" i="4"/>
  <c r="N399" i="4"/>
  <c r="N398" i="4"/>
  <c r="N397" i="4"/>
  <c r="N396" i="4"/>
  <c r="N395" i="4"/>
  <c r="N394" i="4"/>
  <c r="N393" i="4"/>
  <c r="N392" i="4"/>
  <c r="N391" i="4"/>
  <c r="N390" i="4"/>
  <c r="N389" i="4"/>
  <c r="N388" i="4"/>
  <c r="N387" i="4"/>
  <c r="N386" i="4"/>
  <c r="N385" i="4"/>
  <c r="N384" i="4"/>
  <c r="N383" i="4"/>
  <c r="N382" i="4"/>
  <c r="N381" i="4"/>
  <c r="N380" i="4"/>
  <c r="N379" i="4"/>
  <c r="N378" i="4"/>
  <c r="N377" i="4"/>
  <c r="N376" i="4"/>
  <c r="N375" i="4"/>
  <c r="N374" i="4"/>
  <c r="N373" i="4"/>
  <c r="N372" i="4"/>
  <c r="O372" i="4" s="1"/>
  <c r="N371" i="4"/>
  <c r="N370" i="4"/>
  <c r="N369" i="4"/>
  <c r="N368" i="4"/>
  <c r="N367" i="4"/>
  <c r="N366" i="4"/>
  <c r="N365" i="4"/>
  <c r="N364" i="4"/>
  <c r="N363" i="4"/>
  <c r="N362" i="4"/>
  <c r="N361" i="4"/>
  <c r="N360" i="4"/>
  <c r="N359" i="4"/>
  <c r="N358" i="4"/>
  <c r="N357" i="4"/>
  <c r="N356" i="4"/>
  <c r="N355" i="4"/>
  <c r="N354" i="4"/>
  <c r="N353" i="4"/>
  <c r="N352" i="4"/>
  <c r="N351" i="4"/>
  <c r="N350" i="4"/>
  <c r="N349" i="4"/>
  <c r="N348" i="4"/>
  <c r="N347" i="4"/>
  <c r="N346" i="4"/>
  <c r="N345" i="4"/>
  <c r="N344" i="4"/>
  <c r="N343" i="4"/>
  <c r="N342" i="4"/>
  <c r="O342" i="4" s="1"/>
  <c r="N341" i="4"/>
  <c r="N340" i="4"/>
  <c r="N339" i="4"/>
  <c r="N338" i="4"/>
  <c r="N337" i="4"/>
  <c r="N336" i="4"/>
  <c r="N335" i="4"/>
  <c r="N334" i="4"/>
  <c r="N333" i="4"/>
  <c r="N332" i="4"/>
  <c r="N331" i="4"/>
  <c r="N330" i="4"/>
  <c r="N329" i="4"/>
  <c r="N328" i="4"/>
  <c r="N327" i="4"/>
  <c r="N326" i="4"/>
  <c r="N325" i="4"/>
  <c r="N324" i="4"/>
  <c r="N323" i="4"/>
  <c r="N322" i="4"/>
  <c r="N321" i="4"/>
  <c r="N320" i="4"/>
  <c r="O320" i="4" s="1"/>
  <c r="N319" i="4"/>
  <c r="N318" i="4"/>
  <c r="N317" i="4"/>
  <c r="N316" i="4"/>
  <c r="N315" i="4"/>
  <c r="N314" i="4"/>
  <c r="N313" i="4"/>
  <c r="N312" i="4"/>
  <c r="N311" i="4"/>
  <c r="N310" i="4"/>
  <c r="N309" i="4"/>
  <c r="N308" i="4"/>
  <c r="O308" i="4" s="1"/>
  <c r="N307" i="4"/>
  <c r="N306" i="4"/>
  <c r="N305" i="4"/>
  <c r="N304" i="4"/>
  <c r="N303" i="4"/>
  <c r="N302" i="4"/>
  <c r="N301" i="4"/>
  <c r="N300" i="4"/>
  <c r="N299" i="4"/>
  <c r="N298" i="4"/>
  <c r="N297" i="4"/>
  <c r="N296" i="4"/>
  <c r="N295" i="4"/>
  <c r="N294" i="4"/>
  <c r="N293" i="4"/>
  <c r="N292" i="4"/>
  <c r="N291" i="4"/>
  <c r="N290" i="4"/>
  <c r="O290" i="4" s="1"/>
  <c r="N289" i="4"/>
  <c r="N288" i="4"/>
  <c r="N287" i="4"/>
  <c r="N286" i="4"/>
  <c r="N285" i="4"/>
  <c r="N284" i="4"/>
  <c r="N283" i="4"/>
  <c r="N282" i="4"/>
  <c r="N281" i="4"/>
  <c r="N280" i="4"/>
  <c r="N279" i="4"/>
  <c r="N278" i="4"/>
  <c r="O278" i="4" s="1"/>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O242" i="4" s="1"/>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O178" i="4" s="1"/>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O98" i="4" s="1"/>
  <c r="N97" i="4"/>
  <c r="O97" i="4" s="1"/>
  <c r="N96" i="4"/>
  <c r="N95" i="4"/>
  <c r="N94" i="4"/>
  <c r="N93" i="4"/>
  <c r="N92" i="4"/>
  <c r="N91" i="4"/>
  <c r="N90" i="4"/>
  <c r="N89" i="4"/>
  <c r="O89" i="4" s="1"/>
  <c r="N88" i="4"/>
  <c r="N87" i="4"/>
  <c r="N86" i="4"/>
  <c r="N85" i="4"/>
  <c r="N84" i="4"/>
  <c r="N83" i="4"/>
  <c r="O83" i="4" s="1"/>
  <c r="N82" i="4"/>
  <c r="O82" i="4" s="1"/>
  <c r="N81" i="4"/>
  <c r="N80" i="4"/>
  <c r="N79" i="4"/>
  <c r="N78" i="4"/>
  <c r="N77" i="4"/>
  <c r="N76" i="4"/>
  <c r="N75" i="4"/>
  <c r="N74" i="4"/>
  <c r="N73" i="4"/>
  <c r="N72" i="4"/>
  <c r="N71" i="4"/>
  <c r="N70" i="4"/>
  <c r="N69" i="4"/>
  <c r="N68" i="4"/>
  <c r="N67" i="4"/>
  <c r="N66" i="4"/>
  <c r="N65" i="4"/>
  <c r="N64" i="4"/>
  <c r="N63" i="4"/>
  <c r="N62" i="4"/>
  <c r="N61" i="4"/>
  <c r="N60" i="4"/>
  <c r="N59" i="4"/>
  <c r="N58" i="4"/>
  <c r="O58" i="4" s="1"/>
  <c r="N57" i="4"/>
  <c r="N56" i="4"/>
  <c r="N55" i="4"/>
  <c r="N54" i="4"/>
  <c r="N53" i="4"/>
  <c r="N52" i="4"/>
  <c r="O52" i="4" s="1"/>
  <c r="N51" i="4"/>
  <c r="N50" i="4"/>
  <c r="N49" i="4"/>
  <c r="N48" i="4"/>
  <c r="N47" i="4"/>
  <c r="O47" i="4" s="1"/>
  <c r="N46" i="4"/>
  <c r="N45" i="4"/>
  <c r="N44" i="4"/>
  <c r="N43" i="4"/>
  <c r="N42" i="4"/>
  <c r="O42" i="4" s="1"/>
  <c r="N41" i="4"/>
  <c r="N40" i="4"/>
  <c r="N39" i="4"/>
  <c r="N38" i="4"/>
  <c r="N37" i="4"/>
  <c r="N36" i="4"/>
  <c r="O36" i="4" s="1"/>
  <c r="N35" i="4"/>
  <c r="N34" i="4"/>
  <c r="N33" i="4"/>
  <c r="N32" i="4"/>
  <c r="N31" i="4"/>
  <c r="O31" i="4" s="1"/>
  <c r="N30" i="4"/>
  <c r="N29" i="4"/>
  <c r="N28" i="4"/>
  <c r="N27" i="4"/>
  <c r="N26" i="4"/>
  <c r="O26" i="4" s="1"/>
  <c r="N25" i="4"/>
  <c r="N24" i="4"/>
  <c r="O24" i="4" s="1"/>
  <c r="N23" i="4"/>
  <c r="N22" i="4"/>
  <c r="N21" i="4"/>
  <c r="N20" i="4"/>
  <c r="O20" i="4" s="1"/>
  <c r="N19" i="4"/>
  <c r="N18" i="4"/>
  <c r="N17" i="4"/>
  <c r="N16" i="4"/>
  <c r="N15" i="4"/>
  <c r="O15" i="4" s="1"/>
  <c r="N14" i="4"/>
  <c r="N13" i="4"/>
  <c r="N12" i="4"/>
  <c r="O12" i="4" s="1"/>
  <c r="N11" i="4"/>
  <c r="O11" i="4" s="1"/>
  <c r="N10" i="4"/>
  <c r="O10" i="4" s="1"/>
  <c r="N9" i="4"/>
  <c r="O9" i="4" s="1"/>
  <c r="N8" i="4"/>
  <c r="O7" i="4"/>
  <c r="O99" i="4" l="1"/>
  <c r="O14" i="4"/>
  <c r="P117" i="4"/>
  <c r="O21" i="4"/>
  <c r="O37" i="4"/>
  <c r="O117" i="4"/>
  <c r="O53" i="4"/>
  <c r="P197" i="4"/>
  <c r="O298" i="4"/>
  <c r="P290" i="4"/>
  <c r="P98" i="4"/>
  <c r="O63" i="4"/>
  <c r="O362" i="4"/>
  <c r="P70" i="4"/>
  <c r="O121" i="4"/>
  <c r="P72" i="4"/>
  <c r="P120" i="4"/>
  <c r="P173" i="4"/>
  <c r="P237" i="4"/>
  <c r="P170" i="4"/>
  <c r="P234" i="4"/>
  <c r="P65" i="4"/>
  <c r="P93" i="4"/>
  <c r="P147" i="4"/>
  <c r="P211" i="4"/>
  <c r="F59" i="9"/>
  <c r="F62" i="9"/>
  <c r="F60" i="9"/>
  <c r="F14" i="9"/>
  <c r="F22" i="9"/>
  <c r="F30" i="9"/>
  <c r="F38" i="9"/>
  <c r="F46" i="9"/>
  <c r="F54" i="9"/>
  <c r="G410" i="10"/>
  <c r="G346" i="10"/>
  <c r="G409" i="10"/>
  <c r="G345" i="10"/>
  <c r="G416" i="10"/>
  <c r="G352" i="10"/>
  <c r="G399" i="10"/>
  <c r="G335" i="10"/>
  <c r="G398" i="10"/>
  <c r="G334" i="10"/>
  <c r="G373" i="10"/>
  <c r="G309" i="10"/>
  <c r="G379" i="10"/>
  <c r="G318" i="10"/>
  <c r="G244" i="10"/>
  <c r="G267" i="10"/>
  <c r="G320" i="10"/>
  <c r="G242" i="10"/>
  <c r="G297" i="10"/>
  <c r="G348" i="10"/>
  <c r="G264" i="10"/>
  <c r="G295" i="10"/>
  <c r="G231" i="10"/>
  <c r="G269" i="10"/>
  <c r="G197" i="10"/>
  <c r="G278" i="10"/>
  <c r="G172" i="10"/>
  <c r="G302" i="10"/>
  <c r="G179" i="10"/>
  <c r="G229" i="10"/>
  <c r="G286" i="10"/>
  <c r="G169" i="10"/>
  <c r="G208" i="10"/>
  <c r="G144" i="10"/>
  <c r="G207" i="10"/>
  <c r="G143" i="10"/>
  <c r="G84" i="10"/>
  <c r="G135" i="10"/>
  <c r="G59" i="10"/>
  <c r="G106" i="10"/>
  <c r="G224" i="10"/>
  <c r="G81" i="10"/>
  <c r="G96" i="10"/>
  <c r="G122" i="10"/>
  <c r="G71" i="10"/>
  <c r="G78" i="10"/>
  <c r="G38" i="10"/>
  <c r="G53" i="10"/>
  <c r="G182" i="10"/>
  <c r="G19" i="10"/>
  <c r="G45" i="10"/>
  <c r="F428" i="9"/>
  <c r="G17" i="10"/>
  <c r="F430" i="9"/>
  <c r="F415" i="9"/>
  <c r="F408" i="9"/>
  <c r="F425" i="9"/>
  <c r="F427" i="9"/>
  <c r="F393" i="9"/>
  <c r="F352" i="9"/>
  <c r="F288" i="9"/>
  <c r="F345" i="9"/>
  <c r="F281" i="9"/>
  <c r="F330" i="9"/>
  <c r="F266" i="9"/>
  <c r="F258" i="9"/>
  <c r="F250" i="9"/>
  <c r="F242" i="9"/>
  <c r="F234" i="9"/>
  <c r="F226" i="9"/>
  <c r="F218" i="9"/>
  <c r="F210" i="9"/>
  <c r="F202" i="9"/>
  <c r="F194" i="9"/>
  <c r="F370" i="9"/>
  <c r="F7" i="9"/>
  <c r="F15" i="9"/>
  <c r="F23" i="9"/>
  <c r="F31" i="9"/>
  <c r="F39" i="9"/>
  <c r="F47" i="9"/>
  <c r="F55" i="9"/>
  <c r="G402" i="10"/>
  <c r="G338" i="10"/>
  <c r="G401" i="10"/>
  <c r="G337" i="10"/>
  <c r="G408" i="10"/>
  <c r="G344" i="10"/>
  <c r="G391" i="10"/>
  <c r="G327" i="10"/>
  <c r="G390" i="10"/>
  <c r="G429" i="10"/>
  <c r="G365" i="10"/>
  <c r="G435" i="10"/>
  <c r="G371" i="10"/>
  <c r="G300" i="10"/>
  <c r="G404" i="10"/>
  <c r="G259" i="10"/>
  <c r="G298" i="10"/>
  <c r="G234" i="10"/>
  <c r="G289" i="10"/>
  <c r="G315" i="10"/>
  <c r="G256" i="10"/>
  <c r="G287" i="10"/>
  <c r="G223" i="10"/>
  <c r="G261" i="10"/>
  <c r="G189" i="10"/>
  <c r="G236" i="10"/>
  <c r="G164" i="10"/>
  <c r="G237" i="10"/>
  <c r="G171" i="10"/>
  <c r="G218" i="10"/>
  <c r="G230" i="10"/>
  <c r="G161" i="10"/>
  <c r="G200" i="10"/>
  <c r="G136" i="10"/>
  <c r="G199" i="10"/>
  <c r="G170" i="10"/>
  <c r="G76" i="10"/>
  <c r="G115" i="10"/>
  <c r="G51" i="10"/>
  <c r="G98" i="10"/>
  <c r="G174" i="10"/>
  <c r="G73" i="10"/>
  <c r="G88" i="10"/>
  <c r="G121" i="10"/>
  <c r="G63" i="10"/>
  <c r="G69" i="10"/>
  <c r="G30" i="10"/>
  <c r="G37" i="10"/>
  <c r="G117" i="10"/>
  <c r="G11" i="10"/>
  <c r="G40" i="10"/>
  <c r="F420" i="9"/>
  <c r="F429" i="9"/>
  <c r="F422" i="9"/>
  <c r="F407" i="9"/>
  <c r="F400" i="9"/>
  <c r="F417" i="9"/>
  <c r="F419" i="9"/>
  <c r="F391" i="9"/>
  <c r="F344" i="9"/>
  <c r="F280" i="9"/>
  <c r="F337" i="9"/>
  <c r="F273" i="9"/>
  <c r="F322" i="9"/>
  <c r="F265" i="9"/>
  <c r="F257" i="9"/>
  <c r="F249" i="9"/>
  <c r="F241" i="9"/>
  <c r="F233" i="9"/>
  <c r="F225" i="9"/>
  <c r="F217" i="9"/>
  <c r="F209" i="9"/>
  <c r="F201" i="9"/>
  <c r="F193" i="9"/>
  <c r="F362" i="9"/>
  <c r="F8" i="9"/>
  <c r="F16" i="9"/>
  <c r="F24" i="9"/>
  <c r="F32" i="9"/>
  <c r="F40" i="9"/>
  <c r="F48" i="9"/>
  <c r="F56" i="9"/>
  <c r="G394" i="10"/>
  <c r="G330" i="10"/>
  <c r="G393" i="10"/>
  <c r="G329" i="10"/>
  <c r="G400" i="10"/>
  <c r="G336" i="10"/>
  <c r="G383" i="10"/>
  <c r="G319" i="10"/>
  <c r="G382" i="10"/>
  <c r="G421" i="10"/>
  <c r="G357" i="10"/>
  <c r="G427" i="10"/>
  <c r="G363" i="10"/>
  <c r="G292" i="10"/>
  <c r="G340" i="10"/>
  <c r="G251" i="10"/>
  <c r="G290" i="10"/>
  <c r="G226" i="10"/>
  <c r="G281" i="10"/>
  <c r="G310" i="10"/>
  <c r="G248" i="10"/>
  <c r="G279" i="10"/>
  <c r="G420" i="10"/>
  <c r="G253" i="10"/>
  <c r="G181" i="10"/>
  <c r="G220" i="10"/>
  <c r="G156" i="10"/>
  <c r="G228" i="10"/>
  <c r="G163" i="10"/>
  <c r="G210" i="10"/>
  <c r="G217" i="10"/>
  <c r="G153" i="10"/>
  <c r="G192" i="10"/>
  <c r="G128" i="10"/>
  <c r="G191" i="10"/>
  <c r="G134" i="10"/>
  <c r="G68" i="10"/>
  <c r="G107" i="10"/>
  <c r="G43" i="10"/>
  <c r="G90" i="10"/>
  <c r="G142" i="10"/>
  <c r="G65" i="10"/>
  <c r="G80" i="10"/>
  <c r="G119" i="10"/>
  <c r="G55" i="10"/>
  <c r="G46" i="10"/>
  <c r="G22" i="10"/>
  <c r="G131" i="10"/>
  <c r="G94" i="10"/>
  <c r="G225" i="10"/>
  <c r="G32" i="10"/>
  <c r="F412" i="9"/>
  <c r="F421" i="9"/>
  <c r="F414" i="9"/>
  <c r="F399" i="9"/>
  <c r="G33" i="10"/>
  <c r="F409" i="9"/>
  <c r="F411" i="9"/>
  <c r="F389" i="9"/>
  <c r="F336" i="9"/>
  <c r="F272" i="9"/>
  <c r="F329" i="9"/>
  <c r="F383" i="9"/>
  <c r="F314" i="9"/>
  <c r="F264" i="9"/>
  <c r="F256" i="9"/>
  <c r="F248" i="9"/>
  <c r="F240" i="9"/>
  <c r="F232" i="9"/>
  <c r="F224" i="9"/>
  <c r="F216" i="9"/>
  <c r="F208" i="9"/>
  <c r="F200" i="9"/>
  <c r="F192" i="9"/>
  <c r="F355" i="9"/>
  <c r="F291" i="9"/>
  <c r="F390" i="9"/>
  <c r="F340" i="9"/>
  <c r="F9" i="9"/>
  <c r="F17" i="9"/>
  <c r="F25" i="9"/>
  <c r="F33" i="9"/>
  <c r="F41" i="9"/>
  <c r="F49" i="9"/>
  <c r="F57" i="9"/>
  <c r="G386" i="10"/>
  <c r="G322" i="10"/>
  <c r="G385" i="10"/>
  <c r="G321" i="10"/>
  <c r="G392" i="10"/>
  <c r="G328" i="10"/>
  <c r="G375" i="10"/>
  <c r="G311" i="10"/>
  <c r="G374" i="10"/>
  <c r="G413" i="10"/>
  <c r="G349" i="10"/>
  <c r="G419" i="10"/>
  <c r="G355" i="10"/>
  <c r="G284" i="10"/>
  <c r="G323" i="10"/>
  <c r="G243" i="10"/>
  <c r="G282" i="10"/>
  <c r="G388" i="10"/>
  <c r="G273" i="10"/>
  <c r="G304" i="10"/>
  <c r="G240" i="10"/>
  <c r="G271" i="10"/>
  <c r="G356" i="10"/>
  <c r="G245" i="10"/>
  <c r="G173" i="10"/>
  <c r="G212" i="10"/>
  <c r="G148" i="10"/>
  <c r="G219" i="10"/>
  <c r="G155" i="10"/>
  <c r="G202" i="10"/>
  <c r="G209" i="10"/>
  <c r="G145" i="10"/>
  <c r="G184" i="10"/>
  <c r="G120" i="10"/>
  <c r="G183" i="10"/>
  <c r="G133" i="10"/>
  <c r="G60" i="10"/>
  <c r="G99" i="10"/>
  <c r="G294" i="10"/>
  <c r="G82" i="10"/>
  <c r="G138" i="10"/>
  <c r="G57" i="10"/>
  <c r="G72" i="10"/>
  <c r="G111" i="10"/>
  <c r="G47" i="10"/>
  <c r="G39" i="10"/>
  <c r="G14" i="10"/>
  <c r="G125" i="10"/>
  <c r="G85" i="10"/>
  <c r="G42" i="10"/>
  <c r="G24" i="10"/>
  <c r="F404" i="9"/>
  <c r="F413" i="9"/>
  <c r="F406" i="9"/>
  <c r="G21" i="10"/>
  <c r="G13" i="10"/>
  <c r="F401" i="9"/>
  <c r="F403" i="9"/>
  <c r="F387" i="9"/>
  <c r="F328" i="9"/>
  <c r="F380" i="9"/>
  <c r="F321" i="9"/>
  <c r="F375" i="9"/>
  <c r="F306" i="9"/>
  <c r="F263" i="9"/>
  <c r="F255" i="9"/>
  <c r="F247" i="9"/>
  <c r="F239" i="9"/>
  <c r="F231" i="9"/>
  <c r="F223" i="9"/>
  <c r="F215" i="9"/>
  <c r="F207" i="9"/>
  <c r="F199" i="9"/>
  <c r="F191" i="9"/>
  <c r="F347" i="9"/>
  <c r="F283" i="9"/>
  <c r="F388" i="9"/>
  <c r="F332" i="9"/>
  <c r="F10" i="9"/>
  <c r="F18" i="9"/>
  <c r="F26" i="9"/>
  <c r="F34" i="9"/>
  <c r="F42" i="9"/>
  <c r="F50" i="9"/>
  <c r="F58" i="9"/>
  <c r="G378" i="10"/>
  <c r="G314" i="10"/>
  <c r="G377" i="10"/>
  <c r="G313" i="10"/>
  <c r="G384" i="10"/>
  <c r="G431" i="10"/>
  <c r="G367" i="10"/>
  <c r="G430" i="10"/>
  <c r="G366" i="10"/>
  <c r="G405" i="10"/>
  <c r="G341" i="10"/>
  <c r="G411" i="10"/>
  <c r="G347" i="10"/>
  <c r="G276" i="10"/>
  <c r="G299" i="10"/>
  <c r="G235" i="10"/>
  <c r="G274" i="10"/>
  <c r="G324" i="10"/>
  <c r="G265" i="10"/>
  <c r="G296" i="10"/>
  <c r="G436" i="10"/>
  <c r="G263" i="10"/>
  <c r="G301" i="10"/>
  <c r="G254" i="10"/>
  <c r="G165" i="10"/>
  <c r="G204" i="10"/>
  <c r="G140" i="10"/>
  <c r="G211" i="10"/>
  <c r="G147" i="10"/>
  <c r="G194" i="10"/>
  <c r="G201" i="10"/>
  <c r="G246" i="10"/>
  <c r="G176" i="10"/>
  <c r="G326" i="10"/>
  <c r="G175" i="10"/>
  <c r="G116" i="10"/>
  <c r="G52" i="10"/>
  <c r="G91" i="10"/>
  <c r="G214" i="10"/>
  <c r="G74" i="10"/>
  <c r="G113" i="10"/>
  <c r="G198" i="10"/>
  <c r="G64" i="10"/>
  <c r="G103" i="10"/>
  <c r="G206" i="10"/>
  <c r="G31" i="10"/>
  <c r="G102" i="10"/>
  <c r="G49" i="10"/>
  <c r="G62" i="10"/>
  <c r="G34" i="10"/>
  <c r="G16" i="10"/>
  <c r="F396" i="9"/>
  <c r="F405" i="9"/>
  <c r="F398" i="9"/>
  <c r="G20" i="10"/>
  <c r="G12" i="10"/>
  <c r="G23" i="10"/>
  <c r="F395" i="9"/>
  <c r="F385" i="9"/>
  <c r="F320" i="9"/>
  <c r="F372" i="9"/>
  <c r="F313" i="9"/>
  <c r="F367" i="9"/>
  <c r="F298" i="9"/>
  <c r="F262" i="9"/>
  <c r="F254" i="9"/>
  <c r="F246" i="9"/>
  <c r="F238" i="9"/>
  <c r="F230" i="9"/>
  <c r="F222" i="9"/>
  <c r="F214" i="9"/>
  <c r="F206" i="9"/>
  <c r="F198" i="9"/>
  <c r="F190" i="9"/>
  <c r="F11" i="9"/>
  <c r="F19" i="9"/>
  <c r="F27" i="9"/>
  <c r="F35" i="9"/>
  <c r="F43" i="9"/>
  <c r="F51" i="9"/>
  <c r="G434" i="10"/>
  <c r="G370" i="10"/>
  <c r="G433" i="10"/>
  <c r="G369" i="10"/>
  <c r="G305" i="10"/>
  <c r="G376" i="10"/>
  <c r="G423" i="10"/>
  <c r="G359" i="10"/>
  <c r="G422" i="10"/>
  <c r="G358" i="10"/>
  <c r="G397" i="10"/>
  <c r="G333" i="10"/>
  <c r="G403" i="10"/>
  <c r="G339" i="10"/>
  <c r="G268" i="10"/>
  <c r="G291" i="10"/>
  <c r="G227" i="10"/>
  <c r="G266" i="10"/>
  <c r="G308" i="10"/>
  <c r="G257" i="10"/>
  <c r="G288" i="10"/>
  <c r="G372" i="10"/>
  <c r="G255" i="10"/>
  <c r="G293" i="10"/>
  <c r="G221" i="10"/>
  <c r="G157" i="10"/>
  <c r="G196" i="10"/>
  <c r="G132" i="10"/>
  <c r="G203" i="10"/>
  <c r="G139" i="10"/>
  <c r="G186" i="10"/>
  <c r="G193" i="10"/>
  <c r="G233" i="10"/>
  <c r="G168" i="10"/>
  <c r="G270" i="10"/>
  <c r="G167" i="10"/>
  <c r="G108" i="10"/>
  <c r="G44" i="10"/>
  <c r="G83" i="10"/>
  <c r="G162" i="10"/>
  <c r="G66" i="10"/>
  <c r="G105" i="10"/>
  <c r="G154" i="10"/>
  <c r="G222" i="10"/>
  <c r="G95" i="10"/>
  <c r="G158" i="10"/>
  <c r="G146" i="10"/>
  <c r="G93" i="10"/>
  <c r="G48" i="10"/>
  <c r="G54" i="10"/>
  <c r="G26" i="10"/>
  <c r="G86" i="10"/>
  <c r="G126" i="10"/>
  <c r="F397" i="9"/>
  <c r="G118" i="10"/>
  <c r="F432" i="9"/>
  <c r="G10" i="10"/>
  <c r="G15" i="10"/>
  <c r="F434" i="9"/>
  <c r="F377" i="9"/>
  <c r="F312" i="9"/>
  <c r="F364" i="9"/>
  <c r="F305" i="9"/>
  <c r="F354" i="9"/>
  <c r="F290" i="9"/>
  <c r="F261" i="9"/>
  <c r="F253" i="9"/>
  <c r="F245" i="9"/>
  <c r="F237" i="9"/>
  <c r="F229" i="9"/>
  <c r="F221" i="9"/>
  <c r="F213" i="9"/>
  <c r="F205" i="9"/>
  <c r="F197" i="9"/>
  <c r="F189" i="9"/>
  <c r="F63" i="9"/>
  <c r="F12" i="9"/>
  <c r="F20" i="9"/>
  <c r="F28" i="9"/>
  <c r="F36" i="9"/>
  <c r="F44" i="9"/>
  <c r="F52" i="9"/>
  <c r="G426" i="10"/>
  <c r="G362" i="10"/>
  <c r="G425" i="10"/>
  <c r="G361" i="10"/>
  <c r="G432" i="10"/>
  <c r="G368" i="10"/>
  <c r="G415" i="10"/>
  <c r="G351" i="10"/>
  <c r="G414" i="10"/>
  <c r="G350" i="10"/>
  <c r="G389" i="10"/>
  <c r="G325" i="10"/>
  <c r="G395" i="10"/>
  <c r="G331" i="10"/>
  <c r="G260" i="10"/>
  <c r="G283" i="10"/>
  <c r="G428" i="10"/>
  <c r="G258" i="10"/>
  <c r="G307" i="10"/>
  <c r="G249" i="10"/>
  <c r="G280" i="10"/>
  <c r="G316" i="10"/>
  <c r="G247" i="10"/>
  <c r="G285" i="10"/>
  <c r="G213" i="10"/>
  <c r="G149" i="10"/>
  <c r="G188" i="10"/>
  <c r="G124" i="10"/>
  <c r="G195" i="10"/>
  <c r="G262" i="10"/>
  <c r="G178" i="10"/>
  <c r="G185" i="10"/>
  <c r="G232" i="10"/>
  <c r="G160" i="10"/>
  <c r="G241" i="10"/>
  <c r="G159" i="10"/>
  <c r="G100" i="10"/>
  <c r="G190" i="10"/>
  <c r="G75" i="10"/>
  <c r="G137" i="10"/>
  <c r="G58" i="10"/>
  <c r="G97" i="10"/>
  <c r="G112" i="10"/>
  <c r="G166" i="10"/>
  <c r="G87" i="10"/>
  <c r="G110" i="10"/>
  <c r="G130" i="10"/>
  <c r="G70" i="10"/>
  <c r="G36" i="10"/>
  <c r="G35" i="10"/>
  <c r="G129" i="10"/>
  <c r="G41" i="10"/>
  <c r="G109" i="10"/>
  <c r="G29" i="10"/>
  <c r="F431" i="9"/>
  <c r="F424" i="9"/>
  <c r="G9" i="10"/>
  <c r="G7" i="10"/>
  <c r="F418" i="9"/>
  <c r="F369" i="9"/>
  <c r="F304" i="9"/>
  <c r="F361" i="9"/>
  <c r="F297" i="9"/>
  <c r="F346" i="9"/>
  <c r="F282" i="9"/>
  <c r="F260" i="9"/>
  <c r="F252" i="9"/>
  <c r="F244" i="9"/>
  <c r="F236" i="9"/>
  <c r="F228" i="9"/>
  <c r="F220" i="9"/>
  <c r="F212" i="9"/>
  <c r="F204" i="9"/>
  <c r="F196" i="9"/>
  <c r="G77" i="10"/>
  <c r="F61" i="9"/>
  <c r="F13" i="9"/>
  <c r="F21" i="9"/>
  <c r="F29" i="9"/>
  <c r="F37" i="9"/>
  <c r="F45" i="9"/>
  <c r="F53" i="9"/>
  <c r="G418" i="10"/>
  <c r="G354" i="10"/>
  <c r="G417" i="10"/>
  <c r="G353" i="10"/>
  <c r="G424" i="10"/>
  <c r="G360" i="10"/>
  <c r="G407" i="10"/>
  <c r="G343" i="10"/>
  <c r="G406" i="10"/>
  <c r="G342" i="10"/>
  <c r="G381" i="10"/>
  <c r="G317" i="10"/>
  <c r="G387" i="10"/>
  <c r="G380" i="10"/>
  <c r="G252" i="10"/>
  <c r="G275" i="10"/>
  <c r="G364" i="10"/>
  <c r="G250" i="10"/>
  <c r="G306" i="10"/>
  <c r="G412" i="10"/>
  <c r="G272" i="10"/>
  <c r="G303" i="10"/>
  <c r="G239" i="10"/>
  <c r="G277" i="10"/>
  <c r="G205" i="10"/>
  <c r="G141" i="10"/>
  <c r="G180" i="10"/>
  <c r="G312" i="10"/>
  <c r="G187" i="10"/>
  <c r="G238" i="10"/>
  <c r="G332" i="10"/>
  <c r="G177" i="10"/>
  <c r="G216" i="10"/>
  <c r="G152" i="10"/>
  <c r="G215" i="10"/>
  <c r="G151" i="10"/>
  <c r="G92" i="10"/>
  <c r="G150" i="10"/>
  <c r="G67" i="10"/>
  <c r="G114" i="10"/>
  <c r="G50" i="10"/>
  <c r="G89" i="10"/>
  <c r="G104" i="10"/>
  <c r="G123" i="10"/>
  <c r="G79" i="10"/>
  <c r="G101" i="10"/>
  <c r="G127" i="10"/>
  <c r="G61" i="10"/>
  <c r="G28" i="10"/>
  <c r="G27" i="10"/>
  <c r="G56" i="10"/>
  <c r="F436" i="9"/>
  <c r="G25" i="10"/>
  <c r="G18" i="10"/>
  <c r="F423" i="9"/>
  <c r="F416" i="9"/>
  <c r="F433" i="9"/>
  <c r="F435" i="9"/>
  <c r="F402" i="9"/>
  <c r="F360" i="9"/>
  <c r="F296" i="9"/>
  <c r="F353" i="9"/>
  <c r="F289" i="9"/>
  <c r="F338" i="9"/>
  <c r="F274" i="9"/>
  <c r="F259" i="9"/>
  <c r="F251" i="9"/>
  <c r="F243" i="9"/>
  <c r="F235" i="9"/>
  <c r="F227" i="9"/>
  <c r="F219" i="9"/>
  <c r="F211" i="9"/>
  <c r="F203" i="9"/>
  <c r="F195" i="9"/>
  <c r="F378" i="9"/>
  <c r="F323" i="9"/>
  <c r="F394" i="9"/>
  <c r="F324" i="9"/>
  <c r="F384" i="9"/>
  <c r="F317" i="9"/>
  <c r="G8" i="10"/>
  <c r="F326" i="9"/>
  <c r="F351" i="9"/>
  <c r="F179" i="9"/>
  <c r="F171" i="9"/>
  <c r="F163" i="9"/>
  <c r="F155" i="9"/>
  <c r="F147" i="9"/>
  <c r="F139" i="9"/>
  <c r="F131" i="9"/>
  <c r="F123" i="9"/>
  <c r="F115" i="9"/>
  <c r="F107" i="9"/>
  <c r="F99" i="9"/>
  <c r="F91" i="9"/>
  <c r="F83" i="9"/>
  <c r="F75" i="9"/>
  <c r="F67" i="9"/>
  <c r="F374" i="9"/>
  <c r="F186" i="9"/>
  <c r="F80" i="9"/>
  <c r="F64" i="9"/>
  <c r="F269" i="9"/>
  <c r="F125" i="9"/>
  <c r="F279" i="9"/>
  <c r="F315" i="9"/>
  <c r="F392" i="9"/>
  <c r="F316" i="9"/>
  <c r="F376" i="9"/>
  <c r="F309" i="9"/>
  <c r="F379" i="9"/>
  <c r="F318" i="9"/>
  <c r="F335" i="9"/>
  <c r="F178" i="9"/>
  <c r="F170" i="9"/>
  <c r="F162" i="9"/>
  <c r="F154" i="9"/>
  <c r="F146" i="9"/>
  <c r="F138" i="9"/>
  <c r="F130" i="9"/>
  <c r="F122" i="9"/>
  <c r="F114" i="9"/>
  <c r="F106" i="9"/>
  <c r="F98" i="9"/>
  <c r="F90" i="9"/>
  <c r="F82" i="9"/>
  <c r="F74" i="9"/>
  <c r="F66" i="9"/>
  <c r="F359" i="9"/>
  <c r="F366" i="9"/>
  <c r="F88" i="9"/>
  <c r="F188" i="9"/>
  <c r="F333" i="9"/>
  <c r="F133" i="9"/>
  <c r="F69" i="9"/>
  <c r="F307" i="9"/>
  <c r="F386" i="9"/>
  <c r="F308" i="9"/>
  <c r="F368" i="9"/>
  <c r="F301" i="9"/>
  <c r="F371" i="9"/>
  <c r="F310" i="9"/>
  <c r="F319" i="9"/>
  <c r="F177" i="9"/>
  <c r="F169" i="9"/>
  <c r="F161" i="9"/>
  <c r="F153" i="9"/>
  <c r="F145" i="9"/>
  <c r="F137" i="9"/>
  <c r="F129" i="9"/>
  <c r="F121" i="9"/>
  <c r="F113" i="9"/>
  <c r="F105" i="9"/>
  <c r="F97" i="9"/>
  <c r="F89" i="9"/>
  <c r="F81" i="9"/>
  <c r="F73" i="9"/>
  <c r="F65" i="9"/>
  <c r="F343" i="9"/>
  <c r="F187" i="9"/>
  <c r="F96" i="9"/>
  <c r="F327" i="9"/>
  <c r="F426" i="9"/>
  <c r="F173" i="9"/>
  <c r="F141" i="9"/>
  <c r="F93" i="9"/>
  <c r="F299" i="9"/>
  <c r="F381" i="9"/>
  <c r="F300" i="9"/>
  <c r="F357" i="9"/>
  <c r="F293" i="9"/>
  <c r="F363" i="9"/>
  <c r="F302" i="9"/>
  <c r="F303" i="9"/>
  <c r="F176" i="9"/>
  <c r="F168" i="9"/>
  <c r="F160" i="9"/>
  <c r="F152" i="9"/>
  <c r="F144" i="9"/>
  <c r="F136" i="9"/>
  <c r="F128" i="9"/>
  <c r="F120" i="9"/>
  <c r="F112" i="9"/>
  <c r="F104" i="9"/>
  <c r="F72" i="9"/>
  <c r="F181" i="9"/>
  <c r="F85" i="9"/>
  <c r="F275" i="9"/>
  <c r="F373" i="9"/>
  <c r="F292" i="9"/>
  <c r="F349" i="9"/>
  <c r="F285" i="9"/>
  <c r="F358" i="9"/>
  <c r="F294" i="9"/>
  <c r="F287" i="9"/>
  <c r="F175" i="9"/>
  <c r="F167" i="9"/>
  <c r="F159" i="9"/>
  <c r="F151" i="9"/>
  <c r="F143" i="9"/>
  <c r="F135" i="9"/>
  <c r="F127" i="9"/>
  <c r="F119" i="9"/>
  <c r="F111" i="9"/>
  <c r="F103" i="9"/>
  <c r="F95" i="9"/>
  <c r="F87" i="9"/>
  <c r="F79" i="9"/>
  <c r="F71" i="9"/>
  <c r="F182" i="9"/>
  <c r="F311" i="9"/>
  <c r="F356" i="9"/>
  <c r="F278" i="9"/>
  <c r="F149" i="9"/>
  <c r="F101" i="9"/>
  <c r="F183" i="9"/>
  <c r="F267" i="9"/>
  <c r="F365" i="9"/>
  <c r="F284" i="9"/>
  <c r="F341" i="9"/>
  <c r="F277" i="9"/>
  <c r="F350" i="9"/>
  <c r="F286" i="9"/>
  <c r="F271" i="9"/>
  <c r="F174" i="9"/>
  <c r="F166" i="9"/>
  <c r="F158" i="9"/>
  <c r="F150" i="9"/>
  <c r="F142" i="9"/>
  <c r="F134" i="9"/>
  <c r="F126" i="9"/>
  <c r="F118" i="9"/>
  <c r="F110" i="9"/>
  <c r="F102" i="9"/>
  <c r="F94" i="9"/>
  <c r="F86" i="9"/>
  <c r="F78" i="9"/>
  <c r="F70" i="9"/>
  <c r="F382" i="9"/>
  <c r="F295" i="9"/>
  <c r="F276" i="9"/>
  <c r="F165" i="9"/>
  <c r="F117" i="9"/>
  <c r="F77" i="9"/>
  <c r="F331" i="9"/>
  <c r="F410" i="9"/>
  <c r="F348" i="9"/>
  <c r="F268" i="9"/>
  <c r="F325" i="9"/>
  <c r="G396" i="10"/>
  <c r="F334" i="9"/>
  <c r="F270" i="9"/>
  <c r="F180" i="9"/>
  <c r="F172" i="9"/>
  <c r="F164" i="9"/>
  <c r="F156" i="9"/>
  <c r="F148" i="9"/>
  <c r="F140" i="9"/>
  <c r="F132" i="9"/>
  <c r="F124" i="9"/>
  <c r="F116" i="9"/>
  <c r="F108" i="9"/>
  <c r="F100" i="9"/>
  <c r="F92" i="9"/>
  <c r="F84" i="9"/>
  <c r="F76" i="9"/>
  <c r="F68" i="9"/>
  <c r="F184" i="9"/>
  <c r="F185" i="9"/>
  <c r="F339" i="9"/>
  <c r="F342" i="9"/>
  <c r="F157" i="9"/>
  <c r="F109" i="9"/>
  <c r="P350" i="4"/>
  <c r="O103" i="4"/>
  <c r="O151" i="4"/>
  <c r="O167" i="4"/>
  <c r="O183" i="4"/>
  <c r="O215" i="4"/>
  <c r="O231" i="4"/>
  <c r="O247" i="4"/>
  <c r="O255" i="4"/>
  <c r="P116" i="4"/>
  <c r="P123" i="4"/>
  <c r="O392" i="4"/>
  <c r="O408" i="4"/>
  <c r="O424" i="4"/>
  <c r="O19" i="4"/>
  <c r="O350" i="4"/>
  <c r="O40" i="4"/>
  <c r="O56" i="4"/>
  <c r="O328" i="4"/>
  <c r="O35" i="4"/>
  <c r="P84" i="4"/>
  <c r="O132" i="4"/>
  <c r="O148" i="4"/>
  <c r="O196" i="4"/>
  <c r="O212" i="4"/>
  <c r="O316" i="4"/>
  <c r="O380" i="4"/>
  <c r="O51" i="4"/>
  <c r="P264" i="4"/>
  <c r="P68" i="4"/>
  <c r="P286" i="4"/>
  <c r="G99" i="9"/>
  <c r="G111" i="9"/>
  <c r="G79" i="9"/>
  <c r="G103" i="9"/>
  <c r="G123" i="9"/>
  <c r="G91" i="9"/>
  <c r="G71" i="9"/>
  <c r="G115" i="9"/>
  <c r="G83" i="9"/>
  <c r="G143" i="9"/>
  <c r="G135" i="9"/>
  <c r="G127" i="9"/>
  <c r="G95" i="9"/>
  <c r="G63" i="9"/>
  <c r="G119" i="9"/>
  <c r="G87" i="9"/>
  <c r="G67" i="9"/>
  <c r="G179" i="9"/>
  <c r="G107" i="9"/>
  <c r="G75" i="9"/>
  <c r="G146" i="9"/>
  <c r="G154" i="9"/>
  <c r="G170" i="9"/>
  <c r="G66" i="9"/>
  <c r="G98" i="9"/>
  <c r="G129" i="9"/>
  <c r="G134" i="9"/>
  <c r="G13" i="9"/>
  <c r="G21" i="9"/>
  <c r="G29" i="9"/>
  <c r="G37" i="9"/>
  <c r="G45" i="9"/>
  <c r="G53" i="9"/>
  <c r="G69" i="9"/>
  <c r="G101" i="9"/>
  <c r="G139" i="9"/>
  <c r="G156" i="9"/>
  <c r="G172" i="9"/>
  <c r="G70" i="9"/>
  <c r="G102" i="9"/>
  <c r="G137" i="9"/>
  <c r="G142" i="9"/>
  <c r="G14" i="9"/>
  <c r="G22" i="9"/>
  <c r="G30" i="9"/>
  <c r="G38" i="9"/>
  <c r="G46" i="9"/>
  <c r="G54" i="9"/>
  <c r="G73" i="9"/>
  <c r="G105" i="9"/>
  <c r="G147" i="9"/>
  <c r="G62" i="9"/>
  <c r="G158" i="9"/>
  <c r="G174" i="9"/>
  <c r="G74" i="9"/>
  <c r="G106" i="9"/>
  <c r="G145" i="9"/>
  <c r="G7" i="9"/>
  <c r="G15" i="9"/>
  <c r="G23" i="9"/>
  <c r="G31" i="9"/>
  <c r="G39" i="9"/>
  <c r="G47" i="9"/>
  <c r="G55" i="9"/>
  <c r="G77" i="9"/>
  <c r="G109" i="9"/>
  <c r="G132" i="9"/>
  <c r="G160" i="9"/>
  <c r="G176" i="9"/>
  <c r="G78" i="9"/>
  <c r="G110" i="9"/>
  <c r="G8" i="9"/>
  <c r="G16" i="9"/>
  <c r="G24" i="9"/>
  <c r="G32" i="9"/>
  <c r="G40" i="9"/>
  <c r="G48" i="9"/>
  <c r="G56" i="9"/>
  <c r="G81" i="9"/>
  <c r="G113" i="9"/>
  <c r="G157" i="9"/>
  <c r="G173" i="9"/>
  <c r="H401" i="10"/>
  <c r="H337" i="10"/>
  <c r="H400" i="10"/>
  <c r="H336" i="10"/>
  <c r="H399" i="10"/>
  <c r="H335" i="10"/>
  <c r="H382" i="10"/>
  <c r="H318" i="10"/>
  <c r="H381" i="10"/>
  <c r="H428" i="10"/>
  <c r="H364" i="10"/>
  <c r="H434" i="10"/>
  <c r="H370" i="10"/>
  <c r="H299" i="10"/>
  <c r="H411" i="10"/>
  <c r="H258" i="10"/>
  <c r="H306" i="10"/>
  <c r="H241" i="10"/>
  <c r="H296" i="10"/>
  <c r="H355" i="10"/>
  <c r="H255" i="10"/>
  <c r="H286" i="10"/>
  <c r="H222" i="10"/>
  <c r="H268" i="10"/>
  <c r="H220" i="10"/>
  <c r="H156" i="10"/>
  <c r="H219" i="10"/>
  <c r="H155" i="10"/>
  <c r="H210" i="10"/>
  <c r="H146" i="10"/>
  <c r="H177" i="10"/>
  <c r="H176" i="10"/>
  <c r="H215" i="10"/>
  <c r="H151" i="10"/>
  <c r="H214" i="10"/>
  <c r="H150" i="10"/>
  <c r="H91" i="10"/>
  <c r="H173" i="10"/>
  <c r="H74" i="10"/>
  <c r="H113" i="10"/>
  <c r="H49" i="10"/>
  <c r="H72" i="10"/>
  <c r="H103" i="10"/>
  <c r="H125" i="10"/>
  <c r="H70" i="10"/>
  <c r="H124" i="10"/>
  <c r="H53" i="10"/>
  <c r="H47" i="10"/>
  <c r="H128" i="10"/>
  <c r="H77" i="10"/>
  <c r="H60" i="10"/>
  <c r="H16" i="10"/>
  <c r="G414" i="9"/>
  <c r="G399" i="9"/>
  <c r="G416" i="9"/>
  <c r="G417" i="9"/>
  <c r="G426" i="9"/>
  <c r="G390" i="9"/>
  <c r="G382" i="9"/>
  <c r="G374" i="9"/>
  <c r="G366" i="9"/>
  <c r="G358" i="9"/>
  <c r="G350" i="9"/>
  <c r="G342" i="9"/>
  <c r="G334" i="9"/>
  <c r="G326" i="9"/>
  <c r="G318" i="9"/>
  <c r="G140" i="9"/>
  <c r="G162" i="9"/>
  <c r="G178" i="9"/>
  <c r="G82" i="9"/>
  <c r="G114" i="9"/>
  <c r="G9" i="9"/>
  <c r="G17" i="9"/>
  <c r="G25" i="9"/>
  <c r="G33" i="9"/>
  <c r="G41" i="9"/>
  <c r="G49" i="9"/>
  <c r="G57" i="9"/>
  <c r="G85" i="9"/>
  <c r="G117" i="9"/>
  <c r="G148" i="9"/>
  <c r="G164" i="9"/>
  <c r="G180" i="9"/>
  <c r="G86" i="9"/>
  <c r="G118" i="9"/>
  <c r="G130" i="9"/>
  <c r="G150" i="9"/>
  <c r="G166" i="9"/>
  <c r="G90" i="9"/>
  <c r="G122" i="9"/>
  <c r="G11" i="9"/>
  <c r="G19" i="9"/>
  <c r="G27" i="9"/>
  <c r="G35" i="9"/>
  <c r="G43" i="9"/>
  <c r="G51" i="9"/>
  <c r="G59" i="9"/>
  <c r="G138" i="9"/>
  <c r="G152" i="9"/>
  <c r="G168" i="9"/>
  <c r="G61" i="9"/>
  <c r="G94" i="9"/>
  <c r="G126" i="9"/>
  <c r="G60" i="9"/>
  <c r="G12" i="9"/>
  <c r="G20" i="9"/>
  <c r="G28" i="9"/>
  <c r="G36" i="9"/>
  <c r="G44" i="9"/>
  <c r="G52" i="9"/>
  <c r="G65" i="9"/>
  <c r="G97" i="9"/>
  <c r="G131" i="9"/>
  <c r="G149" i="9"/>
  <c r="G165" i="9"/>
  <c r="H433" i="10"/>
  <c r="H369" i="10"/>
  <c r="H432" i="10"/>
  <c r="H368" i="10"/>
  <c r="H431" i="10"/>
  <c r="H367" i="10"/>
  <c r="H414" i="10"/>
  <c r="H350" i="10"/>
  <c r="H413" i="10"/>
  <c r="H349" i="10"/>
  <c r="H396" i="10"/>
  <c r="H332" i="10"/>
  <c r="H402" i="10"/>
  <c r="H338" i="10"/>
  <c r="H267" i="10"/>
  <c r="H290" i="10"/>
  <c r="H435" i="10"/>
  <c r="H273" i="10"/>
  <c r="H331" i="10"/>
  <c r="H264" i="10"/>
  <c r="H287" i="10"/>
  <c r="H325" i="10"/>
  <c r="H254" i="10"/>
  <c r="H300" i="10"/>
  <c r="H261" i="10"/>
  <c r="H188" i="10"/>
  <c r="H285" i="10"/>
  <c r="H187" i="10"/>
  <c r="H123" i="10"/>
  <c r="H178" i="10"/>
  <c r="H209" i="10"/>
  <c r="H208" i="10"/>
  <c r="H144" i="10"/>
  <c r="H183" i="10"/>
  <c r="H119" i="10"/>
  <c r="H182" i="10"/>
  <c r="H132" i="10"/>
  <c r="H59" i="10"/>
  <c r="H106" i="10"/>
  <c r="H42" i="10"/>
  <c r="H81" i="10"/>
  <c r="H104" i="10"/>
  <c r="H145" i="10"/>
  <c r="H71" i="10"/>
  <c r="H102" i="10"/>
  <c r="H322" i="10"/>
  <c r="H116" i="10"/>
  <c r="H13" i="10"/>
  <c r="H85" i="10"/>
  <c r="H10" i="10"/>
  <c r="H25" i="10"/>
  <c r="H15" i="10"/>
  <c r="G405" i="9"/>
  <c r="G431" i="9"/>
  <c r="H20" i="10"/>
  <c r="H12" i="10"/>
  <c r="H40" i="10"/>
  <c r="G394" i="9"/>
  <c r="G386" i="9"/>
  <c r="G378" i="9"/>
  <c r="G370" i="9"/>
  <c r="G362" i="9"/>
  <c r="G354" i="9"/>
  <c r="G346" i="9"/>
  <c r="G338" i="9"/>
  <c r="G330" i="9"/>
  <c r="G322" i="9"/>
  <c r="G42" i="9"/>
  <c r="G161" i="9"/>
  <c r="H425" i="10"/>
  <c r="H345" i="10"/>
  <c r="H384" i="10"/>
  <c r="H423" i="10"/>
  <c r="H343" i="10"/>
  <c r="H366" i="10"/>
  <c r="H405" i="10"/>
  <c r="H436" i="10"/>
  <c r="H348" i="10"/>
  <c r="H394" i="10"/>
  <c r="H323" i="10"/>
  <c r="H319" i="10"/>
  <c r="H371" i="10"/>
  <c r="H249" i="10"/>
  <c r="H280" i="10"/>
  <c r="H279" i="10"/>
  <c r="H294" i="10"/>
  <c r="H363" i="10"/>
  <c r="H236" i="10"/>
  <c r="H164" i="10"/>
  <c r="H203" i="10"/>
  <c r="H245" i="10"/>
  <c r="H154" i="10"/>
  <c r="H232" i="10"/>
  <c r="H253" i="10"/>
  <c r="H159" i="10"/>
  <c r="H198" i="10"/>
  <c r="H115" i="10"/>
  <c r="H197" i="10"/>
  <c r="H58" i="10"/>
  <c r="H73" i="10"/>
  <c r="H80" i="10"/>
  <c r="H87" i="10"/>
  <c r="H94" i="10"/>
  <c r="H130" i="10"/>
  <c r="H29" i="10"/>
  <c r="H76" i="10"/>
  <c r="H100" i="10"/>
  <c r="H31" i="10"/>
  <c r="G397" i="9"/>
  <c r="G407" i="9"/>
  <c r="G400" i="9"/>
  <c r="H11" i="10"/>
  <c r="G391" i="9"/>
  <c r="G380" i="9"/>
  <c r="G369" i="9"/>
  <c r="G359" i="9"/>
  <c r="G348" i="9"/>
  <c r="G337" i="9"/>
  <c r="G327" i="9"/>
  <c r="G316" i="9"/>
  <c r="G308" i="9"/>
  <c r="G300" i="9"/>
  <c r="G292" i="9"/>
  <c r="G284" i="9"/>
  <c r="G276" i="9"/>
  <c r="G268" i="9"/>
  <c r="G396" i="9"/>
  <c r="G262" i="9"/>
  <c r="G254" i="9"/>
  <c r="G246" i="9"/>
  <c r="G238" i="9"/>
  <c r="G230" i="9"/>
  <c r="G222" i="9"/>
  <c r="G214" i="9"/>
  <c r="G206" i="9"/>
  <c r="G198" i="9"/>
  <c r="G190" i="9"/>
  <c r="G182" i="9"/>
  <c r="G64" i="9"/>
  <c r="G96" i="9"/>
  <c r="G133" i="9"/>
  <c r="G50" i="9"/>
  <c r="G128" i="9"/>
  <c r="G163" i="9"/>
  <c r="H417" i="10"/>
  <c r="H329" i="10"/>
  <c r="H376" i="10"/>
  <c r="H415" i="10"/>
  <c r="H327" i="10"/>
  <c r="H358" i="10"/>
  <c r="H397" i="10"/>
  <c r="H420" i="10"/>
  <c r="H340" i="10"/>
  <c r="H386" i="10"/>
  <c r="H291" i="10"/>
  <c r="H298" i="10"/>
  <c r="H314" i="10"/>
  <c r="H233" i="10"/>
  <c r="H272" i="10"/>
  <c r="H271" i="10"/>
  <c r="H278" i="10"/>
  <c r="H317" i="10"/>
  <c r="H235" i="10"/>
  <c r="H148" i="10"/>
  <c r="H195" i="10"/>
  <c r="H229" i="10"/>
  <c r="H138" i="10"/>
  <c r="H216" i="10"/>
  <c r="H240" i="10"/>
  <c r="H143" i="10"/>
  <c r="H190" i="10"/>
  <c r="H107" i="10"/>
  <c r="H141" i="10"/>
  <c r="H50" i="10"/>
  <c r="H65" i="10"/>
  <c r="H64" i="10"/>
  <c r="H79" i="10"/>
  <c r="H86" i="10"/>
  <c r="H52" i="10"/>
  <c r="H21" i="10"/>
  <c r="H35" i="10"/>
  <c r="H68" i="10"/>
  <c r="H23" i="10"/>
  <c r="G430" i="9"/>
  <c r="H189" i="10"/>
  <c r="H129" i="10"/>
  <c r="H8" i="10"/>
  <c r="G389" i="9"/>
  <c r="G379" i="9"/>
  <c r="G368" i="9"/>
  <c r="G357" i="9"/>
  <c r="G347" i="9"/>
  <c r="G336" i="9"/>
  <c r="G325" i="9"/>
  <c r="G315" i="9"/>
  <c r="G307" i="9"/>
  <c r="G299" i="9"/>
  <c r="G291" i="9"/>
  <c r="G283" i="9"/>
  <c r="G275" i="9"/>
  <c r="G267" i="9"/>
  <c r="G427" i="9"/>
  <c r="G261" i="9"/>
  <c r="G253" i="9"/>
  <c r="G245" i="9"/>
  <c r="G237" i="9"/>
  <c r="G229" i="9"/>
  <c r="G221" i="9"/>
  <c r="G213" i="9"/>
  <c r="G205" i="9"/>
  <c r="G197" i="9"/>
  <c r="G189" i="9"/>
  <c r="G181" i="9"/>
  <c r="G68" i="9"/>
  <c r="G100" i="9"/>
  <c r="G141" i="9"/>
  <c r="G58" i="9"/>
  <c r="G136" i="9"/>
  <c r="G167" i="9"/>
  <c r="H409" i="10"/>
  <c r="H321" i="10"/>
  <c r="H360" i="10"/>
  <c r="H407" i="10"/>
  <c r="H430" i="10"/>
  <c r="H342" i="10"/>
  <c r="H389" i="10"/>
  <c r="H412" i="10"/>
  <c r="H324" i="10"/>
  <c r="H378" i="10"/>
  <c r="H283" i="10"/>
  <c r="H282" i="10"/>
  <c r="H307" i="10"/>
  <c r="H225" i="10"/>
  <c r="H256" i="10"/>
  <c r="H263" i="10"/>
  <c r="H270" i="10"/>
  <c r="H292" i="10"/>
  <c r="H226" i="10"/>
  <c r="H140" i="10"/>
  <c r="H179" i="10"/>
  <c r="H218" i="10"/>
  <c r="H269" i="10"/>
  <c r="H200" i="10"/>
  <c r="H231" i="10"/>
  <c r="H135" i="10"/>
  <c r="H174" i="10"/>
  <c r="H99" i="10"/>
  <c r="H137" i="10"/>
  <c r="H221" i="10"/>
  <c r="H57" i="10"/>
  <c r="H301" i="10"/>
  <c r="H63" i="10"/>
  <c r="H78" i="10"/>
  <c r="H38" i="10"/>
  <c r="H169" i="10"/>
  <c r="H27" i="10"/>
  <c r="H41" i="10"/>
  <c r="H28" i="10"/>
  <c r="G422" i="9"/>
  <c r="H44" i="10"/>
  <c r="H9" i="10"/>
  <c r="G434" i="9"/>
  <c r="G388" i="9"/>
  <c r="G377" i="9"/>
  <c r="G367" i="9"/>
  <c r="G356" i="9"/>
  <c r="G345" i="9"/>
  <c r="G335" i="9"/>
  <c r="G324" i="9"/>
  <c r="G314" i="9"/>
  <c r="G306" i="9"/>
  <c r="G298" i="9"/>
  <c r="G290" i="9"/>
  <c r="G282" i="9"/>
  <c r="G274" i="9"/>
  <c r="G266" i="9"/>
  <c r="G411" i="9"/>
  <c r="G260" i="9"/>
  <c r="G252" i="9"/>
  <c r="G244" i="9"/>
  <c r="G236" i="9"/>
  <c r="G228" i="9"/>
  <c r="G220" i="9"/>
  <c r="G212" i="9"/>
  <c r="G204" i="9"/>
  <c r="G196" i="9"/>
  <c r="G188" i="9"/>
  <c r="H7" i="10"/>
  <c r="G72" i="9"/>
  <c r="G104" i="9"/>
  <c r="G89" i="9"/>
  <c r="G144" i="9"/>
  <c r="G169" i="9"/>
  <c r="H393" i="10"/>
  <c r="H313" i="10"/>
  <c r="H352" i="10"/>
  <c r="H391" i="10"/>
  <c r="H422" i="10"/>
  <c r="H334" i="10"/>
  <c r="H373" i="10"/>
  <c r="H404" i="10"/>
  <c r="H316" i="10"/>
  <c r="H362" i="10"/>
  <c r="H275" i="10"/>
  <c r="H274" i="10"/>
  <c r="H297" i="10"/>
  <c r="H395" i="10"/>
  <c r="H248" i="10"/>
  <c r="H247" i="10"/>
  <c r="H262" i="10"/>
  <c r="H284" i="10"/>
  <c r="H212" i="10"/>
  <c r="H403" i="10"/>
  <c r="H171" i="10"/>
  <c r="H202" i="10"/>
  <c r="H217" i="10"/>
  <c r="H192" i="10"/>
  <c r="H207" i="10"/>
  <c r="H127" i="10"/>
  <c r="H166" i="10"/>
  <c r="H83" i="10"/>
  <c r="H114" i="10"/>
  <c r="H153" i="10"/>
  <c r="H181" i="10"/>
  <c r="H205" i="10"/>
  <c r="H157" i="10"/>
  <c r="H62" i="10"/>
  <c r="H30" i="10"/>
  <c r="H133" i="10"/>
  <c r="H34" i="10"/>
  <c r="H33" i="10"/>
  <c r="H24" i="10"/>
  <c r="G406" i="9"/>
  <c r="H32" i="10"/>
  <c r="G433" i="9"/>
  <c r="G418" i="9"/>
  <c r="G387" i="9"/>
  <c r="G376" i="9"/>
  <c r="G365" i="9"/>
  <c r="G355" i="9"/>
  <c r="G344" i="9"/>
  <c r="G333" i="9"/>
  <c r="G323" i="9"/>
  <c r="G313" i="9"/>
  <c r="G305" i="9"/>
  <c r="G297" i="9"/>
  <c r="G289" i="9"/>
  <c r="G281" i="9"/>
  <c r="G273" i="9"/>
  <c r="G436" i="9"/>
  <c r="G395" i="9"/>
  <c r="G259" i="9"/>
  <c r="G251" i="9"/>
  <c r="G243" i="9"/>
  <c r="G235" i="9"/>
  <c r="G227" i="9"/>
  <c r="G219" i="9"/>
  <c r="G211" i="9"/>
  <c r="G203" i="9"/>
  <c r="G195" i="9"/>
  <c r="G187" i="9"/>
  <c r="H45" i="10"/>
  <c r="G76" i="9"/>
  <c r="G108" i="9"/>
  <c r="G10" i="9"/>
  <c r="G93" i="9"/>
  <c r="G151" i="9"/>
  <c r="G171" i="9"/>
  <c r="H385" i="10"/>
  <c r="H424" i="10"/>
  <c r="H344" i="10"/>
  <c r="H383" i="10"/>
  <c r="H406" i="10"/>
  <c r="H326" i="10"/>
  <c r="H365" i="10"/>
  <c r="H388" i="10"/>
  <c r="H308" i="10"/>
  <c r="H354" i="10"/>
  <c r="H259" i="10"/>
  <c r="H266" i="10"/>
  <c r="H289" i="10"/>
  <c r="H315" i="10"/>
  <c r="H419" i="10"/>
  <c r="H239" i="10"/>
  <c r="H246" i="10"/>
  <c r="H276" i="10"/>
  <c r="H204" i="10"/>
  <c r="H237" i="10"/>
  <c r="H163" i="10"/>
  <c r="H194" i="10"/>
  <c r="H201" i="10"/>
  <c r="G125" i="9"/>
  <c r="H320" i="10"/>
  <c r="H310" i="10"/>
  <c r="H356" i="10"/>
  <c r="H243" i="10"/>
  <c r="H305" i="10"/>
  <c r="H302" i="10"/>
  <c r="H180" i="10"/>
  <c r="H186" i="10"/>
  <c r="H160" i="10"/>
  <c r="H224" i="10"/>
  <c r="H51" i="10"/>
  <c r="H97" i="10"/>
  <c r="H111" i="10"/>
  <c r="H213" i="10"/>
  <c r="H117" i="10"/>
  <c r="H69" i="10"/>
  <c r="G423" i="9"/>
  <c r="G401" i="9"/>
  <c r="G383" i="9"/>
  <c r="G361" i="9"/>
  <c r="G340" i="9"/>
  <c r="G319" i="9"/>
  <c r="G302" i="9"/>
  <c r="G286" i="9"/>
  <c r="G270" i="9"/>
  <c r="G264" i="9"/>
  <c r="G248" i="9"/>
  <c r="G232" i="9"/>
  <c r="G216" i="9"/>
  <c r="G200" i="9"/>
  <c r="G184" i="9"/>
  <c r="G88" i="9"/>
  <c r="H377" i="10"/>
  <c r="H312" i="10"/>
  <c r="H429" i="10"/>
  <c r="H426" i="10"/>
  <c r="H347" i="10"/>
  <c r="H304" i="10"/>
  <c r="H238" i="10"/>
  <c r="H172" i="10"/>
  <c r="H170" i="10"/>
  <c r="H152" i="10"/>
  <c r="H206" i="10"/>
  <c r="H43" i="10"/>
  <c r="H89" i="10"/>
  <c r="H95" i="10"/>
  <c r="H149" i="10"/>
  <c r="H108" i="10"/>
  <c r="H39" i="10"/>
  <c r="G415" i="9"/>
  <c r="H56" i="10"/>
  <c r="G381" i="9"/>
  <c r="G360" i="9"/>
  <c r="G339" i="9"/>
  <c r="G317" i="9"/>
  <c r="G301" i="9"/>
  <c r="G285" i="9"/>
  <c r="G269" i="9"/>
  <c r="G263" i="9"/>
  <c r="G247" i="9"/>
  <c r="G231" i="9"/>
  <c r="G215" i="9"/>
  <c r="G199" i="9"/>
  <c r="G183" i="9"/>
  <c r="G92" i="9"/>
  <c r="G18" i="9"/>
  <c r="G155" i="9"/>
  <c r="H341" i="10"/>
  <c r="H346" i="10"/>
  <c r="H260" i="10"/>
  <c r="H175" i="10"/>
  <c r="H96" i="10"/>
  <c r="G421" i="9"/>
  <c r="G351" i="9"/>
  <c r="G412" i="9"/>
  <c r="G208" i="9"/>
  <c r="H361" i="10"/>
  <c r="H375" i="10"/>
  <c r="H421" i="10"/>
  <c r="H418" i="10"/>
  <c r="H250" i="10"/>
  <c r="H288" i="10"/>
  <c r="H230" i="10"/>
  <c r="H228" i="10"/>
  <c r="H162" i="10"/>
  <c r="H199" i="10"/>
  <c r="H158" i="10"/>
  <c r="H98" i="10"/>
  <c r="H165" i="10"/>
  <c r="H126" i="10"/>
  <c r="H93" i="10"/>
  <c r="H26" i="10"/>
  <c r="H17" i="10"/>
  <c r="H19" i="10"/>
  <c r="G410" i="9"/>
  <c r="G375" i="9"/>
  <c r="G353" i="9"/>
  <c r="G332" i="9"/>
  <c r="G312" i="9"/>
  <c r="G296" i="9"/>
  <c r="G280" i="9"/>
  <c r="G428" i="9"/>
  <c r="G258" i="9"/>
  <c r="G242" i="9"/>
  <c r="G226" i="9"/>
  <c r="G210" i="9"/>
  <c r="G194" i="9"/>
  <c r="G435" i="9"/>
  <c r="G112" i="9"/>
  <c r="H351" i="10"/>
  <c r="H234" i="10"/>
  <c r="H185" i="10"/>
  <c r="H82" i="10"/>
  <c r="H61" i="10"/>
  <c r="G424" i="9"/>
  <c r="G372" i="9"/>
  <c r="G310" i="9"/>
  <c r="G294" i="9"/>
  <c r="G240" i="9"/>
  <c r="G192" i="9"/>
  <c r="G120" i="9"/>
  <c r="G153" i="9"/>
  <c r="H353" i="10"/>
  <c r="H359" i="10"/>
  <c r="H357" i="10"/>
  <c r="H410" i="10"/>
  <c r="H242" i="10"/>
  <c r="H309" i="10"/>
  <c r="H427" i="10"/>
  <c r="H227" i="10"/>
  <c r="H193" i="10"/>
  <c r="H191" i="10"/>
  <c r="H142" i="10"/>
  <c r="H90" i="10"/>
  <c r="H112" i="10"/>
  <c r="H120" i="10"/>
  <c r="H84" i="10"/>
  <c r="H18" i="10"/>
  <c r="G429" i="9"/>
  <c r="G432" i="9"/>
  <c r="G402" i="9"/>
  <c r="G373" i="9"/>
  <c r="G352" i="9"/>
  <c r="G331" i="9"/>
  <c r="G311" i="9"/>
  <c r="G295" i="9"/>
  <c r="G279" i="9"/>
  <c r="G420" i="9"/>
  <c r="G257" i="9"/>
  <c r="G241" i="9"/>
  <c r="G225" i="9"/>
  <c r="G209" i="9"/>
  <c r="G193" i="9"/>
  <c r="G419" i="9"/>
  <c r="G116" i="9"/>
  <c r="H416" i="10"/>
  <c r="H303" i="10"/>
  <c r="H211" i="10"/>
  <c r="H223" i="10"/>
  <c r="H118" i="10"/>
  <c r="H134" i="10"/>
  <c r="G393" i="9"/>
  <c r="G329" i="9"/>
  <c r="G278" i="9"/>
  <c r="G256" i="9"/>
  <c r="G224" i="9"/>
  <c r="G403" i="9"/>
  <c r="G26" i="9"/>
  <c r="G159" i="9"/>
  <c r="H408" i="10"/>
  <c r="H398" i="10"/>
  <c r="H333" i="10"/>
  <c r="H330" i="10"/>
  <c r="H281" i="10"/>
  <c r="H295" i="10"/>
  <c r="H252" i="10"/>
  <c r="H147" i="10"/>
  <c r="H293" i="10"/>
  <c r="H167" i="10"/>
  <c r="H161" i="10"/>
  <c r="H66" i="10"/>
  <c r="H88" i="10"/>
  <c r="H110" i="10"/>
  <c r="H37" i="10"/>
  <c r="H109" i="10"/>
  <c r="G413" i="9"/>
  <c r="G408" i="9"/>
  <c r="G392" i="9"/>
  <c r="G371" i="9"/>
  <c r="G349" i="9"/>
  <c r="G328" i="9"/>
  <c r="G309" i="9"/>
  <c r="G293" i="9"/>
  <c r="G277" i="9"/>
  <c r="G404" i="9"/>
  <c r="G255" i="9"/>
  <c r="G239" i="9"/>
  <c r="G223" i="9"/>
  <c r="G207" i="9"/>
  <c r="G191" i="9"/>
  <c r="H14" i="10"/>
  <c r="G124" i="9"/>
  <c r="G175" i="9"/>
  <c r="H392" i="10"/>
  <c r="H390" i="10"/>
  <c r="H380" i="10"/>
  <c r="H387" i="10"/>
  <c r="H265" i="10"/>
  <c r="H379" i="10"/>
  <c r="H244" i="10"/>
  <c r="H139" i="10"/>
  <c r="H184" i="10"/>
  <c r="H339" i="10"/>
  <c r="H136" i="10"/>
  <c r="H122" i="10"/>
  <c r="H54" i="10"/>
  <c r="H48" i="10"/>
  <c r="H101" i="10"/>
  <c r="G398" i="9"/>
  <c r="G425" i="9"/>
  <c r="G385" i="9"/>
  <c r="G364" i="9"/>
  <c r="G343" i="9"/>
  <c r="G321" i="9"/>
  <c r="G304" i="9"/>
  <c r="G272" i="9"/>
  <c r="H22" i="10"/>
  <c r="G250" i="9"/>
  <c r="G234" i="9"/>
  <c r="G218" i="9"/>
  <c r="G34" i="9"/>
  <c r="H75" i="10"/>
  <c r="G288" i="9"/>
  <c r="H131" i="10"/>
  <c r="H92" i="10"/>
  <c r="G287" i="9"/>
  <c r="G186" i="9"/>
  <c r="G202" i="9"/>
  <c r="H328" i="10"/>
  <c r="H168" i="10"/>
  <c r="H55" i="10"/>
  <c r="G271" i="9"/>
  <c r="G185" i="9"/>
  <c r="H257" i="10"/>
  <c r="H46" i="10"/>
  <c r="H374" i="10"/>
  <c r="H277" i="10"/>
  <c r="G409" i="9"/>
  <c r="G265" i="9"/>
  <c r="G80" i="9"/>
  <c r="G341" i="9"/>
  <c r="H372" i="10"/>
  <c r="H67" i="10"/>
  <c r="G384" i="9"/>
  <c r="G249" i="9"/>
  <c r="G84" i="9"/>
  <c r="H121" i="10"/>
  <c r="G217" i="9"/>
  <c r="G320" i="9"/>
  <c r="G121" i="9"/>
  <c r="H251" i="10"/>
  <c r="H105" i="10"/>
  <c r="G363" i="9"/>
  <c r="G233" i="9"/>
  <c r="H311" i="10"/>
  <c r="G177" i="9"/>
  <c r="H196" i="10"/>
  <c r="H36" i="10"/>
  <c r="G303" i="9"/>
  <c r="G201" i="9"/>
  <c r="P94" i="4"/>
  <c r="O18" i="4"/>
  <c r="O34" i="4"/>
  <c r="O50" i="4"/>
  <c r="O346" i="4"/>
  <c r="O410" i="4"/>
  <c r="O426" i="4"/>
  <c r="P71" i="4"/>
  <c r="P270" i="4"/>
  <c r="P192" i="4"/>
  <c r="P128" i="4"/>
  <c r="P89" i="4"/>
  <c r="O91" i="4"/>
  <c r="O131" i="4"/>
  <c r="O147" i="4"/>
  <c r="O195" i="4"/>
  <c r="O211" i="4"/>
  <c r="O267" i="4"/>
  <c r="O283" i="4"/>
  <c r="O299" i="4"/>
  <c r="O315" i="4"/>
  <c r="O331" i="4"/>
  <c r="O347" i="4"/>
  <c r="O363" i="4"/>
  <c r="O379" i="4"/>
  <c r="O395" i="4"/>
  <c r="P195" i="4"/>
  <c r="P131" i="4"/>
  <c r="P64" i="4"/>
  <c r="P91" i="4"/>
  <c r="P113" i="4"/>
  <c r="P176" i="4"/>
  <c r="O61" i="4"/>
  <c r="O429" i="4"/>
  <c r="P243" i="4"/>
  <c r="P112" i="4"/>
  <c r="O300" i="4"/>
  <c r="P240" i="4"/>
  <c r="O398" i="4"/>
  <c r="P224" i="4"/>
  <c r="P160" i="4"/>
  <c r="O39" i="4"/>
  <c r="O55" i="4"/>
  <c r="P227" i="4"/>
  <c r="P163" i="4"/>
  <c r="P96" i="4"/>
  <c r="P334" i="4"/>
  <c r="O364" i="4"/>
  <c r="O23" i="4"/>
  <c r="O111" i="4"/>
  <c r="O64" i="4"/>
  <c r="O80" i="4"/>
  <c r="O312" i="4"/>
  <c r="P376" i="4"/>
  <c r="P208" i="4"/>
  <c r="P144" i="4"/>
  <c r="P351" i="4"/>
  <c r="P74" i="4"/>
  <c r="P371" i="4"/>
  <c r="O270" i="4"/>
  <c r="O128" i="4"/>
  <c r="O192" i="4"/>
  <c r="O162" i="4"/>
  <c r="O226" i="4"/>
  <c r="O338" i="4"/>
  <c r="P33" i="4"/>
  <c r="O100" i="4"/>
  <c r="P47" i="4"/>
  <c r="O109" i="4"/>
  <c r="O165" i="4"/>
  <c r="O229" i="4"/>
  <c r="P330" i="4"/>
  <c r="P54" i="4"/>
  <c r="O71" i="4"/>
  <c r="O271" i="4"/>
  <c r="O287" i="4"/>
  <c r="O303" i="4"/>
  <c r="O319" i="4"/>
  <c r="O335" i="4"/>
  <c r="O351" i="4"/>
  <c r="O367" i="4"/>
  <c r="O383" i="4"/>
  <c r="P362" i="4"/>
  <c r="P166" i="4"/>
  <c r="P294" i="4"/>
  <c r="P50" i="4"/>
  <c r="P36" i="4"/>
  <c r="P368" i="4"/>
  <c r="P165" i="4"/>
  <c r="P274" i="4"/>
  <c r="P354" i="4"/>
  <c r="P114" i="4"/>
  <c r="P346" i="4"/>
  <c r="P245" i="4"/>
  <c r="P181" i="4"/>
  <c r="P242" i="4"/>
  <c r="P178" i="4"/>
  <c r="P82" i="4"/>
  <c r="P320" i="4"/>
  <c r="P306" i="4"/>
  <c r="P150" i="4"/>
  <c r="O146" i="4"/>
  <c r="O210" i="4"/>
  <c r="O306" i="4"/>
  <c r="O370" i="4"/>
  <c r="O418" i="4"/>
  <c r="O434" i="4"/>
  <c r="P31" i="4"/>
  <c r="P139" i="4"/>
  <c r="P203" i="4"/>
  <c r="P314" i="4"/>
  <c r="P280" i="4"/>
  <c r="P104" i="4"/>
  <c r="P136" i="4"/>
  <c r="P200" i="4"/>
  <c r="P302" i="4"/>
  <c r="P427" i="4"/>
  <c r="P307" i="4"/>
  <c r="P157" i="4"/>
  <c r="P221" i="4"/>
  <c r="P154" i="4"/>
  <c r="P218" i="4"/>
  <c r="P338" i="4"/>
  <c r="P304" i="4"/>
  <c r="P62" i="4"/>
  <c r="P110" i="4"/>
  <c r="P174" i="4"/>
  <c r="P238" i="4"/>
  <c r="P265" i="4"/>
  <c r="P281" i="4"/>
  <c r="P297" i="4"/>
  <c r="P313" i="4"/>
  <c r="P345" i="4"/>
  <c r="P361" i="4"/>
  <c r="P377" i="4"/>
  <c r="P393" i="4"/>
  <c r="O84" i="4"/>
  <c r="O101" i="4"/>
  <c r="O149" i="4"/>
  <c r="O213" i="4"/>
  <c r="P146" i="4"/>
  <c r="O176" i="4"/>
  <c r="P101" i="4"/>
  <c r="O22" i="4"/>
  <c r="O38" i="4"/>
  <c r="O54" i="4"/>
  <c r="O8" i="4"/>
  <c r="P77" i="4"/>
  <c r="P69" i="4"/>
  <c r="O69" i="4"/>
  <c r="P103" i="4"/>
  <c r="P73" i="4"/>
  <c r="O260" i="4"/>
  <c r="P198" i="4"/>
  <c r="P86" i="4"/>
  <c r="O102" i="4"/>
  <c r="O214" i="4"/>
  <c r="O70" i="4"/>
  <c r="O150" i="4"/>
  <c r="O230" i="4"/>
  <c r="O294" i="4"/>
  <c r="O95" i="4"/>
  <c r="O399" i="4"/>
  <c r="O431" i="4"/>
  <c r="P230" i="4"/>
  <c r="P100" i="4"/>
  <c r="O166" i="4"/>
  <c r="O17" i="4"/>
  <c r="O33" i="4"/>
  <c r="O49" i="4"/>
  <c r="O73" i="4"/>
  <c r="O137" i="4"/>
  <c r="O153" i="4"/>
  <c r="O185" i="4"/>
  <c r="O201" i="4"/>
  <c r="O217" i="4"/>
  <c r="O249" i="4"/>
  <c r="P215" i="4"/>
  <c r="P151" i="4"/>
  <c r="P358" i="4"/>
  <c r="P269" i="4"/>
  <c r="P285" i="4"/>
  <c r="P301" i="4"/>
  <c r="P317" i="4"/>
  <c r="P333" i="4"/>
  <c r="P349" i="4"/>
  <c r="P365" i="4"/>
  <c r="P381" i="4"/>
  <c r="P397" i="4"/>
  <c r="P282" i="4"/>
  <c r="P276" i="4"/>
  <c r="P340" i="4"/>
  <c r="P404" i="4"/>
  <c r="P271" i="4"/>
  <c r="P287" i="4"/>
  <c r="P303" i="4"/>
  <c r="P319" i="4"/>
  <c r="P335" i="4"/>
  <c r="P367" i="4"/>
  <c r="P383" i="4"/>
  <c r="P399" i="4"/>
  <c r="P414" i="4"/>
  <c r="P430" i="4"/>
  <c r="P417" i="4"/>
  <c r="P433" i="4"/>
  <c r="P244" i="4"/>
  <c r="P180" i="4"/>
  <c r="P115" i="4"/>
  <c r="P119" i="4"/>
  <c r="P199" i="4"/>
  <c r="P135" i="4"/>
  <c r="P369" i="4"/>
  <c r="P385" i="4"/>
  <c r="P401" i="4"/>
  <c r="P419" i="4"/>
  <c r="P384" i="4"/>
  <c r="O32" i="4"/>
  <c r="P143" i="4"/>
  <c r="P374" i="4"/>
  <c r="P435" i="4"/>
  <c r="O16" i="4"/>
  <c r="O48" i="4"/>
  <c r="O224" i="4"/>
  <c r="O264" i="4"/>
  <c r="P207" i="4"/>
  <c r="O409" i="4"/>
  <c r="O417" i="4"/>
  <c r="O433" i="4"/>
  <c r="P394" i="4"/>
  <c r="P87" i="4"/>
  <c r="P177" i="4"/>
  <c r="P241" i="4"/>
  <c r="P158" i="4"/>
  <c r="P222" i="4"/>
  <c r="P418" i="4"/>
  <c r="P421" i="4"/>
  <c r="P228" i="4"/>
  <c r="P164" i="4"/>
  <c r="P106" i="4"/>
  <c r="P352" i="4"/>
  <c r="P99" i="4"/>
  <c r="O160" i="4"/>
  <c r="O288" i="4"/>
  <c r="P189" i="4"/>
  <c r="P186" i="4"/>
  <c r="O66" i="4"/>
  <c r="O74" i="4"/>
  <c r="O90" i="4"/>
  <c r="O106" i="4"/>
  <c r="O122" i="4"/>
  <c r="O130" i="4"/>
  <c r="O154" i="4"/>
  <c r="O170" i="4"/>
  <c r="O186" i="4"/>
  <c r="O194" i="4"/>
  <c r="O218" i="4"/>
  <c r="O234" i="4"/>
  <c r="O250" i="4"/>
  <c r="O258" i="4"/>
  <c r="O282" i="4"/>
  <c r="O322" i="4"/>
  <c r="O330" i="4"/>
  <c r="O386" i="4"/>
  <c r="O394" i="4"/>
  <c r="O256" i="4"/>
  <c r="P250" i="4"/>
  <c r="O107" i="4"/>
  <c r="O115" i="4"/>
  <c r="P378" i="4"/>
  <c r="P133" i="4"/>
  <c r="P256" i="4"/>
  <c r="P66" i="4"/>
  <c r="P130" i="4"/>
  <c r="P194" i="4"/>
  <c r="O68" i="4"/>
  <c r="O180" i="4"/>
  <c r="O244" i="4"/>
  <c r="O276" i="4"/>
  <c r="O340" i="4"/>
  <c r="O404" i="4"/>
  <c r="O13" i="4"/>
  <c r="O45" i="4"/>
  <c r="O133" i="4"/>
  <c r="O157" i="4"/>
  <c r="O173" i="4"/>
  <c r="O197" i="4"/>
  <c r="O221" i="4"/>
  <c r="O237" i="4"/>
  <c r="O261" i="4"/>
  <c r="O277" i="4"/>
  <c r="O293" i="4"/>
  <c r="O309" i="4"/>
  <c r="O325" i="4"/>
  <c r="O341" i="4"/>
  <c r="O357" i="4"/>
  <c r="O373" i="4"/>
  <c r="O389" i="4"/>
  <c r="O405" i="4"/>
  <c r="P386" i="4"/>
  <c r="P310" i="4"/>
  <c r="P102" i="4"/>
  <c r="P134" i="4"/>
  <c r="O29" i="4"/>
  <c r="O86" i="4"/>
  <c r="O134" i="4"/>
  <c r="O198" i="4"/>
  <c r="O286" i="4"/>
  <c r="O310" i="4"/>
  <c r="O414" i="4"/>
  <c r="O430" i="4"/>
  <c r="P205" i="4"/>
  <c r="P141" i="4"/>
  <c r="P75" i="4"/>
  <c r="P202" i="4"/>
  <c r="P138" i="4"/>
  <c r="P171" i="4"/>
  <c r="P187" i="4"/>
  <c r="P235" i="4"/>
  <c r="P344" i="4"/>
  <c r="P88" i="4"/>
  <c r="P366" i="4"/>
  <c r="P95" i="4"/>
  <c r="P268" i="4"/>
  <c r="P332" i="4"/>
  <c r="P396" i="4"/>
  <c r="P412" i="4"/>
  <c r="P428" i="4"/>
  <c r="P431" i="4"/>
  <c r="P122" i="4"/>
  <c r="P249" i="4"/>
  <c r="O72" i="4"/>
  <c r="O88" i="4"/>
  <c r="O104" i="4"/>
  <c r="O112" i="4"/>
  <c r="O120" i="4"/>
  <c r="O136" i="4"/>
  <c r="O168" i="4"/>
  <c r="O184" i="4"/>
  <c r="O200" i="4"/>
  <c r="O232" i="4"/>
  <c r="O240" i="4"/>
  <c r="O248" i="4"/>
  <c r="O280" i="4"/>
  <c r="O336" i="4"/>
  <c r="O344" i="4"/>
  <c r="P216" i="4"/>
  <c r="P152" i="4"/>
  <c r="P415" i="4"/>
  <c r="P266" i="4"/>
  <c r="P296" i="4"/>
  <c r="P60" i="4"/>
  <c r="P124" i="4"/>
  <c r="P188" i="4"/>
  <c r="P252" i="4"/>
  <c r="P318" i="4"/>
  <c r="P272" i="4"/>
  <c r="P81" i="4"/>
  <c r="P284" i="4"/>
  <c r="P348" i="4"/>
  <c r="P257" i="4"/>
  <c r="P273" i="4"/>
  <c r="P289" i="4"/>
  <c r="P305" i="4"/>
  <c r="P321" i="4"/>
  <c r="P337" i="4"/>
  <c r="P353" i="4"/>
  <c r="P416" i="4"/>
  <c r="P432" i="4"/>
  <c r="P236" i="4"/>
  <c r="P172" i="4"/>
  <c r="P233" i="4"/>
  <c r="P169" i="4"/>
  <c r="P108" i="4"/>
  <c r="O266" i="4"/>
  <c r="O274" i="4"/>
  <c r="O314" i="4"/>
  <c r="O354" i="4"/>
  <c r="O378" i="4"/>
  <c r="P246" i="4"/>
  <c r="P182" i="4"/>
  <c r="P219" i="4"/>
  <c r="P155" i="4"/>
  <c r="P400" i="4"/>
  <c r="P57" i="4"/>
  <c r="P118" i="4"/>
  <c r="P142" i="4"/>
  <c r="P206" i="4"/>
  <c r="P326" i="4"/>
  <c r="P262" i="4"/>
  <c r="P191" i="4"/>
  <c r="P127" i="4"/>
  <c r="P79" i="4"/>
  <c r="P382" i="4"/>
  <c r="P292" i="4"/>
  <c r="P356" i="4"/>
  <c r="P259" i="4"/>
  <c r="P275" i="4"/>
  <c r="P291" i="4"/>
  <c r="P323" i="4"/>
  <c r="P339" i="4"/>
  <c r="P355" i="4"/>
  <c r="P387" i="4"/>
  <c r="P403" i="4"/>
  <c r="P434" i="4"/>
  <c r="P370" i="4"/>
  <c r="P225" i="4"/>
  <c r="P161" i="4"/>
  <c r="O114" i="4"/>
  <c r="O138" i="4"/>
  <c r="O202" i="4"/>
  <c r="O75" i="4"/>
  <c r="O139" i="4"/>
  <c r="O155" i="4"/>
  <c r="O171" i="4"/>
  <c r="O179" i="4"/>
  <c r="O187" i="4"/>
  <c r="O203" i="4"/>
  <c r="O219" i="4"/>
  <c r="O235" i="4"/>
  <c r="O243" i="4"/>
  <c r="O251" i="4"/>
  <c r="O259" i="4"/>
  <c r="O275" i="4"/>
  <c r="O291" i="4"/>
  <c r="O307" i="4"/>
  <c r="O323" i="4"/>
  <c r="O339" i="4"/>
  <c r="O355" i="4"/>
  <c r="O371" i="4"/>
  <c r="O387" i="4"/>
  <c r="O403" i="4"/>
  <c r="O411" i="4"/>
  <c r="O427" i="4"/>
  <c r="O268" i="4"/>
  <c r="O324" i="4"/>
  <c r="O332" i="4"/>
  <c r="O388" i="4"/>
  <c r="O396" i="4"/>
  <c r="O412" i="4"/>
  <c r="O428" i="4"/>
  <c r="O93" i="4"/>
  <c r="O141" i="4"/>
  <c r="O205" i="4"/>
  <c r="O269" i="4"/>
  <c r="O285" i="4"/>
  <c r="O301" i="4"/>
  <c r="O317" i="4"/>
  <c r="O333" i="4"/>
  <c r="O349" i="4"/>
  <c r="O365" i="4"/>
  <c r="O381" i="4"/>
  <c r="O397" i="4"/>
  <c r="P248" i="4"/>
  <c r="P184" i="4"/>
  <c r="O302" i="4"/>
  <c r="O358" i="4"/>
  <c r="O366" i="4"/>
  <c r="O27" i="4"/>
  <c r="O227" i="4"/>
  <c r="O435" i="4"/>
  <c r="O25" i="4"/>
  <c r="O41" i="4"/>
  <c r="O57" i="4"/>
  <c r="O65" i="4"/>
  <c r="O81" i="4"/>
  <c r="O105" i="4"/>
  <c r="O113" i="4"/>
  <c r="O129" i="4"/>
  <c r="O145" i="4"/>
  <c r="O161" i="4"/>
  <c r="O169" i="4"/>
  <c r="O177" i="4"/>
  <c r="O193" i="4"/>
  <c r="O209" i="4"/>
  <c r="O225" i="4"/>
  <c r="O233" i="4"/>
  <c r="O241" i="4"/>
  <c r="O257" i="4"/>
  <c r="O265" i="4"/>
  <c r="O273" i="4"/>
  <c r="O281" i="4"/>
  <c r="O289" i="4"/>
  <c r="O297" i="4"/>
  <c r="O305" i="4"/>
  <c r="O313" i="4"/>
  <c r="O321" i="4"/>
  <c r="O329" i="4"/>
  <c r="O337" i="4"/>
  <c r="O345" i="4"/>
  <c r="O353" i="4"/>
  <c r="O361" i="4"/>
  <c r="O369" i="4"/>
  <c r="O377" i="4"/>
  <c r="O385" i="4"/>
  <c r="O393" i="4"/>
  <c r="O401" i="4"/>
  <c r="O425" i="4"/>
  <c r="O59" i="4"/>
  <c r="O28" i="4"/>
  <c r="O44" i="4"/>
  <c r="O60" i="4"/>
  <c r="O76" i="4"/>
  <c r="O92" i="4"/>
  <c r="O108" i="4"/>
  <c r="O116" i="4"/>
  <c r="O124" i="4"/>
  <c r="O140" i="4"/>
  <c r="O156" i="4"/>
  <c r="O164" i="4"/>
  <c r="O172" i="4"/>
  <c r="O188" i="4"/>
  <c r="O204" i="4"/>
  <c r="O220" i="4"/>
  <c r="O228" i="4"/>
  <c r="O236" i="4"/>
  <c r="O252" i="4"/>
  <c r="O284" i="4"/>
  <c r="O292" i="4"/>
  <c r="O348" i="4"/>
  <c r="O356" i="4"/>
  <c r="O43" i="4"/>
  <c r="O67" i="4"/>
  <c r="O123" i="4"/>
  <c r="O77" i="4"/>
  <c r="O85" i="4"/>
  <c r="O125" i="4"/>
  <c r="O181" i="4"/>
  <c r="O189" i="4"/>
  <c r="O245" i="4"/>
  <c r="O253" i="4"/>
  <c r="O413" i="4"/>
  <c r="O421" i="4"/>
  <c r="O163" i="4"/>
  <c r="O419" i="4"/>
  <c r="O46" i="4"/>
  <c r="O62" i="4"/>
  <c r="O78" i="4"/>
  <c r="O94" i="4"/>
  <c r="O110" i="4"/>
  <c r="O118" i="4"/>
  <c r="O126" i="4"/>
  <c r="O142" i="4"/>
  <c r="O158" i="4"/>
  <c r="O174" i="4"/>
  <c r="O182" i="4"/>
  <c r="O190" i="4"/>
  <c r="O206" i="4"/>
  <c r="O222" i="4"/>
  <c r="O238" i="4"/>
  <c r="O246" i="4"/>
  <c r="O254" i="4"/>
  <c r="O262" i="4"/>
  <c r="O318" i="4"/>
  <c r="O326" i="4"/>
  <c r="O334" i="4"/>
  <c r="O374" i="4"/>
  <c r="O382" i="4"/>
  <c r="O390" i="4"/>
  <c r="O30" i="4"/>
  <c r="O79" i="4"/>
  <c r="O87" i="4"/>
  <c r="O119" i="4"/>
  <c r="O127" i="4"/>
  <c r="O135" i="4"/>
  <c r="O143" i="4"/>
  <c r="O159" i="4"/>
  <c r="O175" i="4"/>
  <c r="O191" i="4"/>
  <c r="O199" i="4"/>
  <c r="O207" i="4"/>
  <c r="O223" i="4"/>
  <c r="O239" i="4"/>
  <c r="O263" i="4"/>
  <c r="O279" i="4"/>
  <c r="O295" i="4"/>
  <c r="O311" i="4"/>
  <c r="O327" i="4"/>
  <c r="O343" i="4"/>
  <c r="O359" i="4"/>
  <c r="O375" i="4"/>
  <c r="O391" i="4"/>
  <c r="O407" i="4"/>
  <c r="O415" i="4"/>
  <c r="O423" i="4"/>
  <c r="O96" i="4"/>
  <c r="O144" i="4"/>
  <c r="O152" i="4"/>
  <c r="O208" i="4"/>
  <c r="O216" i="4"/>
  <c r="O272" i="4"/>
  <c r="O296" i="4"/>
  <c r="O304" i="4"/>
  <c r="O352" i="4"/>
  <c r="O360" i="4"/>
  <c r="O368" i="4"/>
  <c r="O376" i="4"/>
  <c r="O384" i="4"/>
  <c r="O400" i="4"/>
  <c r="O416" i="4"/>
  <c r="O432" i="4"/>
  <c r="I2" i="5"/>
  <c r="O372" i="10" l="1"/>
  <c r="P372" i="10"/>
  <c r="O392" i="10"/>
  <c r="P392" i="10"/>
  <c r="O333" i="10"/>
  <c r="P333" i="10"/>
  <c r="L432" i="9"/>
  <c r="M432" i="9"/>
  <c r="L296" i="9"/>
  <c r="M296" i="9"/>
  <c r="L247" i="9"/>
  <c r="M247" i="9"/>
  <c r="P97" i="10"/>
  <c r="O97" i="10"/>
  <c r="M227" i="9"/>
  <c r="L227" i="9"/>
  <c r="P217" i="10"/>
  <c r="O217" i="10"/>
  <c r="L335" i="9"/>
  <c r="M335" i="9"/>
  <c r="L389" i="9"/>
  <c r="M389" i="9"/>
  <c r="L42" i="9"/>
  <c r="M42" i="9"/>
  <c r="P196" i="10"/>
  <c r="O196" i="10"/>
  <c r="M320" i="9"/>
  <c r="L320" i="9"/>
  <c r="M341" i="9"/>
  <c r="L341" i="9"/>
  <c r="M185" i="9"/>
  <c r="L185" i="9"/>
  <c r="O92" i="10"/>
  <c r="P92" i="10"/>
  <c r="O22" i="10"/>
  <c r="P22" i="10"/>
  <c r="M398" i="9"/>
  <c r="L398" i="9"/>
  <c r="P139" i="10"/>
  <c r="O139" i="10"/>
  <c r="M175" i="9"/>
  <c r="L175" i="9"/>
  <c r="L404" i="9"/>
  <c r="M404" i="9"/>
  <c r="M408" i="9"/>
  <c r="L408" i="9"/>
  <c r="P167" i="10"/>
  <c r="O167" i="10"/>
  <c r="O398" i="10"/>
  <c r="P398" i="10"/>
  <c r="L329" i="9"/>
  <c r="M329" i="9"/>
  <c r="M116" i="9"/>
  <c r="L116" i="9"/>
  <c r="M279" i="9"/>
  <c r="L279" i="9"/>
  <c r="M429" i="9"/>
  <c r="L429" i="9"/>
  <c r="P193" i="10"/>
  <c r="O193" i="10"/>
  <c r="P353" i="10"/>
  <c r="O353" i="10"/>
  <c r="L424" i="9"/>
  <c r="M424" i="9"/>
  <c r="M194" i="9"/>
  <c r="L194" i="9"/>
  <c r="M312" i="9"/>
  <c r="L312" i="9"/>
  <c r="P93" i="10"/>
  <c r="O93" i="10"/>
  <c r="O230" i="10"/>
  <c r="P230" i="10"/>
  <c r="M412" i="9"/>
  <c r="L412" i="9"/>
  <c r="M155" i="9"/>
  <c r="L155" i="9"/>
  <c r="M263" i="9"/>
  <c r="L263" i="9"/>
  <c r="P56" i="10"/>
  <c r="O56" i="10"/>
  <c r="P206" i="10"/>
  <c r="O206" i="10"/>
  <c r="P429" i="10"/>
  <c r="O429" i="10"/>
  <c r="L248" i="9"/>
  <c r="M248" i="9"/>
  <c r="M383" i="9"/>
  <c r="L383" i="9"/>
  <c r="O51" i="10"/>
  <c r="P51" i="10"/>
  <c r="O356" i="10"/>
  <c r="P356" i="10"/>
  <c r="P204" i="10"/>
  <c r="O204" i="10"/>
  <c r="P259" i="10"/>
  <c r="O259" i="10"/>
  <c r="O344" i="10"/>
  <c r="P344" i="10"/>
  <c r="M76" i="9"/>
  <c r="L76" i="9"/>
  <c r="M235" i="9"/>
  <c r="L235" i="9"/>
  <c r="M289" i="9"/>
  <c r="L289" i="9"/>
  <c r="M365" i="9"/>
  <c r="L365" i="9"/>
  <c r="O33" i="10"/>
  <c r="P33" i="10"/>
  <c r="P153" i="10"/>
  <c r="O153" i="10"/>
  <c r="O202" i="10"/>
  <c r="P202" i="10"/>
  <c r="P395" i="10"/>
  <c r="O395" i="10"/>
  <c r="P334" i="10"/>
  <c r="O334" i="10"/>
  <c r="M89" i="9"/>
  <c r="L89" i="9"/>
  <c r="M220" i="9"/>
  <c r="L220" i="9"/>
  <c r="L274" i="9"/>
  <c r="M274" i="9"/>
  <c r="L345" i="9"/>
  <c r="M345" i="9"/>
  <c r="M422" i="9"/>
  <c r="L422" i="9"/>
  <c r="P301" i="10"/>
  <c r="O301" i="10"/>
  <c r="O200" i="10"/>
  <c r="P200" i="10"/>
  <c r="O263" i="10"/>
  <c r="P263" i="10"/>
  <c r="P412" i="10"/>
  <c r="O412" i="10"/>
  <c r="M167" i="9"/>
  <c r="L167" i="9"/>
  <c r="M197" i="9"/>
  <c r="L197" i="9"/>
  <c r="M261" i="9"/>
  <c r="L261" i="9"/>
  <c r="L315" i="9"/>
  <c r="M315" i="9"/>
  <c r="O8" i="10"/>
  <c r="P8" i="10"/>
  <c r="O52" i="10"/>
  <c r="P52" i="10"/>
  <c r="O190" i="10"/>
  <c r="P190" i="10"/>
  <c r="P235" i="10"/>
  <c r="O235" i="10"/>
  <c r="P291" i="10"/>
  <c r="O291" i="10"/>
  <c r="O376" i="10"/>
  <c r="P376" i="10"/>
  <c r="M64" i="9"/>
  <c r="L64" i="9"/>
  <c r="L238" i="9"/>
  <c r="M238" i="9"/>
  <c r="L292" i="9"/>
  <c r="M292" i="9"/>
  <c r="M369" i="9"/>
  <c r="L369" i="9"/>
  <c r="P100" i="10"/>
  <c r="O100" i="10"/>
  <c r="O58" i="10"/>
  <c r="P58" i="10"/>
  <c r="O245" i="10"/>
  <c r="P245" i="10"/>
  <c r="O249" i="10"/>
  <c r="P249" i="10"/>
  <c r="O366" i="10"/>
  <c r="P366" i="10"/>
  <c r="M322" i="9"/>
  <c r="L322" i="9"/>
  <c r="M386" i="9"/>
  <c r="L386" i="9"/>
  <c r="O25" i="10"/>
  <c r="P25" i="10"/>
  <c r="P145" i="10"/>
  <c r="O145" i="10"/>
  <c r="P119" i="10"/>
  <c r="O119" i="10"/>
  <c r="P285" i="10"/>
  <c r="O285" i="10"/>
  <c r="P331" i="10"/>
  <c r="O331" i="10"/>
  <c r="P396" i="10"/>
  <c r="O396" i="10"/>
  <c r="P432" i="10"/>
  <c r="O432" i="10"/>
  <c r="M52" i="9"/>
  <c r="L52" i="9"/>
  <c r="M94" i="9"/>
  <c r="L94" i="9"/>
  <c r="L35" i="9"/>
  <c r="M35" i="9"/>
  <c r="M130" i="9"/>
  <c r="L130" i="9"/>
  <c r="L57" i="9"/>
  <c r="M57" i="9"/>
  <c r="L82" i="9"/>
  <c r="M82" i="9"/>
  <c r="L350" i="9"/>
  <c r="M350" i="9"/>
  <c r="L416" i="9"/>
  <c r="M416" i="9"/>
  <c r="P53" i="10"/>
  <c r="O53" i="10"/>
  <c r="O74" i="10"/>
  <c r="P74" i="10"/>
  <c r="P177" i="10"/>
  <c r="O177" i="10"/>
  <c r="O222" i="10"/>
  <c r="P222" i="10"/>
  <c r="O411" i="10"/>
  <c r="P411" i="10"/>
  <c r="O382" i="10"/>
  <c r="P382" i="10"/>
  <c r="M157" i="9"/>
  <c r="L157" i="9"/>
  <c r="L16" i="9"/>
  <c r="M16" i="9"/>
  <c r="L77" i="9"/>
  <c r="M77" i="9"/>
  <c r="M145" i="9"/>
  <c r="L145" i="9"/>
  <c r="M73" i="9"/>
  <c r="L73" i="9"/>
  <c r="M137" i="9"/>
  <c r="L137" i="9"/>
  <c r="M53" i="9"/>
  <c r="L53" i="9"/>
  <c r="M98" i="9"/>
  <c r="L98" i="9"/>
  <c r="M67" i="9"/>
  <c r="L67" i="9"/>
  <c r="L83" i="9"/>
  <c r="M83" i="9"/>
  <c r="M99" i="9"/>
  <c r="L99" i="9"/>
  <c r="L177" i="9"/>
  <c r="M177" i="9"/>
  <c r="L217" i="9"/>
  <c r="M217" i="9"/>
  <c r="L80" i="9"/>
  <c r="M80" i="9"/>
  <c r="M271" i="9"/>
  <c r="L271" i="9"/>
  <c r="O131" i="10"/>
  <c r="P131" i="10"/>
  <c r="L272" i="9"/>
  <c r="M272" i="9"/>
  <c r="O101" i="10"/>
  <c r="P101" i="10"/>
  <c r="P244" i="10"/>
  <c r="O244" i="10"/>
  <c r="M124" i="9"/>
  <c r="L124" i="9"/>
  <c r="M277" i="9"/>
  <c r="L277" i="9"/>
  <c r="L413" i="9"/>
  <c r="M413" i="9"/>
  <c r="P293" i="10"/>
  <c r="O293" i="10"/>
  <c r="O408" i="10"/>
  <c r="P408" i="10"/>
  <c r="L393" i="9"/>
  <c r="M393" i="9"/>
  <c r="M419" i="9"/>
  <c r="L419" i="9"/>
  <c r="L295" i="9"/>
  <c r="M295" i="9"/>
  <c r="P18" i="10"/>
  <c r="O18" i="10"/>
  <c r="P227" i="10"/>
  <c r="O227" i="10"/>
  <c r="M153" i="9"/>
  <c r="L153" i="9"/>
  <c r="P61" i="10"/>
  <c r="O61" i="10"/>
  <c r="L210" i="9"/>
  <c r="M210" i="9"/>
  <c r="M332" i="9"/>
  <c r="L332" i="9"/>
  <c r="P126" i="10"/>
  <c r="O126" i="10"/>
  <c r="O288" i="10"/>
  <c r="P288" i="10"/>
  <c r="L351" i="9"/>
  <c r="M351" i="9"/>
  <c r="L18" i="9"/>
  <c r="M18" i="9"/>
  <c r="M269" i="9"/>
  <c r="L269" i="9"/>
  <c r="L415" i="9"/>
  <c r="M415" i="9"/>
  <c r="O152" i="10"/>
  <c r="P152" i="10"/>
  <c r="O312" i="10"/>
  <c r="P312" i="10"/>
  <c r="M264" i="9"/>
  <c r="L264" i="9"/>
  <c r="L401" i="9"/>
  <c r="M401" i="9"/>
  <c r="P224" i="10"/>
  <c r="O224" i="10"/>
  <c r="O310" i="10"/>
  <c r="P310" i="10"/>
  <c r="P276" i="10"/>
  <c r="O276" i="10"/>
  <c r="P354" i="10"/>
  <c r="O354" i="10"/>
  <c r="O424" i="10"/>
  <c r="P424" i="10"/>
  <c r="P45" i="10"/>
  <c r="O45" i="10"/>
  <c r="M243" i="9"/>
  <c r="L243" i="9"/>
  <c r="M297" i="9"/>
  <c r="L297" i="9"/>
  <c r="L376" i="9"/>
  <c r="M376" i="9"/>
  <c r="O34" i="10"/>
  <c r="P34" i="10"/>
  <c r="O114" i="10"/>
  <c r="P114" i="10"/>
  <c r="O171" i="10"/>
  <c r="P171" i="10"/>
  <c r="P297" i="10"/>
  <c r="O297" i="10"/>
  <c r="O422" i="10"/>
  <c r="P422" i="10"/>
  <c r="M104" i="9"/>
  <c r="L104" i="9"/>
  <c r="M228" i="9"/>
  <c r="L228" i="9"/>
  <c r="L282" i="9"/>
  <c r="M282" i="9"/>
  <c r="L356" i="9"/>
  <c r="M356" i="9"/>
  <c r="P28" i="10"/>
  <c r="O28" i="10"/>
  <c r="O57" i="10"/>
  <c r="P57" i="10"/>
  <c r="O269" i="10"/>
  <c r="P269" i="10"/>
  <c r="O256" i="10"/>
  <c r="P256" i="10"/>
  <c r="O389" i="10"/>
  <c r="P389" i="10"/>
  <c r="M136" i="9"/>
  <c r="L136" i="9"/>
  <c r="M205" i="9"/>
  <c r="L205" i="9"/>
  <c r="L427" i="9"/>
  <c r="M427" i="9"/>
  <c r="M325" i="9"/>
  <c r="L325" i="9"/>
  <c r="P129" i="10"/>
  <c r="O129" i="10"/>
  <c r="P86" i="10"/>
  <c r="O86" i="10"/>
  <c r="O143" i="10"/>
  <c r="P143" i="10"/>
  <c r="P317" i="10"/>
  <c r="O317" i="10"/>
  <c r="O386" i="10"/>
  <c r="P386" i="10"/>
  <c r="P329" i="10"/>
  <c r="O329" i="10"/>
  <c r="M182" i="9"/>
  <c r="L182" i="9"/>
  <c r="M246" i="9"/>
  <c r="L246" i="9"/>
  <c r="M300" i="9"/>
  <c r="L300" i="9"/>
  <c r="L380" i="9"/>
  <c r="M380" i="9"/>
  <c r="O76" i="10"/>
  <c r="P76" i="10"/>
  <c r="O197" i="10"/>
  <c r="P197" i="10"/>
  <c r="O203" i="10"/>
  <c r="P203" i="10"/>
  <c r="P371" i="10"/>
  <c r="O371" i="10"/>
  <c r="P343" i="10"/>
  <c r="O343" i="10"/>
  <c r="L330" i="9"/>
  <c r="M330" i="9"/>
  <c r="M394" i="9"/>
  <c r="L394" i="9"/>
  <c r="P10" i="10"/>
  <c r="O10" i="10"/>
  <c r="O104" i="10"/>
  <c r="P104" i="10"/>
  <c r="O183" i="10"/>
  <c r="P183" i="10"/>
  <c r="P188" i="10"/>
  <c r="O188" i="10"/>
  <c r="P273" i="10"/>
  <c r="O273" i="10"/>
  <c r="O349" i="10"/>
  <c r="P349" i="10"/>
  <c r="P369" i="10"/>
  <c r="O369" i="10"/>
  <c r="M44" i="9"/>
  <c r="L44" i="9"/>
  <c r="L61" i="9"/>
  <c r="M61" i="9"/>
  <c r="L27" i="9"/>
  <c r="M27" i="9"/>
  <c r="M118" i="9"/>
  <c r="L118" i="9"/>
  <c r="L49" i="9"/>
  <c r="M49" i="9"/>
  <c r="L178" i="9"/>
  <c r="M178" i="9"/>
  <c r="L358" i="9"/>
  <c r="M358" i="9"/>
  <c r="M399" i="9"/>
  <c r="L399" i="9"/>
  <c r="O124" i="10"/>
  <c r="P124" i="10"/>
  <c r="P173" i="10"/>
  <c r="O173" i="10"/>
  <c r="P146" i="10"/>
  <c r="O146" i="10"/>
  <c r="P286" i="10"/>
  <c r="O286" i="10"/>
  <c r="P299" i="10"/>
  <c r="O299" i="10"/>
  <c r="P335" i="10"/>
  <c r="O335" i="10"/>
  <c r="M113" i="9"/>
  <c r="L113" i="9"/>
  <c r="M8" i="9"/>
  <c r="L8" i="9"/>
  <c r="L55" i="9"/>
  <c r="M55" i="9"/>
  <c r="M106" i="9"/>
  <c r="L106" i="9"/>
  <c r="M54" i="9"/>
  <c r="L54" i="9"/>
  <c r="M102" i="9"/>
  <c r="L102" i="9"/>
  <c r="L45" i="9"/>
  <c r="M45" i="9"/>
  <c r="M66" i="9"/>
  <c r="L66" i="9"/>
  <c r="M87" i="9"/>
  <c r="L87" i="9"/>
  <c r="L115" i="9"/>
  <c r="M115" i="9"/>
  <c r="M121" i="9"/>
  <c r="L121" i="9"/>
  <c r="L250" i="9"/>
  <c r="M250" i="9"/>
  <c r="M392" i="9"/>
  <c r="L392" i="9"/>
  <c r="L420" i="9"/>
  <c r="M420" i="9"/>
  <c r="M372" i="9"/>
  <c r="L372" i="9"/>
  <c r="O341" i="10"/>
  <c r="P341" i="10"/>
  <c r="M232" i="9"/>
  <c r="L232" i="9"/>
  <c r="P266" i="10"/>
  <c r="O266" i="10"/>
  <c r="P24" i="10"/>
  <c r="O24" i="10"/>
  <c r="L144" i="9"/>
  <c r="M144" i="9"/>
  <c r="P231" i="10"/>
  <c r="O231" i="10"/>
  <c r="L307" i="9"/>
  <c r="M307" i="9"/>
  <c r="M230" i="9"/>
  <c r="L230" i="9"/>
  <c r="O332" i="10"/>
  <c r="P332" i="10"/>
  <c r="O121" i="10"/>
  <c r="P121" i="10"/>
  <c r="O48" i="10"/>
  <c r="P48" i="10"/>
  <c r="O109" i="10"/>
  <c r="P109" i="10"/>
  <c r="M311" i="9"/>
  <c r="L311" i="9"/>
  <c r="O82" i="10"/>
  <c r="P82" i="10"/>
  <c r="M421" i="9"/>
  <c r="L421" i="9"/>
  <c r="P377" i="10"/>
  <c r="O377" i="10"/>
  <c r="P246" i="10"/>
  <c r="O246" i="10"/>
  <c r="M305" i="9"/>
  <c r="L305" i="9"/>
  <c r="O403" i="10"/>
  <c r="P403" i="10"/>
  <c r="M236" i="9"/>
  <c r="L236" i="9"/>
  <c r="O221" i="10"/>
  <c r="P221" i="10"/>
  <c r="L58" i="9"/>
  <c r="M58" i="9"/>
  <c r="M336" i="9"/>
  <c r="L336" i="9"/>
  <c r="O340" i="10"/>
  <c r="P340" i="10"/>
  <c r="M308" i="9"/>
  <c r="L308" i="9"/>
  <c r="O164" i="10"/>
  <c r="P164" i="10"/>
  <c r="P40" i="10"/>
  <c r="O40" i="10"/>
  <c r="O413" i="10"/>
  <c r="P413" i="10"/>
  <c r="M86" i="9"/>
  <c r="L86" i="9"/>
  <c r="M414" i="9"/>
  <c r="L414" i="9"/>
  <c r="O370" i="10"/>
  <c r="P370" i="10"/>
  <c r="M46" i="9"/>
  <c r="L46" i="9"/>
  <c r="M233" i="9"/>
  <c r="L233" i="9"/>
  <c r="M84" i="9"/>
  <c r="L84" i="9"/>
  <c r="M409" i="9"/>
  <c r="L409" i="9"/>
  <c r="O168" i="10"/>
  <c r="P168" i="10"/>
  <c r="P75" i="10"/>
  <c r="O75" i="10"/>
  <c r="M321" i="9"/>
  <c r="L321" i="9"/>
  <c r="P54" i="10"/>
  <c r="O54" i="10"/>
  <c r="P265" i="10"/>
  <c r="O265" i="10"/>
  <c r="L191" i="9"/>
  <c r="M191" i="9"/>
  <c r="M309" i="9"/>
  <c r="L309" i="9"/>
  <c r="O37" i="10"/>
  <c r="P37" i="10"/>
  <c r="P252" i="10"/>
  <c r="O252" i="10"/>
  <c r="L26" i="9"/>
  <c r="M26" i="9"/>
  <c r="O118" i="10"/>
  <c r="P118" i="10"/>
  <c r="M209" i="9"/>
  <c r="L209" i="9"/>
  <c r="L331" i="9"/>
  <c r="M331" i="9"/>
  <c r="P120" i="10"/>
  <c r="O120" i="10"/>
  <c r="P309" i="10"/>
  <c r="O309" i="10"/>
  <c r="M192" i="9"/>
  <c r="L192" i="9"/>
  <c r="P185" i="10"/>
  <c r="O185" i="10"/>
  <c r="M242" i="9"/>
  <c r="L242" i="9"/>
  <c r="M375" i="9"/>
  <c r="L375" i="9"/>
  <c r="O98" i="10"/>
  <c r="P98" i="10"/>
  <c r="O418" i="10"/>
  <c r="P418" i="10"/>
  <c r="P96" i="10"/>
  <c r="O96" i="10"/>
  <c r="M183" i="9"/>
  <c r="L183" i="9"/>
  <c r="M301" i="9"/>
  <c r="L301" i="9"/>
  <c r="O108" i="10"/>
  <c r="P108" i="10"/>
  <c r="O172" i="10"/>
  <c r="P172" i="10"/>
  <c r="M88" i="9"/>
  <c r="L88" i="9"/>
  <c r="L286" i="9"/>
  <c r="M286" i="9"/>
  <c r="O69" i="10"/>
  <c r="P69" i="10"/>
  <c r="P186" i="10"/>
  <c r="O186" i="10"/>
  <c r="M125" i="9"/>
  <c r="L125" i="9"/>
  <c r="O239" i="10"/>
  <c r="P239" i="10"/>
  <c r="O388" i="10"/>
  <c r="P388" i="10"/>
  <c r="M171" i="9"/>
  <c r="L171" i="9"/>
  <c r="L195" i="9"/>
  <c r="M195" i="9"/>
  <c r="L259" i="9"/>
  <c r="M259" i="9"/>
  <c r="M313" i="9"/>
  <c r="L313" i="9"/>
  <c r="M418" i="9"/>
  <c r="L418" i="9"/>
  <c r="O30" i="10"/>
  <c r="P30" i="10"/>
  <c r="P166" i="10"/>
  <c r="O166" i="10"/>
  <c r="P212" i="10"/>
  <c r="O212" i="10"/>
  <c r="P275" i="10"/>
  <c r="O275" i="10"/>
  <c r="O352" i="10"/>
  <c r="P352" i="10"/>
  <c r="P7" i="10"/>
  <c r="O7" i="10"/>
  <c r="M244" i="9"/>
  <c r="L244" i="9"/>
  <c r="M298" i="9"/>
  <c r="L298" i="9"/>
  <c r="M377" i="9"/>
  <c r="L377" i="9"/>
  <c r="O27" i="10"/>
  <c r="P27" i="10"/>
  <c r="P137" i="10"/>
  <c r="O137" i="10"/>
  <c r="O179" i="10"/>
  <c r="P179" i="10"/>
  <c r="O307" i="10"/>
  <c r="P307" i="10"/>
  <c r="O430" i="10"/>
  <c r="P430" i="10"/>
  <c r="L141" i="9"/>
  <c r="M141" i="9"/>
  <c r="L221" i="9"/>
  <c r="M221" i="9"/>
  <c r="L275" i="9"/>
  <c r="M275" i="9"/>
  <c r="L347" i="9"/>
  <c r="M347" i="9"/>
  <c r="M430" i="9"/>
  <c r="L430" i="9"/>
  <c r="P64" i="10"/>
  <c r="O64" i="10"/>
  <c r="O216" i="10"/>
  <c r="P216" i="10"/>
  <c r="O271" i="10"/>
  <c r="P271" i="10"/>
  <c r="O420" i="10"/>
  <c r="P420" i="10"/>
  <c r="M163" i="9"/>
  <c r="L163" i="9"/>
  <c r="L198" i="9"/>
  <c r="M198" i="9"/>
  <c r="L262" i="9"/>
  <c r="M262" i="9"/>
  <c r="M316" i="9"/>
  <c r="L316" i="9"/>
  <c r="P11" i="10"/>
  <c r="O11" i="10"/>
  <c r="P130" i="10"/>
  <c r="O130" i="10"/>
  <c r="O198" i="10"/>
  <c r="P198" i="10"/>
  <c r="P236" i="10"/>
  <c r="O236" i="10"/>
  <c r="P323" i="10"/>
  <c r="O323" i="10"/>
  <c r="O384" i="10"/>
  <c r="P384" i="10"/>
  <c r="M346" i="9"/>
  <c r="L346" i="9"/>
  <c r="O12" i="10"/>
  <c r="P12" i="10"/>
  <c r="P13" i="10"/>
  <c r="O13" i="10"/>
  <c r="P42" i="10"/>
  <c r="O42" i="10"/>
  <c r="O208" i="10"/>
  <c r="P208" i="10"/>
  <c r="P300" i="10"/>
  <c r="O300" i="10"/>
  <c r="P290" i="10"/>
  <c r="O290" i="10"/>
  <c r="O350" i="10"/>
  <c r="P350" i="10"/>
  <c r="M165" i="9"/>
  <c r="L165" i="9"/>
  <c r="L28" i="9"/>
  <c r="M28" i="9"/>
  <c r="M152" i="9"/>
  <c r="L152" i="9"/>
  <c r="L11" i="9"/>
  <c r="M11" i="9"/>
  <c r="M180" i="9"/>
  <c r="L180" i="9"/>
  <c r="L33" i="9"/>
  <c r="M33" i="9"/>
  <c r="M140" i="9"/>
  <c r="L140" i="9"/>
  <c r="M374" i="9"/>
  <c r="L374" i="9"/>
  <c r="P16" i="10"/>
  <c r="O16" i="10"/>
  <c r="O125" i="10"/>
  <c r="P125" i="10"/>
  <c r="P150" i="10"/>
  <c r="O150" i="10"/>
  <c r="P155" i="10"/>
  <c r="O155" i="10"/>
  <c r="P355" i="10"/>
  <c r="O355" i="10"/>
  <c r="P434" i="10"/>
  <c r="O434" i="10"/>
  <c r="O336" i="10"/>
  <c r="P336" i="10"/>
  <c r="L56" i="9"/>
  <c r="M56" i="9"/>
  <c r="M78" i="9"/>
  <c r="L78" i="9"/>
  <c r="L39" i="9"/>
  <c r="M39" i="9"/>
  <c r="L174" i="9"/>
  <c r="M174" i="9"/>
  <c r="L38" i="9"/>
  <c r="M38" i="9"/>
  <c r="M172" i="9"/>
  <c r="L172" i="9"/>
  <c r="L29" i="9"/>
  <c r="M29" i="9"/>
  <c r="M154" i="9"/>
  <c r="L154" i="9"/>
  <c r="M63" i="9"/>
  <c r="L63" i="9"/>
  <c r="M91" i="9"/>
  <c r="L91" i="9"/>
  <c r="P36" i="10"/>
  <c r="O36" i="10"/>
  <c r="M287" i="9"/>
  <c r="L287" i="9"/>
  <c r="O184" i="10"/>
  <c r="P184" i="10"/>
  <c r="O161" i="10"/>
  <c r="P161" i="10"/>
  <c r="O416" i="10"/>
  <c r="P416" i="10"/>
  <c r="P359" i="10"/>
  <c r="O359" i="10"/>
  <c r="P26" i="10"/>
  <c r="O26" i="10"/>
  <c r="M208" i="9"/>
  <c r="L208" i="9"/>
  <c r="P43" i="10"/>
  <c r="O43" i="10"/>
  <c r="M361" i="9"/>
  <c r="L361" i="9"/>
  <c r="O237" i="10"/>
  <c r="P237" i="10"/>
  <c r="P383" i="10"/>
  <c r="O383" i="10"/>
  <c r="L281" i="9"/>
  <c r="M281" i="9"/>
  <c r="O181" i="10"/>
  <c r="P181" i="10"/>
  <c r="O373" i="10"/>
  <c r="P373" i="10"/>
  <c r="M266" i="9"/>
  <c r="L266" i="9"/>
  <c r="O63" i="10"/>
  <c r="P63" i="10"/>
  <c r="P324" i="10"/>
  <c r="O324" i="10"/>
  <c r="M253" i="9"/>
  <c r="L253" i="9"/>
  <c r="P107" i="10"/>
  <c r="O107" i="10"/>
  <c r="P298" i="10"/>
  <c r="O298" i="10"/>
  <c r="M96" i="9"/>
  <c r="L96" i="9"/>
  <c r="M359" i="9"/>
  <c r="L359" i="9"/>
  <c r="P73" i="10"/>
  <c r="O73" i="10"/>
  <c r="P280" i="10"/>
  <c r="O280" i="10"/>
  <c r="M378" i="9"/>
  <c r="L378" i="9"/>
  <c r="O71" i="10"/>
  <c r="P71" i="10"/>
  <c r="O187" i="10"/>
  <c r="P187" i="10"/>
  <c r="O368" i="10"/>
  <c r="P368" i="10"/>
  <c r="M126" i="9"/>
  <c r="L126" i="9"/>
  <c r="L150" i="9"/>
  <c r="M150" i="9"/>
  <c r="L114" i="9"/>
  <c r="M114" i="9"/>
  <c r="O47" i="10"/>
  <c r="P47" i="10"/>
  <c r="O176" i="10"/>
  <c r="P176" i="10"/>
  <c r="P318" i="10"/>
  <c r="O318" i="10"/>
  <c r="L109" i="9"/>
  <c r="M109" i="9"/>
  <c r="P311" i="10"/>
  <c r="O311" i="10"/>
  <c r="O55" i="10"/>
  <c r="P55" i="10"/>
  <c r="M288" i="9"/>
  <c r="L288" i="9"/>
  <c r="P379" i="10"/>
  <c r="O379" i="10"/>
  <c r="M293" i="9"/>
  <c r="L293" i="9"/>
  <c r="M159" i="9"/>
  <c r="L159" i="9"/>
  <c r="L193" i="9"/>
  <c r="M193" i="9"/>
  <c r="P427" i="10"/>
  <c r="O427" i="10"/>
  <c r="M226" i="9"/>
  <c r="L226" i="9"/>
  <c r="P165" i="10"/>
  <c r="O165" i="10"/>
  <c r="M92" i="9"/>
  <c r="L92" i="9"/>
  <c r="P39" i="10"/>
  <c r="O39" i="10"/>
  <c r="M270" i="9"/>
  <c r="L270" i="9"/>
  <c r="O160" i="10"/>
  <c r="P160" i="10"/>
  <c r="O308" i="10"/>
  <c r="P308" i="10"/>
  <c r="L251" i="9"/>
  <c r="M251" i="9"/>
  <c r="O133" i="10"/>
  <c r="P133" i="10"/>
  <c r="P391" i="10"/>
  <c r="O391" i="10"/>
  <c r="M290" i="9"/>
  <c r="L290" i="9"/>
  <c r="P41" i="10"/>
  <c r="O41" i="10"/>
  <c r="P225" i="10"/>
  <c r="O225" i="10"/>
  <c r="M213" i="9"/>
  <c r="L213" i="9"/>
  <c r="O189" i="10"/>
  <c r="P189" i="10"/>
  <c r="O240" i="10"/>
  <c r="P240" i="10"/>
  <c r="P417" i="10"/>
  <c r="O417" i="10"/>
  <c r="M254" i="9"/>
  <c r="L254" i="9"/>
  <c r="O29" i="10"/>
  <c r="P29" i="10"/>
  <c r="O319" i="10"/>
  <c r="P319" i="10"/>
  <c r="M338" i="9"/>
  <c r="L338" i="9"/>
  <c r="P81" i="10"/>
  <c r="O81" i="10"/>
  <c r="O261" i="10"/>
  <c r="P261" i="10"/>
  <c r="O433" i="10"/>
  <c r="P433" i="10"/>
  <c r="M168" i="9"/>
  <c r="L168" i="9"/>
  <c r="L41" i="9"/>
  <c r="M41" i="9"/>
  <c r="L366" i="9"/>
  <c r="M366" i="9"/>
  <c r="P91" i="10"/>
  <c r="O91" i="10"/>
  <c r="O255" i="10"/>
  <c r="P255" i="10"/>
  <c r="P399" i="10"/>
  <c r="O399" i="10"/>
  <c r="L47" i="9"/>
  <c r="M47" i="9"/>
  <c r="M70" i="9"/>
  <c r="L70" i="9"/>
  <c r="M363" i="9"/>
  <c r="L363" i="9"/>
  <c r="M249" i="9"/>
  <c r="L249" i="9"/>
  <c r="O277" i="10"/>
  <c r="P277" i="10"/>
  <c r="O328" i="10"/>
  <c r="P328" i="10"/>
  <c r="M34" i="9"/>
  <c r="L34" i="9"/>
  <c r="M343" i="9"/>
  <c r="L343" i="9"/>
  <c r="P122" i="10"/>
  <c r="O122" i="10"/>
  <c r="O387" i="10"/>
  <c r="P387" i="10"/>
  <c r="M207" i="9"/>
  <c r="L207" i="9"/>
  <c r="M328" i="9"/>
  <c r="L328" i="9"/>
  <c r="P110" i="10"/>
  <c r="O110" i="10"/>
  <c r="O295" i="10"/>
  <c r="P295" i="10"/>
  <c r="M403" i="9"/>
  <c r="L403" i="9"/>
  <c r="O223" i="10"/>
  <c r="P223" i="10"/>
  <c r="M225" i="9"/>
  <c r="L225" i="9"/>
  <c r="M352" i="9"/>
  <c r="L352" i="9"/>
  <c r="P112" i="10"/>
  <c r="O112" i="10"/>
  <c r="P242" i="10"/>
  <c r="O242" i="10"/>
  <c r="M240" i="9"/>
  <c r="L240" i="9"/>
  <c r="O234" i="10"/>
  <c r="P234" i="10"/>
  <c r="M258" i="9"/>
  <c r="L258" i="9"/>
  <c r="M410" i="9"/>
  <c r="L410" i="9"/>
  <c r="O158" i="10"/>
  <c r="P158" i="10"/>
  <c r="P421" i="10"/>
  <c r="O421" i="10"/>
  <c r="P175" i="10"/>
  <c r="O175" i="10"/>
  <c r="L199" i="9"/>
  <c r="M199" i="9"/>
  <c r="M317" i="9"/>
  <c r="L317" i="9"/>
  <c r="P149" i="10"/>
  <c r="O149" i="10"/>
  <c r="P238" i="10"/>
  <c r="O238" i="10"/>
  <c r="L184" i="9"/>
  <c r="M184" i="9"/>
  <c r="M302" i="9"/>
  <c r="L302" i="9"/>
  <c r="O117" i="10"/>
  <c r="P117" i="10"/>
  <c r="P180" i="10"/>
  <c r="O180" i="10"/>
  <c r="P201" i="10"/>
  <c r="O201" i="10"/>
  <c r="P419" i="10"/>
  <c r="O419" i="10"/>
  <c r="O365" i="10"/>
  <c r="P365" i="10"/>
  <c r="M151" i="9"/>
  <c r="L151" i="9"/>
  <c r="M203" i="9"/>
  <c r="L203" i="9"/>
  <c r="L395" i="9"/>
  <c r="M395" i="9"/>
  <c r="L323" i="9"/>
  <c r="M323" i="9"/>
  <c r="M433" i="9"/>
  <c r="L433" i="9"/>
  <c r="O62" i="10"/>
  <c r="P62" i="10"/>
  <c r="O127" i="10"/>
  <c r="P127" i="10"/>
  <c r="P284" i="10"/>
  <c r="O284" i="10"/>
  <c r="O362" i="10"/>
  <c r="P362" i="10"/>
  <c r="P313" i="10"/>
  <c r="O313" i="10"/>
  <c r="M188" i="9"/>
  <c r="L188" i="9"/>
  <c r="M252" i="9"/>
  <c r="L252" i="9"/>
  <c r="M306" i="9"/>
  <c r="L306" i="9"/>
  <c r="M388" i="9"/>
  <c r="L388" i="9"/>
  <c r="O169" i="10"/>
  <c r="P169" i="10"/>
  <c r="P99" i="10"/>
  <c r="O99" i="10"/>
  <c r="P140" i="10"/>
  <c r="O140" i="10"/>
  <c r="P282" i="10"/>
  <c r="O282" i="10"/>
  <c r="P407" i="10"/>
  <c r="O407" i="10"/>
  <c r="M100" i="9"/>
  <c r="L100" i="9"/>
  <c r="M229" i="9"/>
  <c r="L229" i="9"/>
  <c r="L283" i="9"/>
  <c r="M283" i="9"/>
  <c r="M357" i="9"/>
  <c r="L357" i="9"/>
  <c r="P23" i="10"/>
  <c r="O23" i="10"/>
  <c r="P65" i="10"/>
  <c r="O65" i="10"/>
  <c r="P138" i="10"/>
  <c r="O138" i="10"/>
  <c r="O272" i="10"/>
  <c r="P272" i="10"/>
  <c r="P397" i="10"/>
  <c r="O397" i="10"/>
  <c r="M128" i="9"/>
  <c r="L128" i="9"/>
  <c r="L206" i="9"/>
  <c r="M206" i="9"/>
  <c r="L396" i="9"/>
  <c r="M396" i="9"/>
  <c r="M327" i="9"/>
  <c r="L327" i="9"/>
  <c r="L400" i="9"/>
  <c r="M400" i="9"/>
  <c r="O94" i="10"/>
  <c r="P94" i="10"/>
  <c r="O159" i="10"/>
  <c r="P159" i="10"/>
  <c r="P363" i="10"/>
  <c r="O363" i="10"/>
  <c r="O394" i="10"/>
  <c r="P394" i="10"/>
  <c r="P345" i="10"/>
  <c r="O345" i="10"/>
  <c r="M354" i="9"/>
  <c r="L354" i="9"/>
  <c r="O20" i="10"/>
  <c r="P20" i="10"/>
  <c r="P116" i="10"/>
  <c r="O116" i="10"/>
  <c r="O106" i="10"/>
  <c r="P106" i="10"/>
  <c r="O209" i="10"/>
  <c r="P209" i="10"/>
  <c r="P254" i="10"/>
  <c r="O254" i="10"/>
  <c r="O267" i="10"/>
  <c r="P267" i="10"/>
  <c r="P414" i="10"/>
  <c r="O414" i="10"/>
  <c r="M149" i="9"/>
  <c r="L149" i="9"/>
  <c r="M20" i="9"/>
  <c r="L20" i="9"/>
  <c r="M138" i="9"/>
  <c r="L138" i="9"/>
  <c r="M122" i="9"/>
  <c r="L122" i="9"/>
  <c r="M164" i="9"/>
  <c r="L164" i="9"/>
  <c r="L25" i="9"/>
  <c r="M25" i="9"/>
  <c r="M318" i="9"/>
  <c r="L318" i="9"/>
  <c r="M382" i="9"/>
  <c r="L382" i="9"/>
  <c r="O60" i="10"/>
  <c r="P60" i="10"/>
  <c r="P103" i="10"/>
  <c r="O103" i="10"/>
  <c r="P214" i="10"/>
  <c r="O214" i="10"/>
  <c r="O219" i="10"/>
  <c r="P219" i="10"/>
  <c r="O296" i="10"/>
  <c r="P296" i="10"/>
  <c r="P364" i="10"/>
  <c r="O364" i="10"/>
  <c r="O400" i="10"/>
  <c r="P400" i="10"/>
  <c r="L48" i="9"/>
  <c r="M48" i="9"/>
  <c r="L176" i="9"/>
  <c r="M176" i="9"/>
  <c r="L31" i="9"/>
  <c r="M31" i="9"/>
  <c r="M158" i="9"/>
  <c r="L158" i="9"/>
  <c r="L30" i="9"/>
  <c r="M30" i="9"/>
  <c r="M156" i="9"/>
  <c r="L156" i="9"/>
  <c r="L21" i="9"/>
  <c r="M21" i="9"/>
  <c r="L146" i="9"/>
  <c r="M146" i="9"/>
  <c r="M95" i="9"/>
  <c r="L95" i="9"/>
  <c r="M123" i="9"/>
  <c r="L123" i="9"/>
  <c r="P257" i="10"/>
  <c r="O257" i="10"/>
  <c r="M425" i="9"/>
  <c r="L425" i="9"/>
  <c r="M255" i="9"/>
  <c r="L255" i="9"/>
  <c r="L278" i="9"/>
  <c r="M278" i="9"/>
  <c r="P191" i="10"/>
  <c r="O191" i="10"/>
  <c r="L435" i="9"/>
  <c r="M435" i="9"/>
  <c r="P228" i="10"/>
  <c r="O228" i="10"/>
  <c r="M381" i="9"/>
  <c r="L381" i="9"/>
  <c r="P426" i="10"/>
  <c r="O426" i="10"/>
  <c r="P243" i="10"/>
  <c r="O243" i="10"/>
  <c r="M108" i="9"/>
  <c r="L108" i="9"/>
  <c r="M355" i="9"/>
  <c r="L355" i="9"/>
  <c r="O248" i="10"/>
  <c r="P248" i="10"/>
  <c r="M212" i="9"/>
  <c r="L212" i="9"/>
  <c r="P44" i="10"/>
  <c r="O44" i="10"/>
  <c r="O270" i="10"/>
  <c r="P270" i="10"/>
  <c r="P409" i="10"/>
  <c r="O409" i="10"/>
  <c r="M189" i="9"/>
  <c r="L189" i="9"/>
  <c r="P21" i="10"/>
  <c r="O21" i="10"/>
  <c r="O148" i="10"/>
  <c r="P148" i="10"/>
  <c r="O415" i="10"/>
  <c r="P415" i="10"/>
  <c r="L284" i="9"/>
  <c r="M284" i="9"/>
  <c r="O31" i="10"/>
  <c r="P31" i="10"/>
  <c r="P154" i="10"/>
  <c r="O154" i="10"/>
  <c r="P405" i="10"/>
  <c r="O405" i="10"/>
  <c r="P15" i="10"/>
  <c r="O15" i="10"/>
  <c r="P182" i="10"/>
  <c r="O182" i="10"/>
  <c r="O264" i="10"/>
  <c r="P264" i="10"/>
  <c r="M65" i="9"/>
  <c r="L65" i="9"/>
  <c r="M43" i="9"/>
  <c r="L43" i="9"/>
  <c r="M85" i="9"/>
  <c r="L85" i="9"/>
  <c r="M342" i="9"/>
  <c r="L342" i="9"/>
  <c r="M417" i="9"/>
  <c r="L417" i="9"/>
  <c r="O113" i="10"/>
  <c r="P113" i="10"/>
  <c r="P268" i="10"/>
  <c r="O268" i="10"/>
  <c r="O258" i="10"/>
  <c r="P258" i="10"/>
  <c r="L173" i="9"/>
  <c r="M173" i="9"/>
  <c r="L24" i="9"/>
  <c r="M24" i="9"/>
  <c r="L7" i="9"/>
  <c r="M7" i="9"/>
  <c r="L105" i="9"/>
  <c r="M105" i="9"/>
  <c r="M142" i="9"/>
  <c r="L142" i="9"/>
  <c r="M69" i="9"/>
  <c r="L69" i="9"/>
  <c r="M129" i="9"/>
  <c r="L129" i="9"/>
  <c r="L179" i="9"/>
  <c r="M179" i="9"/>
  <c r="M143" i="9"/>
  <c r="L143" i="9"/>
  <c r="M111" i="9"/>
  <c r="L111" i="9"/>
  <c r="L265" i="9"/>
  <c r="M265" i="9"/>
  <c r="M304" i="9"/>
  <c r="L304" i="9"/>
  <c r="O14" i="10"/>
  <c r="P14" i="10"/>
  <c r="O147" i="10"/>
  <c r="P147" i="10"/>
  <c r="P134" i="10"/>
  <c r="O134" i="10"/>
  <c r="O84" i="10"/>
  <c r="P84" i="10"/>
  <c r="M120" i="9"/>
  <c r="L120" i="9"/>
  <c r="M353" i="9"/>
  <c r="L353" i="9"/>
  <c r="O250" i="10"/>
  <c r="P250" i="10"/>
  <c r="M285" i="9"/>
  <c r="L285" i="9"/>
  <c r="O170" i="10"/>
  <c r="P170" i="10"/>
  <c r="M423" i="9"/>
  <c r="L423" i="9"/>
  <c r="O320" i="10"/>
  <c r="P320" i="10"/>
  <c r="P385" i="10"/>
  <c r="O385" i="10"/>
  <c r="L187" i="9"/>
  <c r="M187" i="9"/>
  <c r="M387" i="9"/>
  <c r="L387" i="9"/>
  <c r="P83" i="10"/>
  <c r="O83" i="10"/>
  <c r="P274" i="10"/>
  <c r="O274" i="10"/>
  <c r="M72" i="9"/>
  <c r="L72" i="9"/>
  <c r="M367" i="9"/>
  <c r="L367" i="9"/>
  <c r="P218" i="10"/>
  <c r="O218" i="10"/>
  <c r="O342" i="10"/>
  <c r="P342" i="10"/>
  <c r="L267" i="9"/>
  <c r="M267" i="9"/>
  <c r="O79" i="10"/>
  <c r="P79" i="10"/>
  <c r="O278" i="10"/>
  <c r="P278" i="10"/>
  <c r="M190" i="9"/>
  <c r="L190" i="9"/>
  <c r="M391" i="9"/>
  <c r="L391" i="9"/>
  <c r="P115" i="10"/>
  <c r="O115" i="10"/>
  <c r="P423" i="10"/>
  <c r="O423" i="10"/>
  <c r="P85" i="10"/>
  <c r="O85" i="10"/>
  <c r="O144" i="10"/>
  <c r="P144" i="10"/>
  <c r="P435" i="10"/>
  <c r="O435" i="10"/>
  <c r="L36" i="9"/>
  <c r="M36" i="9"/>
  <c r="L19" i="9"/>
  <c r="M19" i="9"/>
  <c r="M162" i="9"/>
  <c r="L162" i="9"/>
  <c r="P70" i="10"/>
  <c r="O70" i="10"/>
  <c r="O210" i="10"/>
  <c r="P210" i="10"/>
  <c r="M81" i="9"/>
  <c r="L81" i="9"/>
  <c r="M110" i="9"/>
  <c r="L110" i="9"/>
  <c r="M74" i="9"/>
  <c r="L74" i="9"/>
  <c r="L37" i="9"/>
  <c r="M37" i="9"/>
  <c r="M170" i="9"/>
  <c r="L170" i="9"/>
  <c r="M119" i="9"/>
  <c r="L119" i="9"/>
  <c r="M71" i="9"/>
  <c r="L71" i="9"/>
  <c r="M201" i="9"/>
  <c r="L201" i="9"/>
  <c r="O105" i="10"/>
  <c r="P105" i="10"/>
  <c r="M384" i="9"/>
  <c r="L384" i="9"/>
  <c r="O374" i="10"/>
  <c r="P374" i="10"/>
  <c r="L202" i="9"/>
  <c r="M202" i="9"/>
  <c r="L218" i="9"/>
  <c r="M218" i="9"/>
  <c r="M364" i="9"/>
  <c r="L364" i="9"/>
  <c r="P136" i="10"/>
  <c r="O136" i="10"/>
  <c r="P380" i="10"/>
  <c r="O380" i="10"/>
  <c r="M223" i="9"/>
  <c r="L223" i="9"/>
  <c r="M349" i="9"/>
  <c r="L349" i="9"/>
  <c r="O88" i="10"/>
  <c r="P88" i="10"/>
  <c r="P281" i="10"/>
  <c r="O281" i="10"/>
  <c r="M224" i="9"/>
  <c r="L224" i="9"/>
  <c r="O211" i="10"/>
  <c r="P211" i="10"/>
  <c r="M241" i="9"/>
  <c r="L241" i="9"/>
  <c r="M373" i="9"/>
  <c r="L373" i="9"/>
  <c r="O90" i="10"/>
  <c r="P90" i="10"/>
  <c r="O410" i="10"/>
  <c r="P410" i="10"/>
  <c r="L294" i="9"/>
  <c r="M294" i="9"/>
  <c r="O351" i="10"/>
  <c r="P351" i="10"/>
  <c r="M428" i="9"/>
  <c r="L428" i="9"/>
  <c r="O19" i="10"/>
  <c r="P19" i="10"/>
  <c r="P199" i="10"/>
  <c r="O199" i="10"/>
  <c r="P375" i="10"/>
  <c r="O375" i="10"/>
  <c r="P260" i="10"/>
  <c r="O260" i="10"/>
  <c r="M215" i="9"/>
  <c r="L215" i="9"/>
  <c r="L339" i="9"/>
  <c r="M339" i="9"/>
  <c r="O95" i="10"/>
  <c r="P95" i="10"/>
  <c r="O304" i="10"/>
  <c r="P304" i="10"/>
  <c r="M200" i="9"/>
  <c r="L200" i="9"/>
  <c r="M319" i="9"/>
  <c r="L319" i="9"/>
  <c r="P213" i="10"/>
  <c r="O213" i="10"/>
  <c r="P302" i="10"/>
  <c r="O302" i="10"/>
  <c r="O194" i="10"/>
  <c r="P194" i="10"/>
  <c r="P315" i="10"/>
  <c r="O315" i="10"/>
  <c r="P326" i="10"/>
  <c r="O326" i="10"/>
  <c r="M93" i="9"/>
  <c r="L93" i="9"/>
  <c r="M211" i="9"/>
  <c r="L211" i="9"/>
  <c r="L436" i="9"/>
  <c r="M436" i="9"/>
  <c r="L333" i="9"/>
  <c r="M333" i="9"/>
  <c r="P32" i="10"/>
  <c r="O32" i="10"/>
  <c r="O157" i="10"/>
  <c r="P157" i="10"/>
  <c r="P207" i="10"/>
  <c r="O207" i="10"/>
  <c r="O262" i="10"/>
  <c r="P262" i="10"/>
  <c r="O316" i="10"/>
  <c r="P316" i="10"/>
  <c r="P393" i="10"/>
  <c r="O393" i="10"/>
  <c r="M196" i="9"/>
  <c r="L196" i="9"/>
  <c r="L260" i="9"/>
  <c r="M260" i="9"/>
  <c r="M314" i="9"/>
  <c r="L314" i="9"/>
  <c r="M434" i="9"/>
  <c r="L434" i="9"/>
  <c r="P38" i="10"/>
  <c r="O38" i="10"/>
  <c r="P174" i="10"/>
  <c r="O174" i="10"/>
  <c r="O226" i="10"/>
  <c r="P226" i="10"/>
  <c r="P283" i="10"/>
  <c r="O283" i="10"/>
  <c r="O360" i="10"/>
  <c r="P360" i="10"/>
  <c r="M68" i="9"/>
  <c r="L68" i="9"/>
  <c r="M237" i="9"/>
  <c r="L237" i="9"/>
  <c r="M291" i="9"/>
  <c r="L291" i="9"/>
  <c r="M368" i="9"/>
  <c r="L368" i="9"/>
  <c r="O68" i="10"/>
  <c r="P68" i="10"/>
  <c r="O50" i="10"/>
  <c r="P50" i="10"/>
  <c r="P229" i="10"/>
  <c r="O229" i="10"/>
  <c r="P233" i="10"/>
  <c r="O233" i="10"/>
  <c r="O358" i="10"/>
  <c r="P358" i="10"/>
  <c r="L50" i="9"/>
  <c r="M50" i="9"/>
  <c r="L214" i="9"/>
  <c r="M214" i="9"/>
  <c r="L268" i="9"/>
  <c r="M268" i="9"/>
  <c r="L337" i="9"/>
  <c r="M337" i="9"/>
  <c r="L407" i="9"/>
  <c r="M407" i="9"/>
  <c r="O87" i="10"/>
  <c r="P87" i="10"/>
  <c r="P253" i="10"/>
  <c r="O253" i="10"/>
  <c r="O294" i="10"/>
  <c r="P294" i="10"/>
  <c r="O348" i="10"/>
  <c r="P348" i="10"/>
  <c r="P425" i="10"/>
  <c r="O425" i="10"/>
  <c r="M362" i="9"/>
  <c r="L362" i="9"/>
  <c r="L431" i="9"/>
  <c r="M431" i="9"/>
  <c r="O322" i="10"/>
  <c r="P322" i="10"/>
  <c r="P59" i="10"/>
  <c r="O59" i="10"/>
  <c r="P178" i="10"/>
  <c r="O178" i="10"/>
  <c r="P325" i="10"/>
  <c r="O325" i="10"/>
  <c r="O338" i="10"/>
  <c r="P338" i="10"/>
  <c r="P367" i="10"/>
  <c r="O367" i="10"/>
  <c r="M131" i="9"/>
  <c r="L131" i="9"/>
  <c r="L12" i="9"/>
  <c r="M12" i="9"/>
  <c r="L59" i="9"/>
  <c r="M59" i="9"/>
  <c r="M90" i="9"/>
  <c r="L90" i="9"/>
  <c r="M148" i="9"/>
  <c r="L148" i="9"/>
  <c r="M17" i="9"/>
  <c r="L17" i="9"/>
  <c r="M326" i="9"/>
  <c r="L326" i="9"/>
  <c r="M390" i="9"/>
  <c r="L390" i="9"/>
  <c r="P77" i="10"/>
  <c r="O77" i="10"/>
  <c r="P72" i="10"/>
  <c r="O72" i="10"/>
  <c r="O151" i="10"/>
  <c r="P151" i="10"/>
  <c r="P156" i="10"/>
  <c r="O156" i="10"/>
  <c r="P241" i="10"/>
  <c r="O241" i="10"/>
  <c r="O428" i="10"/>
  <c r="P428" i="10"/>
  <c r="P337" i="10"/>
  <c r="O337" i="10"/>
  <c r="L40" i="9"/>
  <c r="M40" i="9"/>
  <c r="M160" i="9"/>
  <c r="L160" i="9"/>
  <c r="L23" i="9"/>
  <c r="M23" i="9"/>
  <c r="M62" i="9"/>
  <c r="L62" i="9"/>
  <c r="L22" i="9"/>
  <c r="M22" i="9"/>
  <c r="M139" i="9"/>
  <c r="L139" i="9"/>
  <c r="M13" i="9"/>
  <c r="L13" i="9"/>
  <c r="M75" i="9"/>
  <c r="L75" i="9"/>
  <c r="M127" i="9"/>
  <c r="L127" i="9"/>
  <c r="M103" i="9"/>
  <c r="L103" i="9"/>
  <c r="M303" i="9"/>
  <c r="L303" i="9"/>
  <c r="O251" i="10"/>
  <c r="P251" i="10"/>
  <c r="P67" i="10"/>
  <c r="O67" i="10"/>
  <c r="P46" i="10"/>
  <c r="O46" i="10"/>
  <c r="L186" i="9"/>
  <c r="M186" i="9"/>
  <c r="M234" i="9"/>
  <c r="L234" i="9"/>
  <c r="M385" i="9"/>
  <c r="L385" i="9"/>
  <c r="P339" i="10"/>
  <c r="O339" i="10"/>
  <c r="P390" i="10"/>
  <c r="O390" i="10"/>
  <c r="M239" i="9"/>
  <c r="L239" i="9"/>
  <c r="M371" i="9"/>
  <c r="L371" i="9"/>
  <c r="O66" i="10"/>
  <c r="P66" i="10"/>
  <c r="O330" i="10"/>
  <c r="P330" i="10"/>
  <c r="L256" i="9"/>
  <c r="M256" i="9"/>
  <c r="O303" i="10"/>
  <c r="P303" i="10"/>
  <c r="L257" i="9"/>
  <c r="M257" i="9"/>
  <c r="M402" i="9"/>
  <c r="L402" i="9"/>
  <c r="P142" i="10"/>
  <c r="O142" i="10"/>
  <c r="O357" i="10"/>
  <c r="P357" i="10"/>
  <c r="M310" i="9"/>
  <c r="L310" i="9"/>
  <c r="L112" i="9"/>
  <c r="M112" i="9"/>
  <c r="L280" i="9"/>
  <c r="M280" i="9"/>
  <c r="O17" i="10"/>
  <c r="P17" i="10"/>
  <c r="O162" i="10"/>
  <c r="P162" i="10"/>
  <c r="P361" i="10"/>
  <c r="O361" i="10"/>
  <c r="O346" i="10"/>
  <c r="P346" i="10"/>
  <c r="M231" i="9"/>
  <c r="L231" i="9"/>
  <c r="M360" i="9"/>
  <c r="L360" i="9"/>
  <c r="P89" i="10"/>
  <c r="O89" i="10"/>
  <c r="P347" i="10"/>
  <c r="O347" i="10"/>
  <c r="L216" i="9"/>
  <c r="M216" i="9"/>
  <c r="M340" i="9"/>
  <c r="L340" i="9"/>
  <c r="O111" i="10"/>
  <c r="P111" i="10"/>
  <c r="O305" i="10"/>
  <c r="P305" i="10"/>
  <c r="P163" i="10"/>
  <c r="O163" i="10"/>
  <c r="P289" i="10"/>
  <c r="O289" i="10"/>
  <c r="O406" i="10"/>
  <c r="P406" i="10"/>
  <c r="M10" i="9"/>
  <c r="L10" i="9"/>
  <c r="L219" i="9"/>
  <c r="M219" i="9"/>
  <c r="M273" i="9"/>
  <c r="L273" i="9"/>
  <c r="M344" i="9"/>
  <c r="L344" i="9"/>
  <c r="M406" i="9"/>
  <c r="L406" i="9"/>
  <c r="O205" i="10"/>
  <c r="P205" i="10"/>
  <c r="O192" i="10"/>
  <c r="P192" i="10"/>
  <c r="O247" i="10"/>
  <c r="P247" i="10"/>
  <c r="O404" i="10"/>
  <c r="P404" i="10"/>
  <c r="M169" i="9"/>
  <c r="L169" i="9"/>
  <c r="M204" i="9"/>
  <c r="L204" i="9"/>
  <c r="L411" i="9"/>
  <c r="M411" i="9"/>
  <c r="M324" i="9"/>
  <c r="L324" i="9"/>
  <c r="O9" i="10"/>
  <c r="P9" i="10"/>
  <c r="P78" i="10"/>
  <c r="O78" i="10"/>
  <c r="O135" i="10"/>
  <c r="P135" i="10"/>
  <c r="P292" i="10"/>
  <c r="O292" i="10"/>
  <c r="O378" i="10"/>
  <c r="P378" i="10"/>
  <c r="P321" i="10"/>
  <c r="O321" i="10"/>
  <c r="L181" i="9"/>
  <c r="M181" i="9"/>
  <c r="M245" i="9"/>
  <c r="L245" i="9"/>
  <c r="L299" i="9"/>
  <c r="M299" i="9"/>
  <c r="M379" i="9"/>
  <c r="L379" i="9"/>
  <c r="P35" i="10"/>
  <c r="O35" i="10"/>
  <c r="O141" i="10"/>
  <c r="P141" i="10"/>
  <c r="P195" i="10"/>
  <c r="O195" i="10"/>
  <c r="O314" i="10"/>
  <c r="P314" i="10"/>
  <c r="P327" i="10"/>
  <c r="O327" i="10"/>
  <c r="M133" i="9"/>
  <c r="L133" i="9"/>
  <c r="M222" i="9"/>
  <c r="L222" i="9"/>
  <c r="M276" i="9"/>
  <c r="L276" i="9"/>
  <c r="L348" i="9"/>
  <c r="M348" i="9"/>
  <c r="M397" i="9"/>
  <c r="L397" i="9"/>
  <c r="P80" i="10"/>
  <c r="O80" i="10"/>
  <c r="P232" i="10"/>
  <c r="O232" i="10"/>
  <c r="O279" i="10"/>
  <c r="P279" i="10"/>
  <c r="O436" i="10"/>
  <c r="P436" i="10"/>
  <c r="M161" i="9"/>
  <c r="L161" i="9"/>
  <c r="L370" i="9"/>
  <c r="M370" i="9"/>
  <c r="M405" i="9"/>
  <c r="L405" i="9"/>
  <c r="P102" i="10"/>
  <c r="O102" i="10"/>
  <c r="P132" i="10"/>
  <c r="O132" i="10"/>
  <c r="O123" i="10"/>
  <c r="P123" i="10"/>
  <c r="O287" i="10"/>
  <c r="P287" i="10"/>
  <c r="O402" i="10"/>
  <c r="P402" i="10"/>
  <c r="P431" i="10"/>
  <c r="O431" i="10"/>
  <c r="M97" i="9"/>
  <c r="L97" i="9"/>
  <c r="L60" i="9"/>
  <c r="M60" i="9"/>
  <c r="M51" i="9"/>
  <c r="L51" i="9"/>
  <c r="M166" i="9"/>
  <c r="L166" i="9"/>
  <c r="M117" i="9"/>
  <c r="L117" i="9"/>
  <c r="M9" i="9"/>
  <c r="L9" i="9"/>
  <c r="M334" i="9"/>
  <c r="L334" i="9"/>
  <c r="M426" i="9"/>
  <c r="L426" i="9"/>
  <c r="P128" i="10"/>
  <c r="O128" i="10"/>
  <c r="P49" i="10"/>
  <c r="O49" i="10"/>
  <c r="O215" i="10"/>
  <c r="P215" i="10"/>
  <c r="P220" i="10"/>
  <c r="O220" i="10"/>
  <c r="P306" i="10"/>
  <c r="O306" i="10"/>
  <c r="O381" i="10"/>
  <c r="P381" i="10"/>
  <c r="O401" i="10"/>
  <c r="P401" i="10"/>
  <c r="M32" i="9"/>
  <c r="L32" i="9"/>
  <c r="M132" i="9"/>
  <c r="L132" i="9"/>
  <c r="L15" i="9"/>
  <c r="M15" i="9"/>
  <c r="L147" i="9"/>
  <c r="M147" i="9"/>
  <c r="M14" i="9"/>
  <c r="L14" i="9"/>
  <c r="M101" i="9"/>
  <c r="L101" i="9"/>
  <c r="M134" i="9"/>
  <c r="L134" i="9"/>
  <c r="M107" i="9"/>
  <c r="L107" i="9"/>
  <c r="M135" i="9"/>
  <c r="L135" i="9"/>
  <c r="M79" i="9"/>
  <c r="L79" i="9"/>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Q198" i="10" l="1"/>
  <c r="Q271" i="10"/>
  <c r="N347" i="9"/>
  <c r="Q430" i="10"/>
  <c r="N259" i="9"/>
  <c r="Q239" i="10"/>
  <c r="N286" i="9"/>
  <c r="Q403" i="10"/>
  <c r="Q48" i="10"/>
  <c r="N307" i="9"/>
  <c r="N420" i="9"/>
  <c r="N115" i="9"/>
  <c r="Q183" i="10"/>
  <c r="N330" i="9"/>
  <c r="Q317" i="10"/>
  <c r="Q389" i="10"/>
  <c r="N413" i="9"/>
  <c r="Q101" i="10"/>
  <c r="N80" i="9"/>
  <c r="N83" i="9"/>
  <c r="N16" i="9"/>
  <c r="N416" i="9"/>
  <c r="Q432" i="10"/>
  <c r="Q58" i="10"/>
  <c r="N238" i="9"/>
  <c r="N315" i="9"/>
  <c r="N248" i="9"/>
  <c r="N389" i="9"/>
  <c r="Q333" i="10"/>
  <c r="N358" i="9"/>
  <c r="N27" i="9"/>
  <c r="Q349" i="10"/>
  <c r="Q104" i="10"/>
  <c r="Q143" i="10"/>
  <c r="Q256" i="10"/>
  <c r="N356" i="9"/>
  <c r="Q422" i="10"/>
  <c r="Q310" i="10"/>
  <c r="N18" i="9"/>
  <c r="N393" i="9"/>
  <c r="N217" i="9"/>
  <c r="N350" i="9"/>
  <c r="N35" i="9"/>
  <c r="Q366" i="10"/>
  <c r="Q190" i="10"/>
  <c r="N329" i="9"/>
  <c r="N335" i="9"/>
  <c r="N247" i="9"/>
  <c r="N135" i="9"/>
  <c r="N107" i="9"/>
  <c r="N334" i="9"/>
  <c r="N51" i="9"/>
  <c r="Q402" i="10"/>
  <c r="Q102" i="10"/>
  <c r="Q436" i="10"/>
  <c r="N397" i="9"/>
  <c r="N133" i="9"/>
  <c r="N245" i="9"/>
  <c r="Q292" i="10"/>
  <c r="N324" i="9"/>
  <c r="N406" i="9"/>
  <c r="N10" i="9"/>
  <c r="Q347" i="10"/>
  <c r="Q346" i="10"/>
  <c r="N280" i="9"/>
  <c r="Q142" i="10"/>
  <c r="N256" i="9"/>
  <c r="N239" i="9"/>
  <c r="N234" i="9"/>
  <c r="N75" i="9"/>
  <c r="N62" i="9"/>
  <c r="Q337" i="10"/>
  <c r="Q151" i="10"/>
  <c r="N326" i="9"/>
  <c r="N59" i="9"/>
  <c r="Q338" i="10"/>
  <c r="Q322" i="10"/>
  <c r="N50" i="9"/>
  <c r="N237" i="9"/>
  <c r="Q226" i="10"/>
  <c r="N314" i="9"/>
  <c r="Q316" i="10"/>
  <c r="Q32" i="10"/>
  <c r="N93" i="9"/>
  <c r="Q260" i="10"/>
  <c r="N170" i="9"/>
  <c r="N134" i="9"/>
  <c r="Q381" i="10"/>
  <c r="Q49" i="10"/>
  <c r="N9" i="9"/>
  <c r="N405" i="9"/>
  <c r="Q327" i="10"/>
  <c r="Q35" i="10"/>
  <c r="N344" i="9"/>
  <c r="Q111" i="10"/>
  <c r="Q89" i="10"/>
  <c r="Q361" i="10"/>
  <c r="N402" i="9"/>
  <c r="Q330" i="10"/>
  <c r="Q390" i="10"/>
  <c r="N186" i="9"/>
  <c r="N303" i="9"/>
  <c r="N13" i="9"/>
  <c r="Q72" i="10"/>
  <c r="N17" i="9"/>
  <c r="Q325" i="10"/>
  <c r="Q68" i="10"/>
  <c r="N68" i="9"/>
  <c r="Q174" i="10"/>
  <c r="Q326" i="10"/>
  <c r="Q213" i="10"/>
  <c r="Q95" i="10"/>
  <c r="Q375" i="10"/>
  <c r="N373" i="9"/>
  <c r="Q281" i="10"/>
  <c r="Q380" i="10"/>
  <c r="N201" i="9"/>
  <c r="Q423" i="10"/>
  <c r="Q218" i="10"/>
  <c r="Q83" i="10"/>
  <c r="Q250" i="10"/>
  <c r="Q134" i="10"/>
  <c r="N129" i="9"/>
  <c r="Q268" i="10"/>
  <c r="N85" i="9"/>
  <c r="Q182" i="10"/>
  <c r="Q21" i="10"/>
  <c r="Q44" i="10"/>
  <c r="N108" i="9"/>
  <c r="Q228" i="10"/>
  <c r="N255" i="9"/>
  <c r="N95" i="9"/>
  <c r="N48" i="9"/>
  <c r="Q219" i="10"/>
  <c r="N382" i="9"/>
  <c r="N122" i="9"/>
  <c r="Q414" i="10"/>
  <c r="Q106" i="10"/>
  <c r="Q345" i="10"/>
  <c r="Q138" i="10"/>
  <c r="N283" i="9"/>
  <c r="Q282" i="10"/>
  <c r="N388" i="9"/>
  <c r="Q313" i="10"/>
  <c r="N203" i="9"/>
  <c r="Q201" i="10"/>
  <c r="N410" i="9"/>
  <c r="Q242" i="10"/>
  <c r="Q223" i="10"/>
  <c r="N328" i="9"/>
  <c r="N343" i="9"/>
  <c r="N249" i="9"/>
  <c r="Q399" i="10"/>
  <c r="Q81" i="10"/>
  <c r="N254" i="9"/>
  <c r="N213" i="9"/>
  <c r="Q391" i="10"/>
  <c r="Q165" i="10"/>
  <c r="N159" i="9"/>
  <c r="Q176" i="10"/>
  <c r="N126" i="9"/>
  <c r="N378" i="9"/>
  <c r="N96" i="9"/>
  <c r="Q324" i="10"/>
  <c r="Q181" i="10"/>
  <c r="N361" i="9"/>
  <c r="Q359" i="10"/>
  <c r="N287" i="9"/>
  <c r="N154" i="9"/>
  <c r="N174" i="9"/>
  <c r="Q336" i="10"/>
  <c r="Q150" i="10"/>
  <c r="N140" i="9"/>
  <c r="N152" i="9"/>
  <c r="Q290" i="10"/>
  <c r="Q13" i="10"/>
  <c r="Q323" i="10"/>
  <c r="Q11" i="10"/>
  <c r="N163" i="9"/>
  <c r="Q64" i="10"/>
  <c r="Q179" i="10"/>
  <c r="N298" i="9"/>
  <c r="Q275" i="10"/>
  <c r="N418" i="9"/>
  <c r="N171" i="9"/>
  <c r="Q186" i="10"/>
  <c r="Q96" i="10"/>
  <c r="N242" i="9"/>
  <c r="Q120" i="10"/>
  <c r="Q75" i="10"/>
  <c r="N233" i="9"/>
  <c r="N86" i="9"/>
  <c r="N308" i="9"/>
  <c r="Q221" i="10"/>
  <c r="N311" i="9"/>
  <c r="N66" i="9"/>
  <c r="N106" i="9"/>
  <c r="Q335" i="10"/>
  <c r="Q173" i="10"/>
  <c r="N178" i="9"/>
  <c r="N61" i="9"/>
  <c r="Q273" i="10"/>
  <c r="Q10" i="10"/>
  <c r="Q371" i="10"/>
  <c r="Q329" i="10"/>
  <c r="Q86" i="10"/>
  <c r="N205" i="9"/>
  <c r="Q297" i="10"/>
  <c r="Q224" i="10"/>
  <c r="Q18" i="10"/>
  <c r="Q408" i="10"/>
  <c r="N124" i="9"/>
  <c r="Q131" i="10"/>
  <c r="N98" i="9"/>
  <c r="N145" i="9"/>
  <c r="Q74" i="10"/>
  <c r="N94" i="9"/>
  <c r="N369" i="9"/>
  <c r="Q376" i="10"/>
  <c r="Q52" i="10"/>
  <c r="N197" i="9"/>
  <c r="Q200" i="10"/>
  <c r="Q395" i="10"/>
  <c r="N365" i="9"/>
  <c r="Q344" i="10"/>
  <c r="Q206" i="10"/>
  <c r="N412" i="9"/>
  <c r="N194" i="9"/>
  <c r="N79" i="9"/>
  <c r="N101" i="9"/>
  <c r="N132" i="9"/>
  <c r="Q306" i="10"/>
  <c r="Q128" i="10"/>
  <c r="N117" i="9"/>
  <c r="N97" i="9"/>
  <c r="Q232" i="10"/>
  <c r="N276" i="9"/>
  <c r="Q314" i="10"/>
  <c r="N379" i="9"/>
  <c r="Q321" i="10"/>
  <c r="Q78" i="10"/>
  <c r="N204" i="9"/>
  <c r="Q192" i="10"/>
  <c r="N273" i="9"/>
  <c r="Q289" i="10"/>
  <c r="N340" i="9"/>
  <c r="N360" i="9"/>
  <c r="Q162" i="10"/>
  <c r="N310" i="9"/>
  <c r="Q66" i="10"/>
  <c r="Q339" i="10"/>
  <c r="Q46" i="10"/>
  <c r="N103" i="9"/>
  <c r="N139" i="9"/>
  <c r="N160" i="9"/>
  <c r="Q241" i="10"/>
  <c r="Q77" i="10"/>
  <c r="N148" i="9"/>
  <c r="N131" i="9"/>
  <c r="Q178" i="10"/>
  <c r="N362" i="9"/>
  <c r="Q253" i="10"/>
  <c r="Q233" i="10"/>
  <c r="N368" i="9"/>
  <c r="Q360" i="10"/>
  <c r="Q38" i="10"/>
  <c r="N196" i="9"/>
  <c r="Q207" i="10"/>
  <c r="Q315" i="10"/>
  <c r="N319" i="9"/>
  <c r="Q199" i="10"/>
  <c r="N241" i="9"/>
  <c r="Q136" i="10"/>
  <c r="N71" i="9"/>
  <c r="N74" i="9"/>
  <c r="Q70" i="10"/>
  <c r="Q435" i="10"/>
  <c r="Q115" i="10"/>
  <c r="Q79" i="10"/>
  <c r="N367" i="9"/>
  <c r="N387" i="9"/>
  <c r="N423" i="9"/>
  <c r="N353" i="9"/>
  <c r="Q147" i="10"/>
  <c r="N111" i="9"/>
  <c r="N69" i="9"/>
  <c r="N43" i="9"/>
  <c r="Q15" i="10"/>
  <c r="N189" i="9"/>
  <c r="N212" i="9"/>
  <c r="Q243" i="10"/>
  <c r="N435" i="9"/>
  <c r="N425" i="9"/>
  <c r="N158" i="9"/>
  <c r="Q400" i="10"/>
  <c r="Q214" i="10"/>
  <c r="N318" i="9"/>
  <c r="N138" i="9"/>
  <c r="Q116" i="10"/>
  <c r="Q394" i="10"/>
  <c r="N128" i="9"/>
  <c r="Q65" i="10"/>
  <c r="N229" i="9"/>
  <c r="Q140" i="10"/>
  <c r="N306" i="9"/>
  <c r="Q362" i="10"/>
  <c r="N433" i="9"/>
  <c r="N151" i="9"/>
  <c r="N299" i="9"/>
  <c r="N219" i="9"/>
  <c r="Q17" i="10"/>
  <c r="Q357" i="10"/>
  <c r="Q303" i="10"/>
  <c r="N22" i="9"/>
  <c r="N40" i="9"/>
  <c r="Q87" i="10"/>
  <c r="N214" i="9"/>
  <c r="Q157" i="10"/>
  <c r="Q194" i="10"/>
  <c r="Q410" i="10"/>
  <c r="Q144" i="10"/>
  <c r="N187" i="9"/>
  <c r="Q170" i="10"/>
  <c r="N173" i="9"/>
  <c r="Q248" i="10"/>
  <c r="N21" i="9"/>
  <c r="N31" i="9"/>
  <c r="Q364" i="10"/>
  <c r="N25" i="9"/>
  <c r="Q20" i="10"/>
  <c r="N323" i="9"/>
  <c r="Q234" i="10"/>
  <c r="Q295" i="10"/>
  <c r="Q319" i="10"/>
  <c r="Q240" i="10"/>
  <c r="N428" i="9"/>
  <c r="Q90" i="10"/>
  <c r="N224" i="9"/>
  <c r="N223" i="9"/>
  <c r="N81" i="9"/>
  <c r="Q85" i="10"/>
  <c r="N190" i="9"/>
  <c r="Q274" i="10"/>
  <c r="Q385" i="10"/>
  <c r="N285" i="9"/>
  <c r="N304" i="9"/>
  <c r="N179" i="9"/>
  <c r="Q258" i="10"/>
  <c r="N342" i="9"/>
  <c r="Q154" i="10"/>
  <c r="Q270" i="10"/>
  <c r="N355" i="9"/>
  <c r="N381" i="9"/>
  <c r="N123" i="9"/>
  <c r="N156" i="9"/>
  <c r="Q60" i="10"/>
  <c r="N164" i="9"/>
  <c r="N149" i="9"/>
  <c r="N354" i="9"/>
  <c r="N357" i="9"/>
  <c r="Q407" i="10"/>
  <c r="N188" i="9"/>
  <c r="Q127" i="10"/>
  <c r="Q419" i="10"/>
  <c r="N302" i="9"/>
  <c r="Q180" i="10"/>
  <c r="Q175" i="10"/>
  <c r="N258" i="9"/>
  <c r="Q112" i="10"/>
  <c r="N403" i="9"/>
  <c r="N207" i="9"/>
  <c r="N34" i="9"/>
  <c r="N363" i="9"/>
  <c r="N168" i="9"/>
  <c r="N338" i="9"/>
  <c r="Q417" i="10"/>
  <c r="Q225" i="10"/>
  <c r="Q133" i="10"/>
  <c r="N270" i="9"/>
  <c r="N226" i="9"/>
  <c r="N293" i="9"/>
  <c r="Q311" i="10"/>
  <c r="Q47" i="10"/>
  <c r="Q280" i="10"/>
  <c r="Q298" i="10"/>
  <c r="Q43" i="10"/>
  <c r="Q416" i="10"/>
  <c r="Q36" i="10"/>
  <c r="Q434" i="10"/>
  <c r="Q125" i="10"/>
  <c r="Q300" i="10"/>
  <c r="Q236" i="10"/>
  <c r="N316" i="9"/>
  <c r="Q420" i="10"/>
  <c r="N430" i="9"/>
  <c r="Q137" i="10"/>
  <c r="N244" i="9"/>
  <c r="Q212" i="10"/>
  <c r="N313" i="9"/>
  <c r="Q108" i="10"/>
  <c r="Q418" i="10"/>
  <c r="Q185" i="10"/>
  <c r="Q252" i="10"/>
  <c r="Q265" i="10"/>
  <c r="Q168" i="10"/>
  <c r="N46" i="9"/>
  <c r="Q377" i="10"/>
  <c r="N230" i="9"/>
  <c r="Q24" i="10"/>
  <c r="N372" i="9"/>
  <c r="N121" i="9"/>
  <c r="N55" i="9"/>
  <c r="Q299" i="10"/>
  <c r="N49" i="9"/>
  <c r="N44" i="9"/>
  <c r="Q188" i="10"/>
  <c r="N394" i="9"/>
  <c r="Q203" i="10"/>
  <c r="N300" i="9"/>
  <c r="Q386" i="10"/>
  <c r="Q129" i="10"/>
  <c r="N136" i="9"/>
  <c r="N228" i="9"/>
  <c r="N297" i="9"/>
  <c r="N401" i="9"/>
  <c r="Q61" i="10"/>
  <c r="Q293" i="10"/>
  <c r="Q244" i="10"/>
  <c r="N271" i="9"/>
  <c r="N99" i="9"/>
  <c r="N53" i="9"/>
  <c r="Q53" i="10"/>
  <c r="N57" i="9"/>
  <c r="N52" i="9"/>
  <c r="Q285" i="10"/>
  <c r="N386" i="9"/>
  <c r="Q291" i="10"/>
  <c r="N167" i="9"/>
  <c r="N220" i="9"/>
  <c r="Q202" i="10"/>
  <c r="N289" i="9"/>
  <c r="Q259" i="10"/>
  <c r="N383" i="9"/>
  <c r="Q56" i="10"/>
  <c r="Q230" i="10"/>
  <c r="N279" i="9"/>
  <c r="Q167" i="10"/>
  <c r="Q139" i="10"/>
  <c r="N185" i="9"/>
  <c r="N227" i="9"/>
  <c r="N251" i="9"/>
  <c r="N109" i="9"/>
  <c r="N114" i="9"/>
  <c r="Q161" i="10"/>
  <c r="N317" i="9"/>
  <c r="Q158" i="10"/>
  <c r="N240" i="9"/>
  <c r="N225" i="9"/>
  <c r="Q110" i="10"/>
  <c r="Q122" i="10"/>
  <c r="Q189" i="10"/>
  <c r="N290" i="9"/>
  <c r="Q308" i="10"/>
  <c r="N92" i="9"/>
  <c r="N288" i="9"/>
  <c r="Q318" i="10"/>
  <c r="N359" i="9"/>
  <c r="N253" i="9"/>
  <c r="Q26" i="10"/>
  <c r="Q184" i="10"/>
  <c r="N63" i="9"/>
  <c r="Q155" i="10"/>
  <c r="N374" i="9"/>
  <c r="Q42" i="10"/>
  <c r="Q130" i="10"/>
  <c r="N275" i="9"/>
  <c r="N377" i="9"/>
  <c r="Q352" i="10"/>
  <c r="N125" i="9"/>
  <c r="N88" i="9"/>
  <c r="N183" i="9"/>
  <c r="N375" i="9"/>
  <c r="Q309" i="10"/>
  <c r="Q118" i="10"/>
  <c r="N309" i="9"/>
  <c r="N321" i="9"/>
  <c r="N84" i="9"/>
  <c r="N414" i="9"/>
  <c r="N58" i="9"/>
  <c r="N305" i="9"/>
  <c r="Q82" i="10"/>
  <c r="Q121" i="10"/>
  <c r="N232" i="9"/>
  <c r="N392" i="9"/>
  <c r="N87" i="9"/>
  <c r="N54" i="9"/>
  <c r="N113" i="9"/>
  <c r="N345" i="9"/>
  <c r="N429" i="9"/>
  <c r="N175" i="9"/>
  <c r="Q92" i="10"/>
  <c r="Q196" i="10"/>
  <c r="Q217" i="10"/>
  <c r="Q372" i="10"/>
  <c r="Q88" i="10"/>
  <c r="Q113" i="10"/>
  <c r="N146" i="9"/>
  <c r="Q267" i="10"/>
  <c r="Q255" i="10"/>
  <c r="Q368" i="10"/>
  <c r="Q63" i="10"/>
  <c r="N281" i="9"/>
  <c r="N29" i="9"/>
  <c r="N39" i="9"/>
  <c r="N33" i="9"/>
  <c r="N28" i="9"/>
  <c r="Q12" i="10"/>
  <c r="N141" i="9"/>
  <c r="Q388" i="10"/>
  <c r="Q69" i="10"/>
  <c r="N331" i="9"/>
  <c r="Q413" i="10"/>
  <c r="Q340" i="10"/>
  <c r="N236" i="9"/>
  <c r="Q109" i="10"/>
  <c r="N45" i="9"/>
  <c r="Q124" i="10"/>
  <c r="Q57" i="10"/>
  <c r="Q171" i="10"/>
  <c r="Q354" i="10"/>
  <c r="N415" i="9"/>
  <c r="Q288" i="10"/>
  <c r="N295" i="9"/>
  <c r="N77" i="9"/>
  <c r="Q411" i="10"/>
  <c r="Q245" i="10"/>
  <c r="N292" i="9"/>
  <c r="Q8" i="10"/>
  <c r="Q301" i="10"/>
  <c r="N424" i="9"/>
  <c r="N42" i="9"/>
  <c r="N432" i="9"/>
  <c r="N14" i="9"/>
  <c r="N32" i="9"/>
  <c r="Q220" i="10"/>
  <c r="N426" i="9"/>
  <c r="N166" i="9"/>
  <c r="Q431" i="10"/>
  <c r="Q132" i="10"/>
  <c r="N161" i="9"/>
  <c r="Q80" i="10"/>
  <c r="N222" i="9"/>
  <c r="Q195" i="10"/>
  <c r="Q378" i="10"/>
  <c r="Q9" i="10"/>
  <c r="N169" i="9"/>
  <c r="Q205" i="10"/>
  <c r="Q163" i="10"/>
  <c r="N216" i="9"/>
  <c r="N231" i="9"/>
  <c r="N371" i="9"/>
  <c r="N385" i="9"/>
  <c r="Q67" i="10"/>
  <c r="N127" i="9"/>
  <c r="Q156" i="10"/>
  <c r="N390" i="9"/>
  <c r="N90" i="9"/>
  <c r="Q367" i="10"/>
  <c r="Q59" i="10"/>
  <c r="Q425" i="10"/>
  <c r="Q229" i="10"/>
  <c r="N291" i="9"/>
  <c r="Q283" i="10"/>
  <c r="N434" i="9"/>
  <c r="Q393" i="10"/>
  <c r="N211" i="9"/>
  <c r="N200" i="9"/>
  <c r="N215" i="9"/>
  <c r="Q19" i="10"/>
  <c r="Q211" i="10"/>
  <c r="N349" i="9"/>
  <c r="N364" i="9"/>
  <c r="N384" i="9"/>
  <c r="N119" i="9"/>
  <c r="N110" i="9"/>
  <c r="N162" i="9"/>
  <c r="N391" i="9"/>
  <c r="N267" i="9"/>
  <c r="N72" i="9"/>
  <c r="N120" i="9"/>
  <c r="Q14" i="10"/>
  <c r="N143" i="9"/>
  <c r="N142" i="9"/>
  <c r="N417" i="9"/>
  <c r="N65" i="9"/>
  <c r="Q405" i="10"/>
  <c r="Q415" i="10"/>
  <c r="Q409" i="10"/>
  <c r="Q426" i="10"/>
  <c r="Q191" i="10"/>
  <c r="Q257" i="10"/>
  <c r="Q103" i="10"/>
  <c r="N20" i="9"/>
  <c r="Q254" i="10"/>
  <c r="Q363" i="10"/>
  <c r="N327" i="9"/>
  <c r="Q397" i="10"/>
  <c r="Q23" i="10"/>
  <c r="N100" i="9"/>
  <c r="Q99" i="10"/>
  <c r="N252" i="9"/>
  <c r="Q284" i="10"/>
  <c r="Q365" i="10"/>
  <c r="Q117" i="10"/>
  <c r="Q149" i="10"/>
  <c r="Q421" i="10"/>
  <c r="N352" i="9"/>
  <c r="Q387" i="10"/>
  <c r="Q328" i="10"/>
  <c r="N70" i="9"/>
  <c r="Q91" i="10"/>
  <c r="Q433" i="10"/>
  <c r="Q41" i="10"/>
  <c r="Q39" i="10"/>
  <c r="Q427" i="10"/>
  <c r="Q379" i="10"/>
  <c r="Q187" i="10"/>
  <c r="Q73" i="10"/>
  <c r="Q107" i="10"/>
  <c r="N266" i="9"/>
  <c r="Q383" i="10"/>
  <c r="N208" i="9"/>
  <c r="N91" i="9"/>
  <c r="N172" i="9"/>
  <c r="N78" i="9"/>
  <c r="Q355" i="10"/>
  <c r="Q16" i="10"/>
  <c r="N180" i="9"/>
  <c r="N165" i="9"/>
  <c r="Q208" i="10"/>
  <c r="N346" i="9"/>
  <c r="N262" i="9"/>
  <c r="Q27" i="10"/>
  <c r="G9" i="11"/>
  <c r="G8" i="11" s="1"/>
  <c r="Q7" i="10"/>
  <c r="Q166" i="10"/>
  <c r="N301" i="9"/>
  <c r="Q98" i="10"/>
  <c r="N192" i="9"/>
  <c r="N209" i="9"/>
  <c r="Q37" i="10"/>
  <c r="Q54" i="10"/>
  <c r="N409" i="9"/>
  <c r="Q370" i="10"/>
  <c r="Q40" i="10"/>
  <c r="N336" i="9"/>
  <c r="N421" i="9"/>
  <c r="Q266" i="10"/>
  <c r="N102" i="9"/>
  <c r="N8" i="9"/>
  <c r="Q286" i="10"/>
  <c r="N399" i="9"/>
  <c r="N118" i="9"/>
  <c r="Q369" i="10"/>
  <c r="Q197" i="10"/>
  <c r="N246" i="9"/>
  <c r="N325" i="9"/>
  <c r="Q28" i="10"/>
  <c r="N104" i="9"/>
  <c r="Q114" i="10"/>
  <c r="N243" i="9"/>
  <c r="Q276" i="10"/>
  <c r="N264" i="9"/>
  <c r="N269" i="9"/>
  <c r="Q126" i="10"/>
  <c r="N153" i="9"/>
  <c r="N419" i="9"/>
  <c r="N137" i="9"/>
  <c r="Q222" i="10"/>
  <c r="N130" i="9"/>
  <c r="Q119" i="10"/>
  <c r="N322" i="9"/>
  <c r="Q235" i="10"/>
  <c r="Q412" i="10"/>
  <c r="N422" i="9"/>
  <c r="N89" i="9"/>
  <c r="Q153" i="10"/>
  <c r="N235" i="9"/>
  <c r="Q204" i="10"/>
  <c r="N263" i="9"/>
  <c r="Q93" i="10"/>
  <c r="Q353" i="10"/>
  <c r="N116" i="9"/>
  <c r="N408" i="9"/>
  <c r="N398" i="9"/>
  <c r="N341" i="9"/>
  <c r="Q97" i="10"/>
  <c r="Q146" i="10"/>
  <c r="Q343" i="10"/>
  <c r="Q76" i="10"/>
  <c r="N182" i="9"/>
  <c r="N427" i="9"/>
  <c r="Q34" i="10"/>
  <c r="Q45" i="10"/>
  <c r="Q312" i="10"/>
  <c r="N332" i="9"/>
  <c r="Q227" i="10"/>
  <c r="N277" i="9"/>
  <c r="N272" i="9"/>
  <c r="N67" i="9"/>
  <c r="N73" i="9"/>
  <c r="N157" i="9"/>
  <c r="Q177" i="10"/>
  <c r="Q396" i="10"/>
  <c r="Q145" i="10"/>
  <c r="Q100" i="10"/>
  <c r="N64" i="9"/>
  <c r="N261" i="9"/>
  <c r="Q263" i="10"/>
  <c r="Q334" i="10"/>
  <c r="Q33" i="10"/>
  <c r="N76" i="9"/>
  <c r="Q356" i="10"/>
  <c r="Q429" i="10"/>
  <c r="N155" i="9"/>
  <c r="N312" i="9"/>
  <c r="Q193" i="10"/>
  <c r="N404" i="9"/>
  <c r="Q22" i="10"/>
  <c r="N320" i="9"/>
  <c r="Q392" i="10"/>
  <c r="N257" i="9"/>
  <c r="N268" i="9"/>
  <c r="Q374" i="10"/>
  <c r="N24" i="9"/>
  <c r="N284" i="9"/>
  <c r="Q238" i="10"/>
  <c r="N147" i="9"/>
  <c r="Q401" i="10"/>
  <c r="Q215" i="10"/>
  <c r="Q141" i="10"/>
  <c r="Q404" i="10"/>
  <c r="Q305" i="10"/>
  <c r="Q251" i="10"/>
  <c r="Q348" i="10"/>
  <c r="N407" i="9"/>
  <c r="Q50" i="10"/>
  <c r="Q302" i="10"/>
  <c r="Q304" i="10"/>
  <c r="N218" i="9"/>
  <c r="Q105" i="10"/>
  <c r="N19" i="9"/>
  <c r="Q342" i="10"/>
  <c r="Q84" i="10"/>
  <c r="N105" i="9"/>
  <c r="Q264" i="10"/>
  <c r="Q148" i="10"/>
  <c r="N278" i="9"/>
  <c r="N176" i="9"/>
  <c r="Q296" i="10"/>
  <c r="Q209" i="10"/>
  <c r="Q159" i="10"/>
  <c r="N396" i="9"/>
  <c r="Q272" i="10"/>
  <c r="Q169" i="10"/>
  <c r="N395" i="9"/>
  <c r="Q277" i="10"/>
  <c r="N47" i="9"/>
  <c r="N366" i="9"/>
  <c r="Q261" i="10"/>
  <c r="Q29" i="10"/>
  <c r="N193" i="9"/>
  <c r="N150" i="9"/>
  <c r="Q71" i="10"/>
  <c r="Q373" i="10"/>
  <c r="Q237" i="10"/>
  <c r="N38" i="9"/>
  <c r="N56" i="9"/>
  <c r="N11" i="9"/>
  <c r="Q350" i="10"/>
  <c r="Q384" i="10"/>
  <c r="N198" i="9"/>
  <c r="Q216" i="10"/>
  <c r="Q307" i="10"/>
  <c r="Q30" i="10"/>
  <c r="N195" i="9"/>
  <c r="Q164" i="10"/>
  <c r="Q231" i="10"/>
  <c r="Q123" i="10"/>
  <c r="N436" i="9"/>
  <c r="N339" i="9"/>
  <c r="N400" i="9"/>
  <c r="G12" i="11"/>
  <c r="G11" i="11" s="1"/>
  <c r="N370" i="9"/>
  <c r="N294" i="9"/>
  <c r="N15" i="9"/>
  <c r="N60" i="9"/>
  <c r="Q287" i="10"/>
  <c r="Q279" i="10"/>
  <c r="N348" i="9"/>
  <c r="N181" i="9"/>
  <c r="Q135" i="10"/>
  <c r="N411" i="9"/>
  <c r="Q247" i="10"/>
  <c r="Q406" i="10"/>
  <c r="N112" i="9"/>
  <c r="N23" i="9"/>
  <c r="Q428" i="10"/>
  <c r="N12" i="9"/>
  <c r="N431" i="9"/>
  <c r="Q294" i="10"/>
  <c r="N337" i="9"/>
  <c r="Q358" i="10"/>
  <c r="N260" i="9"/>
  <c r="Q262" i="10"/>
  <c r="N333" i="9"/>
  <c r="Q351" i="10"/>
  <c r="N202" i="9"/>
  <c r="N37" i="9"/>
  <c r="Q210" i="10"/>
  <c r="N36" i="9"/>
  <c r="Q278" i="10"/>
  <c r="Q320" i="10"/>
  <c r="N265" i="9"/>
  <c r="N7" i="9"/>
  <c r="Q31" i="10"/>
  <c r="N30" i="9"/>
  <c r="Q94" i="10"/>
  <c r="N206" i="9"/>
  <c r="Q62" i="10"/>
  <c r="N184" i="9"/>
  <c r="N199" i="9"/>
  <c r="N41" i="9"/>
  <c r="Q160" i="10"/>
  <c r="Q55" i="10"/>
  <c r="N221" i="9"/>
  <c r="Q172" i="10"/>
  <c r="N26" i="9"/>
  <c r="N191" i="9"/>
  <c r="Q246" i="10"/>
  <c r="Q332" i="10"/>
  <c r="N144" i="9"/>
  <c r="Q341" i="10"/>
  <c r="N250" i="9"/>
  <c r="N380" i="9"/>
  <c r="Q269" i="10"/>
  <c r="N282" i="9"/>
  <c r="N376" i="9"/>
  <c r="Q424" i="10"/>
  <c r="Q152" i="10"/>
  <c r="N351" i="9"/>
  <c r="N210" i="9"/>
  <c r="N177" i="9"/>
  <c r="Q382" i="10"/>
  <c r="N82" i="9"/>
  <c r="Q331" i="10"/>
  <c r="Q25" i="10"/>
  <c r="Q249" i="10"/>
  <c r="N274" i="9"/>
  <c r="Q51" i="10"/>
  <c r="Q398" i="10"/>
  <c r="N296" i="9"/>
  <c r="L17" i="6"/>
  <c r="M17" i="6"/>
  <c r="L73" i="6"/>
  <c r="M73" i="6"/>
  <c r="L145" i="6"/>
  <c r="M145" i="6"/>
  <c r="L225" i="6"/>
  <c r="M225" i="6"/>
  <c r="L35" i="6"/>
  <c r="M35" i="6"/>
  <c r="L83" i="6"/>
  <c r="M83" i="6"/>
  <c r="L115" i="6"/>
  <c r="M115" i="6"/>
  <c r="L147" i="6"/>
  <c r="M147" i="6"/>
  <c r="L195" i="6"/>
  <c r="M195" i="6"/>
  <c r="L291" i="6"/>
  <c r="M291" i="6"/>
  <c r="L435" i="6"/>
  <c r="M435" i="6"/>
  <c r="L13" i="6"/>
  <c r="M13" i="6"/>
  <c r="L21" i="6"/>
  <c r="M21" i="6"/>
  <c r="L29" i="6"/>
  <c r="M29" i="6"/>
  <c r="L37" i="6"/>
  <c r="M37" i="6"/>
  <c r="L45" i="6"/>
  <c r="M45" i="6"/>
  <c r="L53" i="6"/>
  <c r="M53" i="6"/>
  <c r="L61" i="6"/>
  <c r="M61" i="6"/>
  <c r="L69" i="6"/>
  <c r="M69" i="6"/>
  <c r="L77" i="6"/>
  <c r="M77" i="6"/>
  <c r="L85" i="6"/>
  <c r="M85" i="6"/>
  <c r="L93" i="6"/>
  <c r="M93" i="6"/>
  <c r="L101" i="6"/>
  <c r="M101" i="6"/>
  <c r="L109" i="6"/>
  <c r="M109" i="6"/>
  <c r="L117" i="6"/>
  <c r="M117" i="6"/>
  <c r="L125" i="6"/>
  <c r="M125" i="6"/>
  <c r="L133" i="6"/>
  <c r="M133" i="6"/>
  <c r="L141" i="6"/>
  <c r="M141" i="6"/>
  <c r="L149" i="6"/>
  <c r="M149" i="6"/>
  <c r="L157" i="6"/>
  <c r="M157" i="6"/>
  <c r="L165" i="6"/>
  <c r="M165" i="6"/>
  <c r="L173" i="6"/>
  <c r="M173" i="6"/>
  <c r="L181" i="6"/>
  <c r="M181" i="6"/>
  <c r="L189" i="6"/>
  <c r="M189" i="6"/>
  <c r="L197" i="6"/>
  <c r="M197" i="6"/>
  <c r="L205" i="6"/>
  <c r="M205" i="6"/>
  <c r="L213" i="6"/>
  <c r="M213" i="6"/>
  <c r="L221" i="6"/>
  <c r="M221" i="6"/>
  <c r="L229" i="6"/>
  <c r="M229" i="6"/>
  <c r="L237" i="6"/>
  <c r="M237" i="6"/>
  <c r="L245" i="6"/>
  <c r="M245" i="6"/>
  <c r="L253" i="6"/>
  <c r="M253" i="6"/>
  <c r="L261" i="6"/>
  <c r="M261" i="6"/>
  <c r="L269" i="6"/>
  <c r="M269" i="6"/>
  <c r="L277" i="6"/>
  <c r="M277" i="6"/>
  <c r="L285" i="6"/>
  <c r="M285" i="6"/>
  <c r="L293" i="6"/>
  <c r="M293" i="6"/>
  <c r="L301" i="6"/>
  <c r="M301" i="6"/>
  <c r="L309" i="6"/>
  <c r="M309" i="6"/>
  <c r="L317" i="6"/>
  <c r="M317" i="6"/>
  <c r="L325" i="6"/>
  <c r="M325" i="6"/>
  <c r="L333" i="6"/>
  <c r="M333" i="6"/>
  <c r="L341" i="6"/>
  <c r="M341" i="6"/>
  <c r="L349" i="6"/>
  <c r="M349" i="6"/>
  <c r="L357" i="6"/>
  <c r="M357" i="6"/>
  <c r="L365" i="6"/>
  <c r="M365" i="6"/>
  <c r="L373" i="6"/>
  <c r="M373" i="6"/>
  <c r="L381" i="6"/>
  <c r="M381" i="6"/>
  <c r="L389" i="6"/>
  <c r="M389" i="6"/>
  <c r="L397" i="6"/>
  <c r="M397" i="6"/>
  <c r="L405" i="6"/>
  <c r="M405" i="6"/>
  <c r="L413" i="6"/>
  <c r="M413" i="6"/>
  <c r="L421" i="6"/>
  <c r="M421" i="6"/>
  <c r="L429" i="6"/>
  <c r="M429" i="6"/>
  <c r="L41" i="6"/>
  <c r="M41" i="6"/>
  <c r="L97" i="6"/>
  <c r="M97" i="6"/>
  <c r="L169" i="6"/>
  <c r="M169" i="6"/>
  <c r="L241" i="6"/>
  <c r="M241" i="6"/>
  <c r="L27" i="6"/>
  <c r="M27" i="6"/>
  <c r="L67" i="6"/>
  <c r="M67" i="6"/>
  <c r="L99" i="6"/>
  <c r="M99" i="6"/>
  <c r="L139" i="6"/>
  <c r="M139" i="6"/>
  <c r="L155" i="6"/>
  <c r="M155" i="6"/>
  <c r="L187" i="6"/>
  <c r="M187" i="6"/>
  <c r="L227" i="6"/>
  <c r="M227" i="6"/>
  <c r="L259" i="6"/>
  <c r="M259" i="6"/>
  <c r="L275" i="6"/>
  <c r="M275" i="6"/>
  <c r="L307" i="6"/>
  <c r="M307" i="6"/>
  <c r="L331" i="6"/>
  <c r="M331" i="6"/>
  <c r="L347" i="6"/>
  <c r="M347" i="6"/>
  <c r="L363" i="6"/>
  <c r="M363" i="6"/>
  <c r="L379" i="6"/>
  <c r="M379" i="6"/>
  <c r="L427" i="6"/>
  <c r="M427" i="6"/>
  <c r="L14" i="6"/>
  <c r="M14" i="6"/>
  <c r="L22" i="6"/>
  <c r="M22" i="6"/>
  <c r="L30" i="6"/>
  <c r="M30" i="6"/>
  <c r="L38" i="6"/>
  <c r="M38" i="6"/>
  <c r="L46" i="6"/>
  <c r="M46" i="6"/>
  <c r="L54" i="6"/>
  <c r="M54" i="6"/>
  <c r="L62" i="6"/>
  <c r="M62" i="6"/>
  <c r="L70" i="6"/>
  <c r="M70" i="6"/>
  <c r="L78" i="6"/>
  <c r="M78" i="6"/>
  <c r="L86" i="6"/>
  <c r="M86" i="6"/>
  <c r="L94" i="6"/>
  <c r="M94" i="6"/>
  <c r="L102" i="6"/>
  <c r="M102" i="6"/>
  <c r="L110" i="6"/>
  <c r="M110" i="6"/>
  <c r="L118" i="6"/>
  <c r="M118" i="6"/>
  <c r="L126" i="6"/>
  <c r="M126" i="6"/>
  <c r="L134" i="6"/>
  <c r="M134" i="6"/>
  <c r="L142" i="6"/>
  <c r="M142" i="6"/>
  <c r="L150" i="6"/>
  <c r="M150" i="6"/>
  <c r="L158" i="6"/>
  <c r="M158" i="6"/>
  <c r="L166" i="6"/>
  <c r="M166" i="6"/>
  <c r="L174" i="6"/>
  <c r="M174" i="6"/>
  <c r="L182" i="6"/>
  <c r="M182" i="6"/>
  <c r="L190" i="6"/>
  <c r="M190" i="6"/>
  <c r="L198" i="6"/>
  <c r="M198" i="6"/>
  <c r="L206" i="6"/>
  <c r="M206" i="6"/>
  <c r="L214" i="6"/>
  <c r="M214" i="6"/>
  <c r="L222" i="6"/>
  <c r="M222" i="6"/>
  <c r="L230" i="6"/>
  <c r="M230" i="6"/>
  <c r="L238" i="6"/>
  <c r="M238" i="6"/>
  <c r="L246" i="6"/>
  <c r="M246" i="6"/>
  <c r="L254" i="6"/>
  <c r="M254" i="6"/>
  <c r="L262" i="6"/>
  <c r="M262" i="6"/>
  <c r="L270" i="6"/>
  <c r="M270" i="6"/>
  <c r="L278" i="6"/>
  <c r="M278" i="6"/>
  <c r="L286" i="6"/>
  <c r="M286" i="6"/>
  <c r="L294" i="6"/>
  <c r="N294" i="6" s="1"/>
  <c r="M294" i="6"/>
  <c r="L302" i="6"/>
  <c r="M302" i="6"/>
  <c r="L310" i="6"/>
  <c r="M310" i="6"/>
  <c r="L318" i="6"/>
  <c r="M318" i="6"/>
  <c r="L326" i="6"/>
  <c r="M326" i="6"/>
  <c r="L334" i="6"/>
  <c r="M334" i="6"/>
  <c r="L342" i="6"/>
  <c r="M342" i="6"/>
  <c r="L350" i="6"/>
  <c r="M350" i="6"/>
  <c r="L358" i="6"/>
  <c r="M358" i="6"/>
  <c r="L366" i="6"/>
  <c r="M366" i="6"/>
  <c r="L374" i="6"/>
  <c r="M374" i="6"/>
  <c r="L382" i="6"/>
  <c r="M382" i="6"/>
  <c r="L390" i="6"/>
  <c r="M390" i="6"/>
  <c r="L398" i="6"/>
  <c r="M398" i="6"/>
  <c r="L406" i="6"/>
  <c r="M406" i="6"/>
  <c r="L414" i="6"/>
  <c r="M414" i="6"/>
  <c r="L422" i="6"/>
  <c r="M422" i="6"/>
  <c r="L430" i="6"/>
  <c r="M430" i="6"/>
  <c r="L33" i="6"/>
  <c r="M33" i="6"/>
  <c r="L81" i="6"/>
  <c r="M81" i="6"/>
  <c r="L137" i="6"/>
  <c r="M137" i="6"/>
  <c r="L209" i="6"/>
  <c r="M209" i="6"/>
  <c r="L11" i="6"/>
  <c r="M11" i="6"/>
  <c r="L51" i="6"/>
  <c r="M51" i="6"/>
  <c r="L91" i="6"/>
  <c r="M91" i="6"/>
  <c r="L131" i="6"/>
  <c r="M131" i="6"/>
  <c r="L163" i="6"/>
  <c r="M163" i="6"/>
  <c r="L203" i="6"/>
  <c r="M203" i="6"/>
  <c r="L211" i="6"/>
  <c r="M211" i="6"/>
  <c r="L251" i="6"/>
  <c r="M251" i="6"/>
  <c r="L283" i="6"/>
  <c r="M283" i="6"/>
  <c r="L315" i="6"/>
  <c r="M315" i="6"/>
  <c r="L339" i="6"/>
  <c r="N339" i="6" s="1"/>
  <c r="M339" i="6"/>
  <c r="L355" i="6"/>
  <c r="M355" i="6"/>
  <c r="L371" i="6"/>
  <c r="M371" i="6"/>
  <c r="L387" i="6"/>
  <c r="M387" i="6"/>
  <c r="L411" i="6"/>
  <c r="M411" i="6"/>
  <c r="L7" i="6"/>
  <c r="M7" i="6"/>
  <c r="L15" i="6"/>
  <c r="M15" i="6"/>
  <c r="L23" i="6"/>
  <c r="M23" i="6"/>
  <c r="L31" i="6"/>
  <c r="M31" i="6"/>
  <c r="L39" i="6"/>
  <c r="M39" i="6"/>
  <c r="L47" i="6"/>
  <c r="M47" i="6"/>
  <c r="L55" i="6"/>
  <c r="M55" i="6"/>
  <c r="L63" i="6"/>
  <c r="M63" i="6"/>
  <c r="L71" i="6"/>
  <c r="M71" i="6"/>
  <c r="L79" i="6"/>
  <c r="M79" i="6"/>
  <c r="L87" i="6"/>
  <c r="M87" i="6"/>
  <c r="L95" i="6"/>
  <c r="M95" i="6"/>
  <c r="L103" i="6"/>
  <c r="M103" i="6"/>
  <c r="L111" i="6"/>
  <c r="M111" i="6"/>
  <c r="L119" i="6"/>
  <c r="M119" i="6"/>
  <c r="L127" i="6"/>
  <c r="M127" i="6"/>
  <c r="L135" i="6"/>
  <c r="M135" i="6"/>
  <c r="L143" i="6"/>
  <c r="M143" i="6"/>
  <c r="L151" i="6"/>
  <c r="M151" i="6"/>
  <c r="L159" i="6"/>
  <c r="M159" i="6"/>
  <c r="L167" i="6"/>
  <c r="M167" i="6"/>
  <c r="L175" i="6"/>
  <c r="M175" i="6"/>
  <c r="L183" i="6"/>
  <c r="M183" i="6"/>
  <c r="L191" i="6"/>
  <c r="M191" i="6"/>
  <c r="L199" i="6"/>
  <c r="M199" i="6"/>
  <c r="L207" i="6"/>
  <c r="M207" i="6"/>
  <c r="L215" i="6"/>
  <c r="M215" i="6"/>
  <c r="L223" i="6"/>
  <c r="M223" i="6"/>
  <c r="L231" i="6"/>
  <c r="M231" i="6"/>
  <c r="L239" i="6"/>
  <c r="M239" i="6"/>
  <c r="L247" i="6"/>
  <c r="M247" i="6"/>
  <c r="L255" i="6"/>
  <c r="M255" i="6"/>
  <c r="L263" i="6"/>
  <c r="M263" i="6"/>
  <c r="L271" i="6"/>
  <c r="M271" i="6"/>
  <c r="L279" i="6"/>
  <c r="M279" i="6"/>
  <c r="L287" i="6"/>
  <c r="M287" i="6"/>
  <c r="L295" i="6"/>
  <c r="M295" i="6"/>
  <c r="L303" i="6"/>
  <c r="M303" i="6"/>
  <c r="L311" i="6"/>
  <c r="M311" i="6"/>
  <c r="L319" i="6"/>
  <c r="M319" i="6"/>
  <c r="L327" i="6"/>
  <c r="M327" i="6"/>
  <c r="L335" i="6"/>
  <c r="M335" i="6"/>
  <c r="L343" i="6"/>
  <c r="M343" i="6"/>
  <c r="L351" i="6"/>
  <c r="N351" i="6" s="1"/>
  <c r="M351" i="6"/>
  <c r="L359" i="6"/>
  <c r="M359" i="6"/>
  <c r="L367" i="6"/>
  <c r="M367" i="6"/>
  <c r="L375" i="6"/>
  <c r="M375" i="6"/>
  <c r="L383" i="6"/>
  <c r="M383" i="6"/>
  <c r="L391" i="6"/>
  <c r="M391" i="6"/>
  <c r="L399" i="6"/>
  <c r="M399" i="6"/>
  <c r="L407" i="6"/>
  <c r="M407" i="6"/>
  <c r="L415" i="6"/>
  <c r="M415" i="6"/>
  <c r="L423" i="6"/>
  <c r="M423" i="6"/>
  <c r="L431" i="6"/>
  <c r="M431" i="6"/>
  <c r="L49" i="6"/>
  <c r="M49" i="6"/>
  <c r="L113" i="6"/>
  <c r="M113" i="6"/>
  <c r="L161" i="6"/>
  <c r="M161" i="6"/>
  <c r="L217" i="6"/>
  <c r="M217" i="6"/>
  <c r="L19" i="6"/>
  <c r="M19" i="6"/>
  <c r="L75" i="6"/>
  <c r="M75" i="6"/>
  <c r="L123" i="6"/>
  <c r="M123" i="6"/>
  <c r="L179" i="6"/>
  <c r="M179" i="6"/>
  <c r="L219" i="6"/>
  <c r="M219" i="6"/>
  <c r="L267" i="6"/>
  <c r="M267" i="6"/>
  <c r="L323" i="6"/>
  <c r="M323" i="6"/>
  <c r="L403" i="6"/>
  <c r="M403" i="6"/>
  <c r="L8" i="6"/>
  <c r="M8" i="6"/>
  <c r="L16" i="6"/>
  <c r="M16" i="6"/>
  <c r="L24" i="6"/>
  <c r="M24" i="6"/>
  <c r="L32" i="6"/>
  <c r="M32" i="6"/>
  <c r="L40" i="6"/>
  <c r="M40" i="6"/>
  <c r="L48" i="6"/>
  <c r="M48" i="6"/>
  <c r="L56" i="6"/>
  <c r="M56" i="6"/>
  <c r="L64" i="6"/>
  <c r="M64" i="6"/>
  <c r="L72" i="6"/>
  <c r="M72" i="6"/>
  <c r="L80" i="6"/>
  <c r="M80" i="6"/>
  <c r="L88" i="6"/>
  <c r="M88" i="6"/>
  <c r="L96" i="6"/>
  <c r="M96" i="6"/>
  <c r="L104" i="6"/>
  <c r="M104" i="6"/>
  <c r="L112" i="6"/>
  <c r="M112" i="6"/>
  <c r="L120" i="6"/>
  <c r="M120" i="6"/>
  <c r="L128" i="6"/>
  <c r="M128" i="6"/>
  <c r="L136" i="6"/>
  <c r="M136" i="6"/>
  <c r="L144" i="6"/>
  <c r="M144" i="6"/>
  <c r="L152" i="6"/>
  <c r="M152" i="6"/>
  <c r="L160" i="6"/>
  <c r="M160" i="6"/>
  <c r="L168" i="6"/>
  <c r="M168" i="6"/>
  <c r="L176" i="6"/>
  <c r="M176" i="6"/>
  <c r="L184" i="6"/>
  <c r="M184" i="6"/>
  <c r="L192" i="6"/>
  <c r="M192" i="6"/>
  <c r="L200" i="6"/>
  <c r="M200" i="6"/>
  <c r="L208" i="6"/>
  <c r="M208" i="6"/>
  <c r="L216" i="6"/>
  <c r="M216" i="6"/>
  <c r="L224" i="6"/>
  <c r="M224" i="6"/>
  <c r="L232" i="6"/>
  <c r="M232" i="6"/>
  <c r="L240" i="6"/>
  <c r="M240" i="6"/>
  <c r="L248" i="6"/>
  <c r="M248" i="6"/>
  <c r="L256" i="6"/>
  <c r="M256" i="6"/>
  <c r="L264" i="6"/>
  <c r="M264" i="6"/>
  <c r="L272" i="6"/>
  <c r="M272" i="6"/>
  <c r="L280" i="6"/>
  <c r="M280" i="6"/>
  <c r="L288" i="6"/>
  <c r="M288" i="6"/>
  <c r="L296" i="6"/>
  <c r="M296" i="6"/>
  <c r="L304" i="6"/>
  <c r="M304" i="6"/>
  <c r="L312" i="6"/>
  <c r="M312" i="6"/>
  <c r="L320" i="6"/>
  <c r="M320" i="6"/>
  <c r="L328" i="6"/>
  <c r="M328" i="6"/>
  <c r="L336" i="6"/>
  <c r="M336" i="6"/>
  <c r="L344" i="6"/>
  <c r="M344" i="6"/>
  <c r="L352" i="6"/>
  <c r="M352" i="6"/>
  <c r="L360" i="6"/>
  <c r="M360" i="6"/>
  <c r="L368" i="6"/>
  <c r="M368" i="6"/>
  <c r="L376" i="6"/>
  <c r="M376" i="6"/>
  <c r="L384" i="6"/>
  <c r="M384" i="6"/>
  <c r="L392" i="6"/>
  <c r="M392" i="6"/>
  <c r="L400" i="6"/>
  <c r="M400" i="6"/>
  <c r="L408" i="6"/>
  <c r="M408" i="6"/>
  <c r="L416" i="6"/>
  <c r="M416" i="6"/>
  <c r="L424" i="6"/>
  <c r="M424" i="6"/>
  <c r="L432" i="6"/>
  <c r="M432" i="6"/>
  <c r="L89" i="6"/>
  <c r="M89" i="6"/>
  <c r="L153" i="6"/>
  <c r="M153" i="6"/>
  <c r="L185" i="6"/>
  <c r="M185" i="6"/>
  <c r="L233" i="6"/>
  <c r="M233" i="6"/>
  <c r="L257" i="6"/>
  <c r="M257" i="6"/>
  <c r="L273" i="6"/>
  <c r="M273" i="6"/>
  <c r="L289" i="6"/>
  <c r="M289" i="6"/>
  <c r="L305" i="6"/>
  <c r="M305" i="6"/>
  <c r="L321" i="6"/>
  <c r="M321" i="6"/>
  <c r="L337" i="6"/>
  <c r="M337" i="6"/>
  <c r="L361" i="6"/>
  <c r="M361" i="6"/>
  <c r="L385" i="6"/>
  <c r="M385" i="6"/>
  <c r="L425" i="6"/>
  <c r="M425" i="6"/>
  <c r="L57" i="6"/>
  <c r="M57" i="6"/>
  <c r="L105" i="6"/>
  <c r="M105" i="6"/>
  <c r="L129" i="6"/>
  <c r="M129" i="6"/>
  <c r="L177" i="6"/>
  <c r="M177" i="6"/>
  <c r="L201" i="6"/>
  <c r="M201" i="6"/>
  <c r="L249" i="6"/>
  <c r="M249" i="6"/>
  <c r="L265" i="6"/>
  <c r="M265" i="6"/>
  <c r="L281" i="6"/>
  <c r="M281" i="6"/>
  <c r="L297" i="6"/>
  <c r="M297" i="6"/>
  <c r="L313" i="6"/>
  <c r="M313" i="6"/>
  <c r="L329" i="6"/>
  <c r="M329" i="6"/>
  <c r="L345" i="6"/>
  <c r="M345" i="6"/>
  <c r="L353" i="6"/>
  <c r="M353" i="6"/>
  <c r="L369" i="6"/>
  <c r="M369" i="6"/>
  <c r="L377" i="6"/>
  <c r="M377" i="6"/>
  <c r="L393" i="6"/>
  <c r="M393" i="6"/>
  <c r="L401" i="6"/>
  <c r="M401" i="6"/>
  <c r="L409" i="6"/>
  <c r="M409" i="6"/>
  <c r="L417" i="6"/>
  <c r="M417" i="6"/>
  <c r="L433" i="6"/>
  <c r="M433" i="6"/>
  <c r="L10" i="6"/>
  <c r="M10" i="6"/>
  <c r="L18" i="6"/>
  <c r="M18" i="6"/>
  <c r="L26" i="6"/>
  <c r="M26" i="6"/>
  <c r="L34" i="6"/>
  <c r="M34" i="6"/>
  <c r="L42" i="6"/>
  <c r="M42" i="6"/>
  <c r="L50" i="6"/>
  <c r="M50" i="6"/>
  <c r="L58" i="6"/>
  <c r="M58" i="6"/>
  <c r="L66" i="6"/>
  <c r="M66" i="6"/>
  <c r="L74" i="6"/>
  <c r="M74" i="6"/>
  <c r="L82" i="6"/>
  <c r="M82" i="6"/>
  <c r="L90" i="6"/>
  <c r="M90" i="6"/>
  <c r="L98" i="6"/>
  <c r="M98" i="6"/>
  <c r="L106" i="6"/>
  <c r="M106" i="6"/>
  <c r="L114" i="6"/>
  <c r="M114" i="6"/>
  <c r="L122" i="6"/>
  <c r="M122" i="6"/>
  <c r="L130" i="6"/>
  <c r="M130" i="6"/>
  <c r="L138" i="6"/>
  <c r="M138" i="6"/>
  <c r="L146" i="6"/>
  <c r="M146" i="6"/>
  <c r="L154" i="6"/>
  <c r="M154" i="6"/>
  <c r="L162" i="6"/>
  <c r="M162" i="6"/>
  <c r="L170" i="6"/>
  <c r="M170" i="6"/>
  <c r="L178" i="6"/>
  <c r="M178" i="6"/>
  <c r="L186" i="6"/>
  <c r="M186" i="6"/>
  <c r="L194" i="6"/>
  <c r="M194" i="6"/>
  <c r="L202" i="6"/>
  <c r="M202" i="6"/>
  <c r="L210" i="6"/>
  <c r="M210" i="6"/>
  <c r="L218" i="6"/>
  <c r="M218" i="6"/>
  <c r="L226" i="6"/>
  <c r="M226" i="6"/>
  <c r="L234" i="6"/>
  <c r="M234" i="6"/>
  <c r="L242" i="6"/>
  <c r="M242" i="6"/>
  <c r="L250" i="6"/>
  <c r="M250" i="6"/>
  <c r="L258" i="6"/>
  <c r="M258" i="6"/>
  <c r="L266" i="6"/>
  <c r="M266" i="6"/>
  <c r="L274" i="6"/>
  <c r="M274" i="6"/>
  <c r="L282" i="6"/>
  <c r="M282" i="6"/>
  <c r="L290" i="6"/>
  <c r="M290" i="6"/>
  <c r="L298" i="6"/>
  <c r="M298" i="6"/>
  <c r="L306" i="6"/>
  <c r="M306" i="6"/>
  <c r="L314" i="6"/>
  <c r="M314" i="6"/>
  <c r="L322" i="6"/>
  <c r="M322" i="6"/>
  <c r="L330" i="6"/>
  <c r="M330" i="6"/>
  <c r="L338" i="6"/>
  <c r="M338" i="6"/>
  <c r="L346" i="6"/>
  <c r="M346" i="6"/>
  <c r="L354" i="6"/>
  <c r="M354" i="6"/>
  <c r="L362" i="6"/>
  <c r="M362" i="6"/>
  <c r="L370" i="6"/>
  <c r="M370" i="6"/>
  <c r="L378" i="6"/>
  <c r="M378" i="6"/>
  <c r="L386" i="6"/>
  <c r="M386" i="6"/>
  <c r="L394" i="6"/>
  <c r="M394" i="6"/>
  <c r="L402" i="6"/>
  <c r="M402" i="6"/>
  <c r="L410" i="6"/>
  <c r="M410" i="6"/>
  <c r="L418" i="6"/>
  <c r="M418" i="6"/>
  <c r="L426" i="6"/>
  <c r="M426" i="6"/>
  <c r="L434" i="6"/>
  <c r="M434" i="6"/>
  <c r="L9" i="6"/>
  <c r="M9" i="6"/>
  <c r="L59" i="6"/>
  <c r="M59" i="6"/>
  <c r="L243" i="6"/>
  <c r="M243" i="6"/>
  <c r="L395" i="6"/>
  <c r="M395" i="6"/>
  <c r="L25" i="6"/>
  <c r="M25" i="6"/>
  <c r="L65" i="6"/>
  <c r="M65" i="6"/>
  <c r="L121" i="6"/>
  <c r="M121" i="6"/>
  <c r="L193" i="6"/>
  <c r="M193" i="6"/>
  <c r="L43" i="6"/>
  <c r="M43" i="6"/>
  <c r="L107" i="6"/>
  <c r="M107" i="6"/>
  <c r="L171" i="6"/>
  <c r="M171" i="6"/>
  <c r="L235" i="6"/>
  <c r="M235" i="6"/>
  <c r="L299" i="6"/>
  <c r="M299" i="6"/>
  <c r="L419" i="6"/>
  <c r="M419" i="6"/>
  <c r="L12" i="6"/>
  <c r="M12" i="6"/>
  <c r="L20" i="6"/>
  <c r="M20" i="6"/>
  <c r="L28" i="6"/>
  <c r="M28" i="6"/>
  <c r="L36" i="6"/>
  <c r="M36" i="6"/>
  <c r="L44" i="6"/>
  <c r="M44" i="6"/>
  <c r="L52" i="6"/>
  <c r="M52" i="6"/>
  <c r="L60" i="6"/>
  <c r="M60" i="6"/>
  <c r="L68" i="6"/>
  <c r="M68" i="6"/>
  <c r="L76" i="6"/>
  <c r="M76" i="6"/>
  <c r="L84" i="6"/>
  <c r="M84" i="6"/>
  <c r="L92" i="6"/>
  <c r="M92" i="6"/>
  <c r="L100" i="6"/>
  <c r="M100" i="6"/>
  <c r="L108" i="6"/>
  <c r="M108" i="6"/>
  <c r="L116" i="6"/>
  <c r="M116" i="6"/>
  <c r="L124" i="6"/>
  <c r="M124" i="6"/>
  <c r="L132" i="6"/>
  <c r="M132" i="6"/>
  <c r="L140" i="6"/>
  <c r="M140" i="6"/>
  <c r="L148" i="6"/>
  <c r="M148" i="6"/>
  <c r="L156" i="6"/>
  <c r="M156" i="6"/>
  <c r="L164" i="6"/>
  <c r="M164" i="6"/>
  <c r="L172" i="6"/>
  <c r="M172" i="6"/>
  <c r="L180" i="6"/>
  <c r="M180" i="6"/>
  <c r="L188" i="6"/>
  <c r="M188" i="6"/>
  <c r="L196" i="6"/>
  <c r="M196" i="6"/>
  <c r="L204" i="6"/>
  <c r="M204" i="6"/>
  <c r="L212" i="6"/>
  <c r="M212" i="6"/>
  <c r="L220" i="6"/>
  <c r="M220" i="6"/>
  <c r="L228" i="6"/>
  <c r="M228" i="6"/>
  <c r="L236" i="6"/>
  <c r="M236" i="6"/>
  <c r="L244" i="6"/>
  <c r="M244" i="6"/>
  <c r="L252" i="6"/>
  <c r="M252" i="6"/>
  <c r="L260" i="6"/>
  <c r="M260" i="6"/>
  <c r="L268" i="6"/>
  <c r="M268" i="6"/>
  <c r="L276" i="6"/>
  <c r="M276" i="6"/>
  <c r="L284" i="6"/>
  <c r="M284" i="6"/>
  <c r="L292" i="6"/>
  <c r="M292" i="6"/>
  <c r="L300" i="6"/>
  <c r="M300" i="6"/>
  <c r="L308" i="6"/>
  <c r="M308" i="6"/>
  <c r="L316" i="6"/>
  <c r="M316" i="6"/>
  <c r="L324" i="6"/>
  <c r="M324" i="6"/>
  <c r="L332" i="6"/>
  <c r="M332" i="6"/>
  <c r="L340" i="6"/>
  <c r="M340" i="6"/>
  <c r="L348" i="6"/>
  <c r="M348" i="6"/>
  <c r="L356" i="6"/>
  <c r="M356" i="6"/>
  <c r="L364" i="6"/>
  <c r="M364" i="6"/>
  <c r="L372" i="6"/>
  <c r="M372" i="6"/>
  <c r="L380" i="6"/>
  <c r="M380" i="6"/>
  <c r="L388" i="6"/>
  <c r="M388" i="6"/>
  <c r="L396" i="6"/>
  <c r="M396" i="6"/>
  <c r="L404" i="6"/>
  <c r="M404" i="6"/>
  <c r="L412" i="6"/>
  <c r="M412" i="6"/>
  <c r="L420" i="6"/>
  <c r="M420" i="6"/>
  <c r="L428" i="6"/>
  <c r="M428" i="6"/>
  <c r="L436" i="6"/>
  <c r="M436" i="6"/>
  <c r="N83" i="6"/>
  <c r="N326" i="6"/>
  <c r="N357" i="6"/>
  <c r="N390" i="6"/>
  <c r="N422" i="6"/>
  <c r="N101" i="6"/>
  <c r="N133" i="6"/>
  <c r="N165" i="6"/>
  <c r="N415" i="6"/>
  <c r="N134" i="6"/>
  <c r="N317" i="6"/>
  <c r="N115" i="6"/>
  <c r="N287" i="6"/>
  <c r="N166" i="6"/>
  <c r="N38" i="6"/>
  <c r="N102" i="6"/>
  <c r="N435" i="6"/>
  <c r="N421" i="6"/>
  <c r="N99" i="6"/>
  <c r="N91" i="6"/>
  <c r="N331" i="6"/>
  <c r="N198" i="6"/>
  <c r="N230" i="6"/>
  <c r="N262" i="6"/>
  <c r="N181" i="6" l="1"/>
  <c r="N117" i="6"/>
  <c r="N21" i="6"/>
  <c r="N195" i="6"/>
  <c r="N245" i="6"/>
  <c r="N85" i="6"/>
  <c r="N35" i="6"/>
  <c r="G6" i="11"/>
  <c r="C35" i="8" s="1"/>
  <c r="N179" i="6"/>
  <c r="N163" i="6"/>
  <c r="N246" i="6"/>
  <c r="G9" i="5"/>
  <c r="N282" i="6"/>
  <c r="N154" i="6"/>
  <c r="N58" i="6"/>
  <c r="N129" i="6"/>
  <c r="N432" i="6"/>
  <c r="N112" i="6"/>
  <c r="N223" i="6"/>
  <c r="N159" i="6"/>
  <c r="N127" i="6"/>
  <c r="N63" i="6"/>
  <c r="N31" i="6"/>
  <c r="N411" i="6"/>
  <c r="N427" i="6"/>
  <c r="N229" i="6"/>
  <c r="N362" i="6"/>
  <c r="N298" i="6"/>
  <c r="N266" i="6"/>
  <c r="N234" i="6"/>
  <c r="N202" i="6"/>
  <c r="N401" i="6"/>
  <c r="N353" i="6"/>
  <c r="N297" i="6"/>
  <c r="N153" i="6"/>
  <c r="N416" i="6"/>
  <c r="N242" i="6"/>
  <c r="N151" i="6"/>
  <c r="N55" i="6"/>
  <c r="N23" i="6"/>
  <c r="N387" i="6"/>
  <c r="N315" i="6"/>
  <c r="N203" i="6"/>
  <c r="N414" i="6"/>
  <c r="N382" i="6"/>
  <c r="N286" i="6"/>
  <c r="N254" i="6"/>
  <c r="N222" i="6"/>
  <c r="N190" i="6"/>
  <c r="N158" i="6"/>
  <c r="N126" i="6"/>
  <c r="N94" i="6"/>
  <c r="N30" i="6"/>
  <c r="N379" i="6"/>
  <c r="N67" i="6"/>
  <c r="N413" i="6"/>
  <c r="N256" i="6"/>
  <c r="N128" i="6"/>
  <c r="N96" i="6"/>
  <c r="N64" i="6"/>
  <c r="N32" i="6"/>
  <c r="N403" i="6"/>
  <c r="N399" i="6"/>
  <c r="N335" i="6"/>
  <c r="N303" i="6"/>
  <c r="N271" i="6"/>
  <c r="N239" i="6"/>
  <c r="N175" i="6"/>
  <c r="N143" i="6"/>
  <c r="N111" i="6"/>
  <c r="N47" i="6"/>
  <c r="N15" i="6"/>
  <c r="N283" i="6"/>
  <c r="N11" i="6"/>
  <c r="N33" i="6"/>
  <c r="N406" i="6"/>
  <c r="N374" i="6"/>
  <c r="N342" i="6"/>
  <c r="N278" i="6"/>
  <c r="N214" i="6"/>
  <c r="N182" i="6"/>
  <c r="N150" i="6"/>
  <c r="N54" i="6"/>
  <c r="N363" i="6"/>
  <c r="N275" i="6"/>
  <c r="N155" i="6"/>
  <c r="N27" i="6"/>
  <c r="N277" i="6"/>
  <c r="N149" i="6"/>
  <c r="N53" i="6"/>
  <c r="N252" i="6"/>
  <c r="N378" i="6"/>
  <c r="N346" i="6"/>
  <c r="N314" i="6"/>
  <c r="N250" i="6"/>
  <c r="N122" i="6"/>
  <c r="N90" i="6"/>
  <c r="N26" i="6"/>
  <c r="N417" i="6"/>
  <c r="N329" i="6"/>
  <c r="N265" i="6"/>
  <c r="N272" i="6"/>
  <c r="N240" i="6"/>
  <c r="N176" i="6"/>
  <c r="N80" i="6"/>
  <c r="N48" i="6"/>
  <c r="N16" i="6"/>
  <c r="N267" i="6"/>
  <c r="N75" i="6"/>
  <c r="N244" i="6"/>
  <c r="N212" i="6"/>
  <c r="N116" i="6"/>
  <c r="N200" i="6"/>
  <c r="N76" i="6"/>
  <c r="N426" i="6"/>
  <c r="N396" i="6"/>
  <c r="N204" i="6"/>
  <c r="N280" i="6"/>
  <c r="N78" i="6"/>
  <c r="N347" i="6"/>
  <c r="N364" i="6"/>
  <c r="N43" i="6"/>
  <c r="N268" i="6"/>
  <c r="N194" i="6"/>
  <c r="N130" i="6"/>
  <c r="N433" i="6"/>
  <c r="N345" i="6"/>
  <c r="N281" i="6"/>
  <c r="N177" i="6"/>
  <c r="N425" i="6"/>
  <c r="N321" i="6"/>
  <c r="N312" i="6"/>
  <c r="N248" i="6"/>
  <c r="N216" i="6"/>
  <c r="N184" i="6"/>
  <c r="N120" i="6"/>
  <c r="N56" i="6"/>
  <c r="N123" i="6"/>
  <c r="N391" i="6"/>
  <c r="N295" i="6"/>
  <c r="N263" i="6"/>
  <c r="N103" i="6"/>
  <c r="N71" i="6"/>
  <c r="N131" i="6"/>
  <c r="N209" i="6"/>
  <c r="N430" i="6"/>
  <c r="N366" i="6"/>
  <c r="N334" i="6"/>
  <c r="N302" i="6"/>
  <c r="N238" i="6"/>
  <c r="N14" i="6"/>
  <c r="N259" i="6"/>
  <c r="N241" i="6"/>
  <c r="N429" i="6"/>
  <c r="N333" i="6"/>
  <c r="N301" i="6"/>
  <c r="N147" i="6"/>
  <c r="N225" i="6"/>
  <c r="N68" i="6"/>
  <c r="N65" i="6"/>
  <c r="N354" i="6"/>
  <c r="N162" i="6"/>
  <c r="N59" i="6"/>
  <c r="N258" i="6"/>
  <c r="N107" i="6"/>
  <c r="N380" i="6"/>
  <c r="N124" i="6"/>
  <c r="N299" i="6"/>
  <c r="N100" i="6"/>
  <c r="N419" i="6"/>
  <c r="N348" i="6"/>
  <c r="N428" i="6"/>
  <c r="N172" i="6"/>
  <c r="N140" i="6"/>
  <c r="N436" i="6"/>
  <c r="N340" i="6"/>
  <c r="N84" i="6"/>
  <c r="N20" i="6"/>
  <c r="N235" i="6"/>
  <c r="N395" i="6"/>
  <c r="N434" i="6"/>
  <c r="N370" i="6"/>
  <c r="N210" i="6"/>
  <c r="N146" i="6"/>
  <c r="N409" i="6"/>
  <c r="N369" i="6"/>
  <c r="N249" i="6"/>
  <c r="N361" i="6"/>
  <c r="N392" i="6"/>
  <c r="N328" i="6"/>
  <c r="N296" i="6"/>
  <c r="N264" i="6"/>
  <c r="N232" i="6"/>
  <c r="N168" i="6"/>
  <c r="N136" i="6"/>
  <c r="N72" i="6"/>
  <c r="N219" i="6"/>
  <c r="N407" i="6"/>
  <c r="N343" i="6"/>
  <c r="N279" i="6"/>
  <c r="N402" i="6"/>
  <c r="N199" i="6"/>
  <c r="N148" i="6"/>
  <c r="N404" i="6"/>
  <c r="N388" i="6"/>
  <c r="N372" i="6"/>
  <c r="N356" i="6"/>
  <c r="N341" i="6"/>
  <c r="N325" i="6"/>
  <c r="N309" i="6"/>
  <c r="N293" i="6"/>
  <c r="N233" i="6"/>
  <c r="N217" i="6"/>
  <c r="N201" i="6"/>
  <c r="N185" i="6"/>
  <c r="N138" i="6"/>
  <c r="N431" i="6"/>
  <c r="N336" i="6"/>
  <c r="N320" i="6"/>
  <c r="N304" i="6"/>
  <c r="N288" i="6"/>
  <c r="N224" i="6"/>
  <c r="N208" i="6"/>
  <c r="N192" i="6"/>
  <c r="N173" i="6"/>
  <c r="N157" i="6"/>
  <c r="N141" i="6"/>
  <c r="N125" i="6"/>
  <c r="N109" i="6"/>
  <c r="N61" i="6"/>
  <c r="N45" i="6"/>
  <c r="N13" i="6"/>
  <c r="N418" i="6"/>
  <c r="N386" i="6"/>
  <c r="N327" i="6"/>
  <c r="N307" i="6"/>
  <c r="N269" i="6"/>
  <c r="N183" i="6"/>
  <c r="N12" i="6"/>
  <c r="N39" i="6"/>
  <c r="N397" i="6"/>
  <c r="N365" i="6"/>
  <c r="N349" i="6"/>
  <c r="N330" i="6"/>
  <c r="N276" i="6"/>
  <c r="N260" i="6"/>
  <c r="N226" i="6"/>
  <c r="N186" i="6"/>
  <c r="N167" i="6"/>
  <c r="N344" i="6"/>
  <c r="N221" i="6"/>
  <c r="N142" i="6"/>
  <c r="N324" i="6"/>
  <c r="N300" i="6"/>
  <c r="N188" i="6"/>
  <c r="N169" i="6"/>
  <c r="N161" i="6"/>
  <c r="N137" i="6"/>
  <c r="N121" i="6"/>
  <c r="N105" i="6"/>
  <c r="N89" i="6"/>
  <c r="N73" i="6"/>
  <c r="N57" i="6"/>
  <c r="N41" i="6"/>
  <c r="N25" i="6"/>
  <c r="N17" i="6"/>
  <c r="N398" i="6"/>
  <c r="N350" i="6"/>
  <c r="N323" i="6"/>
  <c r="N311" i="6"/>
  <c r="N273" i="6"/>
  <c r="N257" i="6"/>
  <c r="N227" i="6"/>
  <c r="N211" i="6"/>
  <c r="N187" i="6"/>
  <c r="N160" i="6"/>
  <c r="N152" i="6"/>
  <c r="N144" i="6"/>
  <c r="N104" i="6"/>
  <c r="N88" i="6"/>
  <c r="N40" i="6"/>
  <c r="N24" i="6"/>
  <c r="N393" i="6"/>
  <c r="N385" i="6"/>
  <c r="N377" i="6"/>
  <c r="N237" i="6"/>
  <c r="N218" i="6"/>
  <c r="N206" i="6"/>
  <c r="N178" i="6"/>
  <c r="N135" i="6"/>
  <c r="N87" i="6"/>
  <c r="N79" i="6"/>
  <c r="N51" i="6"/>
  <c r="N408" i="6"/>
  <c r="N400" i="6"/>
  <c r="N384" i="6"/>
  <c r="N376" i="6"/>
  <c r="N360" i="6"/>
  <c r="N352" i="6"/>
  <c r="N313" i="6"/>
  <c r="N236" i="6"/>
  <c r="N213" i="6"/>
  <c r="N205" i="6"/>
  <c r="N197" i="6"/>
  <c r="N189" i="6"/>
  <c r="N118" i="6"/>
  <c r="N423" i="6"/>
  <c r="N383" i="6"/>
  <c r="N316" i="6"/>
  <c r="N308" i="6"/>
  <c r="N285" i="6"/>
  <c r="N228" i="6"/>
  <c r="N220" i="6"/>
  <c r="N196" i="6"/>
  <c r="N180" i="6"/>
  <c r="N145" i="6"/>
  <c r="N113" i="6"/>
  <c r="N97" i="6"/>
  <c r="N81" i="6"/>
  <c r="N49" i="6"/>
  <c r="N8" i="6"/>
  <c r="N93" i="6"/>
  <c r="N77" i="6"/>
  <c r="N69" i="6"/>
  <c r="N37" i="6"/>
  <c r="N29" i="6"/>
  <c r="N410" i="6"/>
  <c r="N394" i="6"/>
  <c r="N319" i="6"/>
  <c r="N284" i="6"/>
  <c r="N261" i="6"/>
  <c r="N253" i="6"/>
  <c r="N231" i="6"/>
  <c r="N215" i="6"/>
  <c r="N207" i="6"/>
  <c r="N191" i="6"/>
  <c r="N164" i="6"/>
  <c r="N156" i="6"/>
  <c r="N132" i="6"/>
  <c r="N108" i="6"/>
  <c r="N92" i="6"/>
  <c r="N60" i="6"/>
  <c r="N52" i="6"/>
  <c r="N44" i="6"/>
  <c r="N36" i="6"/>
  <c r="N28" i="6"/>
  <c r="N95" i="6"/>
  <c r="N405" i="6"/>
  <c r="N389" i="6"/>
  <c r="N381" i="6"/>
  <c r="N373" i="6"/>
  <c r="N338" i="6"/>
  <c r="N318" i="6"/>
  <c r="N7" i="6"/>
  <c r="N368" i="6"/>
  <c r="N337" i="6"/>
  <c r="N305" i="6"/>
  <c r="N289" i="6"/>
  <c r="N332" i="6"/>
  <c r="N292" i="6"/>
  <c r="N9" i="6"/>
  <c r="N193" i="6"/>
  <c r="N114" i="6"/>
  <c r="N106" i="6"/>
  <c r="N98" i="6"/>
  <c r="N82" i="6"/>
  <c r="N74" i="6"/>
  <c r="N66" i="6"/>
  <c r="N50" i="6"/>
  <c r="N42" i="6"/>
  <c r="N34" i="6"/>
  <c r="N18" i="6"/>
  <c r="N10" i="6"/>
  <c r="N424" i="6"/>
  <c r="N412" i="6"/>
  <c r="N358" i="6"/>
  <c r="N270" i="6"/>
  <c r="N19" i="6"/>
  <c r="N255" i="6"/>
  <c r="N247" i="6"/>
  <c r="N170" i="6"/>
  <c r="N119" i="6"/>
  <c r="N371" i="6"/>
  <c r="N359" i="6"/>
  <c r="N110" i="6"/>
  <c r="N86" i="6"/>
  <c r="N70" i="6"/>
  <c r="N62" i="6"/>
  <c r="N46" i="6"/>
  <c r="N22" i="6"/>
  <c r="N420" i="6"/>
  <c r="N291" i="6"/>
  <c r="N251" i="6"/>
  <c r="N243" i="6"/>
  <c r="N174" i="6"/>
  <c r="N375" i="6"/>
  <c r="N367" i="6"/>
  <c r="N355" i="6"/>
  <c r="N322" i="6"/>
  <c r="N310" i="6"/>
  <c r="N139" i="6"/>
  <c r="N290" i="6"/>
  <c r="N171" i="6"/>
  <c r="N306" i="6"/>
  <c r="N274" i="6"/>
  <c r="Q8" i="4" l="1"/>
  <c r="G12" i="5" l="1"/>
  <c r="G11" i="5" s="1"/>
  <c r="Q7" i="4"/>
  <c r="Q435" i="4"/>
  <c r="Q433" i="4"/>
  <c r="Q431" i="4"/>
  <c r="Q429" i="4"/>
  <c r="Q427" i="4"/>
  <c r="Q425" i="4"/>
  <c r="Q423" i="4"/>
  <c r="Q421" i="4"/>
  <c r="Q419" i="4"/>
  <c r="Q417" i="4"/>
  <c r="Q415" i="4"/>
  <c r="Q413" i="4"/>
  <c r="Q411" i="4"/>
  <c r="Q409" i="4"/>
  <c r="Q407" i="4"/>
  <c r="Q405" i="4"/>
  <c r="Q403" i="4"/>
  <c r="Q401" i="4"/>
  <c r="Q399" i="4"/>
  <c r="Q397" i="4"/>
  <c r="Q395" i="4"/>
  <c r="Q393" i="4"/>
  <c r="Q391" i="4"/>
  <c r="Q389" i="4"/>
  <c r="Q387" i="4"/>
  <c r="Q385" i="4"/>
  <c r="Q383" i="4"/>
  <c r="Q381" i="4"/>
  <c r="Q379" i="4"/>
  <c r="Q377" i="4"/>
  <c r="Q375" i="4"/>
  <c r="Q373" i="4"/>
  <c r="Q371" i="4"/>
  <c r="Q369" i="4"/>
  <c r="Q367" i="4"/>
  <c r="Q365" i="4"/>
  <c r="Q363" i="4"/>
  <c r="Q361" i="4"/>
  <c r="Q359" i="4"/>
  <c r="Q357" i="4"/>
  <c r="Q355" i="4"/>
  <c r="Q353" i="4"/>
  <c r="Q351" i="4"/>
  <c r="Q349" i="4"/>
  <c r="Q347" i="4"/>
  <c r="Q345" i="4"/>
  <c r="Q343" i="4"/>
  <c r="Q341" i="4"/>
  <c r="Q339" i="4"/>
  <c r="Q337" i="4"/>
  <c r="Q335" i="4"/>
  <c r="Q333" i="4"/>
  <c r="Q331" i="4"/>
  <c r="Q329" i="4"/>
  <c r="Q327" i="4"/>
  <c r="Q325" i="4"/>
  <c r="Q323" i="4"/>
  <c r="Q321" i="4"/>
  <c r="Q319" i="4"/>
  <c r="Q317" i="4"/>
  <c r="Q315" i="4"/>
  <c r="Q313" i="4"/>
  <c r="Q311" i="4"/>
  <c r="Q309" i="4"/>
  <c r="Q307" i="4"/>
  <c r="Q305" i="4"/>
  <c r="Q303" i="4"/>
  <c r="Q301" i="4"/>
  <c r="Q299" i="4"/>
  <c r="Q297" i="4"/>
  <c r="Q295" i="4"/>
  <c r="Q293" i="4"/>
  <c r="Q291" i="4"/>
  <c r="Q289" i="4"/>
  <c r="Q287" i="4"/>
  <c r="Q285" i="4"/>
  <c r="Q283" i="4"/>
  <c r="Q281" i="4"/>
  <c r="Q279" i="4"/>
  <c r="Q277" i="4"/>
  <c r="Q275" i="4"/>
  <c r="Q273" i="4"/>
  <c r="Q271" i="4"/>
  <c r="Q269" i="4"/>
  <c r="Q267" i="4"/>
  <c r="Q265" i="4"/>
  <c r="Q263" i="4"/>
  <c r="Q261" i="4"/>
  <c r="Q259" i="4"/>
  <c r="Q257" i="4"/>
  <c r="Q255" i="4"/>
  <c r="Q253" i="4"/>
  <c r="Q251" i="4"/>
  <c r="Q249" i="4"/>
  <c r="Q247" i="4"/>
  <c r="Q245" i="4"/>
  <c r="Q243" i="4"/>
  <c r="Q241" i="4"/>
  <c r="Q239" i="4"/>
  <c r="Q237" i="4"/>
  <c r="Q235" i="4"/>
  <c r="Q233" i="4"/>
  <c r="Q231" i="4"/>
  <c r="Q229" i="4"/>
  <c r="Q227" i="4"/>
  <c r="Q225" i="4"/>
  <c r="Q223" i="4"/>
  <c r="Q221" i="4"/>
  <c r="Q219" i="4"/>
  <c r="Q217" i="4"/>
  <c r="Q215" i="4"/>
  <c r="Q213" i="4"/>
  <c r="Q211" i="4"/>
  <c r="Q209" i="4"/>
  <c r="Q207" i="4"/>
  <c r="Q205" i="4"/>
  <c r="Q203" i="4"/>
  <c r="Q201" i="4"/>
  <c r="Q199" i="4"/>
  <c r="Q197" i="4"/>
  <c r="Q195" i="4"/>
  <c r="Q193" i="4"/>
  <c r="Q191" i="4"/>
  <c r="Q189" i="4"/>
  <c r="Q187" i="4"/>
  <c r="Q185" i="4"/>
  <c r="Q183" i="4"/>
  <c r="Q181" i="4"/>
  <c r="Q179" i="4"/>
  <c r="Q177" i="4"/>
  <c r="Q175" i="4"/>
  <c r="Q173" i="4"/>
  <c r="Q171" i="4"/>
  <c r="Q169" i="4"/>
  <c r="Q167" i="4"/>
  <c r="Q165" i="4"/>
  <c r="Q163" i="4"/>
  <c r="Q161" i="4"/>
  <c r="Q159" i="4"/>
  <c r="Q157" i="4"/>
  <c r="Q155" i="4"/>
  <c r="Q153" i="4"/>
  <c r="Q151" i="4"/>
  <c r="Q149" i="4"/>
  <c r="Q147" i="4"/>
  <c r="Q145" i="4"/>
  <c r="Q143" i="4"/>
  <c r="Q141" i="4"/>
  <c r="Q139" i="4"/>
  <c r="Q137" i="4"/>
  <c r="Q135" i="4"/>
  <c r="Q133" i="4"/>
  <c r="Q131" i="4"/>
  <c r="Q129" i="4"/>
  <c r="Q127" i="4"/>
  <c r="Q125" i="4"/>
  <c r="Q123" i="4"/>
  <c r="Q121" i="4"/>
  <c r="Q119" i="4"/>
  <c r="Q117" i="4"/>
  <c r="Q115" i="4"/>
  <c r="Q113" i="4"/>
  <c r="Q111" i="4"/>
  <c r="Q109" i="4"/>
  <c r="Q107" i="4"/>
  <c r="Q105" i="4"/>
  <c r="Q103" i="4"/>
  <c r="Q101" i="4"/>
  <c r="Q99" i="4"/>
  <c r="Q97" i="4"/>
  <c r="Q95" i="4"/>
  <c r="Q93" i="4"/>
  <c r="Q91" i="4"/>
  <c r="Q89" i="4"/>
  <c r="Q87" i="4"/>
  <c r="Q85" i="4"/>
  <c r="Q83" i="4"/>
  <c r="Q81" i="4"/>
  <c r="Q79" i="4"/>
  <c r="Q77" i="4"/>
  <c r="Q75" i="4"/>
  <c r="Q73" i="4"/>
  <c r="Q71" i="4"/>
  <c r="Q69" i="4"/>
  <c r="Q67" i="4"/>
  <c r="Q65" i="4"/>
  <c r="Q63" i="4"/>
  <c r="Q61" i="4"/>
  <c r="Q59" i="4"/>
  <c r="Q57" i="4"/>
  <c r="Q55" i="4"/>
  <c r="Q53" i="4"/>
  <c r="Q51" i="4"/>
  <c r="Q49" i="4"/>
  <c r="Q47" i="4"/>
  <c r="Q45" i="4"/>
  <c r="Q43" i="4"/>
  <c r="Q41" i="4"/>
  <c r="Q39" i="4"/>
  <c r="Q37" i="4"/>
  <c r="Q35" i="4"/>
  <c r="Q33" i="4"/>
  <c r="Q31" i="4"/>
  <c r="Q29" i="4"/>
  <c r="Q27" i="4"/>
  <c r="Q25" i="4"/>
  <c r="Q23" i="4"/>
  <c r="Q21" i="4"/>
  <c r="Q19" i="4"/>
  <c r="Q17" i="4"/>
  <c r="Q15" i="4"/>
  <c r="Q13" i="4"/>
  <c r="Q11" i="4"/>
  <c r="Q9" i="4"/>
  <c r="Q436" i="4"/>
  <c r="Q434" i="4"/>
  <c r="Q432" i="4"/>
  <c r="Q430" i="4"/>
  <c r="Q428" i="4"/>
  <c r="Q426" i="4"/>
  <c r="Q424" i="4"/>
  <c r="Q422" i="4"/>
  <c r="Q420" i="4"/>
  <c r="Q418" i="4"/>
  <c r="Q416" i="4"/>
  <c r="Q414" i="4"/>
  <c r="Q412" i="4"/>
  <c r="Q410" i="4"/>
  <c r="Q408" i="4"/>
  <c r="Q406" i="4"/>
  <c r="Q404" i="4"/>
  <c r="Q402" i="4"/>
  <c r="Q400" i="4"/>
  <c r="Q398" i="4"/>
  <c r="Q396" i="4"/>
  <c r="Q394" i="4"/>
  <c r="Q392" i="4"/>
  <c r="Q390" i="4"/>
  <c r="Q388" i="4"/>
  <c r="Q386" i="4"/>
  <c r="Q384" i="4"/>
  <c r="Q382" i="4"/>
  <c r="Q380" i="4"/>
  <c r="Q378" i="4"/>
  <c r="Q376" i="4"/>
  <c r="Q374" i="4"/>
  <c r="Q372" i="4"/>
  <c r="Q370" i="4"/>
  <c r="Q368" i="4"/>
  <c r="Q366" i="4"/>
  <c r="Q364" i="4"/>
  <c r="Q362" i="4"/>
  <c r="Q360" i="4"/>
  <c r="Q358" i="4"/>
  <c r="Q356" i="4"/>
  <c r="Q354" i="4"/>
  <c r="Q352" i="4"/>
  <c r="Q350" i="4"/>
  <c r="Q348" i="4"/>
  <c r="Q346" i="4"/>
  <c r="Q344" i="4"/>
  <c r="Q342" i="4"/>
  <c r="Q340" i="4"/>
  <c r="Q338" i="4"/>
  <c r="Q336" i="4"/>
  <c r="Q334" i="4"/>
  <c r="Q332" i="4"/>
  <c r="Q330" i="4"/>
  <c r="Q328" i="4"/>
  <c r="Q326" i="4"/>
  <c r="Q324" i="4"/>
  <c r="Q322" i="4"/>
  <c r="Q320" i="4"/>
  <c r="Q318" i="4"/>
  <c r="Q316" i="4"/>
  <c r="Q314" i="4"/>
  <c r="Q312" i="4"/>
  <c r="Q310" i="4"/>
  <c r="Q308" i="4"/>
  <c r="Q306" i="4"/>
  <c r="Q304" i="4"/>
  <c r="Q302" i="4"/>
  <c r="Q300" i="4"/>
  <c r="Q298" i="4"/>
  <c r="Q296" i="4"/>
  <c r="Q294" i="4"/>
  <c r="Q292" i="4"/>
  <c r="Q290" i="4"/>
  <c r="Q288" i="4"/>
  <c r="Q286" i="4"/>
  <c r="Q284" i="4"/>
  <c r="Q282" i="4"/>
  <c r="Q280" i="4"/>
  <c r="Q278" i="4"/>
  <c r="Q276" i="4"/>
  <c r="Q274" i="4"/>
  <c r="Q272" i="4"/>
  <c r="Q270" i="4"/>
  <c r="Q268" i="4"/>
  <c r="Q266" i="4"/>
  <c r="Q264" i="4"/>
  <c r="Q262" i="4"/>
  <c r="Q260" i="4"/>
  <c r="Q258" i="4"/>
  <c r="Q256" i="4"/>
  <c r="Q254" i="4"/>
  <c r="Q252" i="4"/>
  <c r="Q250" i="4"/>
  <c r="Q248" i="4"/>
  <c r="Q246" i="4"/>
  <c r="Q244" i="4"/>
  <c r="Q242" i="4"/>
  <c r="Q240" i="4"/>
  <c r="Q238" i="4"/>
  <c r="Q236" i="4"/>
  <c r="Q234" i="4"/>
  <c r="Q232" i="4"/>
  <c r="Q230" i="4"/>
  <c r="Q228" i="4"/>
  <c r="Q226" i="4"/>
  <c r="Q224" i="4"/>
  <c r="Q222" i="4"/>
  <c r="Q220" i="4"/>
  <c r="Q218" i="4"/>
  <c r="Q216" i="4"/>
  <c r="Q214" i="4"/>
  <c r="Q212" i="4"/>
  <c r="Q210" i="4"/>
  <c r="Q208" i="4"/>
  <c r="Q206" i="4"/>
  <c r="Q204" i="4"/>
  <c r="Q202" i="4"/>
  <c r="Q200" i="4"/>
  <c r="Q198" i="4"/>
  <c r="Q196" i="4"/>
  <c r="Q194" i="4"/>
  <c r="Q192" i="4"/>
  <c r="Q190" i="4"/>
  <c r="Q188" i="4"/>
  <c r="Q186" i="4"/>
  <c r="Q184" i="4"/>
  <c r="Q182" i="4"/>
  <c r="Q180" i="4"/>
  <c r="Q178" i="4"/>
  <c r="Q176" i="4"/>
  <c r="Q174" i="4"/>
  <c r="Q172" i="4"/>
  <c r="Q170" i="4"/>
  <c r="Q168" i="4"/>
  <c r="Q166" i="4"/>
  <c r="Q164" i="4"/>
  <c r="Q162" i="4"/>
  <c r="Q160" i="4"/>
  <c r="Q158" i="4"/>
  <c r="Q156" i="4"/>
  <c r="Q154" i="4"/>
  <c r="Q152" i="4"/>
  <c r="Q150" i="4"/>
  <c r="Q148" i="4"/>
  <c r="Q146" i="4"/>
  <c r="Q144" i="4"/>
  <c r="Q142" i="4"/>
  <c r="Q140" i="4"/>
  <c r="Q138" i="4"/>
  <c r="Q136" i="4"/>
  <c r="Q134" i="4"/>
  <c r="Q132" i="4"/>
  <c r="Q130" i="4"/>
  <c r="Q128" i="4"/>
  <c r="Q126" i="4"/>
  <c r="Q124" i="4"/>
  <c r="Q122" i="4"/>
  <c r="Q120" i="4"/>
  <c r="Q118" i="4"/>
  <c r="Q116" i="4"/>
  <c r="Q114" i="4"/>
  <c r="Q112" i="4"/>
  <c r="Q110" i="4"/>
  <c r="Q108" i="4"/>
  <c r="Q106" i="4"/>
  <c r="Q104" i="4"/>
  <c r="Q102" i="4"/>
  <c r="Q100" i="4"/>
  <c r="Q98" i="4"/>
  <c r="Q96" i="4"/>
  <c r="Q94" i="4"/>
  <c r="Q92" i="4"/>
  <c r="Q90" i="4"/>
  <c r="Q88" i="4"/>
  <c r="Q86" i="4"/>
  <c r="Q84" i="4"/>
  <c r="Q82" i="4"/>
  <c r="Q80" i="4"/>
  <c r="Q78" i="4"/>
  <c r="Q76" i="4"/>
  <c r="Q74" i="4"/>
  <c r="Q72" i="4"/>
  <c r="Q70" i="4"/>
  <c r="Q68" i="4"/>
  <c r="Q66" i="4"/>
  <c r="Q64" i="4"/>
  <c r="Q62" i="4"/>
  <c r="Q60" i="4"/>
  <c r="Q58" i="4"/>
  <c r="Q54" i="4"/>
  <c r="Q50" i="4"/>
  <c r="Q46" i="4"/>
  <c r="Q42" i="4"/>
  <c r="Q38" i="4"/>
  <c r="Q34" i="4"/>
  <c r="Q30" i="4"/>
  <c r="Q22" i="4"/>
  <c r="Q14" i="4"/>
  <c r="Q26" i="4"/>
  <c r="Q18" i="4"/>
  <c r="Q10" i="4"/>
  <c r="Q56" i="4"/>
  <c r="Q52" i="4"/>
  <c r="Q48" i="4"/>
  <c r="Q44" i="4"/>
  <c r="Q40" i="4"/>
  <c r="Q36" i="4"/>
  <c r="Q32" i="4"/>
  <c r="Q28" i="4"/>
  <c r="Q24" i="4"/>
  <c r="Q20" i="4"/>
  <c r="Q16" i="4"/>
  <c r="Q12" i="4"/>
  <c r="G8" i="5" l="1"/>
  <c r="G6" i="5" s="1"/>
  <c r="B35" i="1" s="1"/>
</calcChain>
</file>

<file path=xl/sharedStrings.xml><?xml version="1.0" encoding="utf-8"?>
<sst xmlns="http://schemas.openxmlformats.org/spreadsheetml/2006/main" count="589" uniqueCount="196">
  <si>
    <t>Units</t>
    <phoneticPr fontId="4"/>
  </si>
  <si>
    <t>n/a</t>
    <phoneticPr fontId="4"/>
  </si>
  <si>
    <t>(a)</t>
    <phoneticPr fontId="4"/>
  </si>
  <si>
    <t>(b)</t>
    <phoneticPr fontId="4"/>
  </si>
  <si>
    <t>(c)</t>
    <phoneticPr fontId="4"/>
  </si>
  <si>
    <t>(d)</t>
    <phoneticPr fontId="4"/>
  </si>
  <si>
    <t>(f)</t>
    <phoneticPr fontId="4"/>
  </si>
  <si>
    <t>Parameters</t>
    <phoneticPr fontId="4"/>
  </si>
  <si>
    <t>Description of data</t>
    <phoneticPr fontId="4"/>
  </si>
  <si>
    <t>Estimated Values</t>
    <phoneticPr fontId="4"/>
  </si>
  <si>
    <t>Units</t>
    <phoneticPr fontId="4"/>
  </si>
  <si>
    <t>Other comments</t>
    <phoneticPr fontId="4"/>
  </si>
  <si>
    <r>
      <t>tCO</t>
    </r>
    <r>
      <rPr>
        <vertAlign val="subscript"/>
        <sz val="11"/>
        <rFont val="Arial"/>
        <family val="2"/>
      </rPr>
      <t>2</t>
    </r>
    <r>
      <rPr>
        <sz val="11"/>
        <rFont val="Arial"/>
        <family val="2"/>
      </rPr>
      <t>/MWh</t>
    </r>
    <phoneticPr fontId="4"/>
  </si>
  <si>
    <t>-</t>
    <phoneticPr fontId="4"/>
  </si>
  <si>
    <t>Value</t>
    <phoneticPr fontId="4"/>
  </si>
  <si>
    <t>Parameter</t>
  </si>
  <si>
    <t>(e)</t>
    <phoneticPr fontId="3"/>
  </si>
  <si>
    <t>Source of data</t>
    <phoneticPr fontId="3"/>
  </si>
  <si>
    <t>n/a</t>
    <phoneticPr fontId="3"/>
  </si>
  <si>
    <t>Parameters</t>
    <phoneticPr fontId="4"/>
  </si>
  <si>
    <t>Description of data</t>
    <phoneticPr fontId="4"/>
  </si>
  <si>
    <t>(e)</t>
    <phoneticPr fontId="4"/>
  </si>
  <si>
    <t>Units</t>
    <phoneticPr fontId="4"/>
  </si>
  <si>
    <t>MWh/p</t>
    <phoneticPr fontId="4"/>
  </si>
  <si>
    <t>Monitoring option</t>
    <phoneticPr fontId="4"/>
  </si>
  <si>
    <t>kW</t>
    <phoneticPr fontId="4"/>
  </si>
  <si>
    <t>[List of Default Values]</t>
    <phoneticPr fontId="4"/>
  </si>
  <si>
    <t>Units</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</si>
  <si>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</si>
  <si>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</si>
  <si>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</si>
  <si>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</si>
  <si>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</si>
  <si>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</si>
  <si>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hours</t>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</si>
  <si>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</si>
  <si>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</si>
  <si>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(g)</t>
    <phoneticPr fontId="4"/>
  </si>
  <si>
    <t>(h)</t>
    <phoneticPr fontId="4"/>
  </si>
  <si>
    <t>(i)</t>
    <phoneticPr fontId="4"/>
  </si>
  <si>
    <t>(j)</t>
    <phoneticPr fontId="4"/>
  </si>
  <si>
    <r>
      <t>COP</t>
    </r>
    <r>
      <rPr>
        <b/>
        <i/>
        <vertAlign val="subscript"/>
        <sz val="11"/>
        <rFont val="Arial"/>
        <family val="2"/>
      </rPr>
      <t>pj,i,j</t>
    </r>
    <phoneticPr fontId="4"/>
  </si>
  <si>
    <r>
      <t>PE</t>
    </r>
    <r>
      <rPr>
        <i/>
        <vertAlign val="subscript"/>
        <sz val="11"/>
        <rFont val="Arial"/>
        <family val="2"/>
      </rPr>
      <t>i,j,p</t>
    </r>
    <phoneticPr fontId="3"/>
  </si>
  <si>
    <t>1. Calculations for emission reductions</t>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</si>
  <si>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</si>
  <si>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</si>
  <si>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</si>
  <si>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Calculations for reference emissions</t>
    <phoneticPr fontId="4"/>
  </si>
  <si>
    <r>
      <t>RE</t>
    </r>
    <r>
      <rPr>
        <vertAlign val="subscript"/>
        <sz val="11"/>
        <color indexed="8"/>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</si>
  <si>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</si>
  <si>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20"/>
  </si>
  <si>
    <t>3. Calculations of the project emissions</t>
    <phoneticPr fontId="4"/>
  </si>
  <si>
    <r>
      <t>tCO</t>
    </r>
    <r>
      <rPr>
        <vertAlign val="subscript"/>
        <sz val="11"/>
        <rFont val="Arial"/>
        <family val="2"/>
      </rPr>
      <t>2</t>
    </r>
    <r>
      <rPr>
        <sz val="11"/>
        <rFont val="Arial"/>
        <family val="2"/>
      </rPr>
      <t>/p</t>
    </r>
    <phoneticPr fontId="4"/>
  </si>
  <si>
    <t xml:space="preserve"> i</t>
    <phoneticPr fontId="3"/>
  </si>
  <si>
    <t>j</t>
    <phoneticPr fontId="3"/>
  </si>
  <si>
    <r>
      <t>PLR</t>
    </r>
    <r>
      <rPr>
        <i/>
        <vertAlign val="subscript"/>
        <sz val="11"/>
        <rFont val="Arial"/>
        <family val="2"/>
      </rPr>
      <t>i,j,p</t>
    </r>
    <phoneticPr fontId="3"/>
  </si>
  <si>
    <r>
      <t>RE</t>
    </r>
    <r>
      <rPr>
        <i/>
        <vertAlign val="subscript"/>
        <sz val="11"/>
        <rFont val="Arial"/>
        <family val="2"/>
      </rPr>
      <t>i,j,p</t>
    </r>
    <phoneticPr fontId="3"/>
  </si>
  <si>
    <r>
      <t>ER</t>
    </r>
    <r>
      <rPr>
        <i/>
        <vertAlign val="subscript"/>
        <sz val="11"/>
        <rFont val="Arial"/>
        <family val="2"/>
      </rPr>
      <t>i,j,p</t>
    </r>
    <phoneticPr fontId="3"/>
  </si>
  <si>
    <r>
      <t xml:space="preserve">Reference emissions during the period </t>
    </r>
    <r>
      <rPr>
        <i/>
        <sz val="11"/>
        <rFont val="Arial"/>
        <family val="2"/>
      </rPr>
      <t>p</t>
    </r>
    <phoneticPr fontId="3"/>
  </si>
  <si>
    <r>
      <t xml:space="preserve">Project emissions during the period </t>
    </r>
    <r>
      <rPr>
        <i/>
        <sz val="11"/>
        <rFont val="Arial"/>
        <family val="2"/>
      </rPr>
      <t>p</t>
    </r>
    <phoneticPr fontId="3"/>
  </si>
  <si>
    <r>
      <t xml:space="preserve">Emissions reduction during the period </t>
    </r>
    <r>
      <rPr>
        <i/>
        <sz val="11"/>
        <rFont val="Arial"/>
        <family val="2"/>
      </rPr>
      <t>p</t>
    </r>
    <phoneticPr fontId="3"/>
  </si>
  <si>
    <t>See Additional Information</t>
    <phoneticPr fontId="3"/>
  </si>
  <si>
    <t>-</t>
    <phoneticPr fontId="20"/>
  </si>
  <si>
    <t>-</t>
    <phoneticPr fontId="20"/>
  </si>
  <si>
    <r>
      <t>CO</t>
    </r>
    <r>
      <rPr>
        <b/>
        <vertAlign val="subscript"/>
        <sz val="11"/>
        <color indexed="9"/>
        <rFont val="Arial"/>
        <family val="2"/>
      </rPr>
      <t>2</t>
    </r>
    <r>
      <rPr>
        <b/>
        <sz val="11"/>
        <color indexed="9"/>
        <rFont val="Arial"/>
        <family val="2"/>
      </rPr>
      <t xml:space="preserve"> emission reductions</t>
    </r>
    <phoneticPr fontId="4"/>
  </si>
  <si>
    <t>(d)</t>
    <phoneticPr fontId="4"/>
  </si>
  <si>
    <t>(1)</t>
  </si>
  <si>
    <t>(a)</t>
    <phoneticPr fontId="4"/>
  </si>
  <si>
    <t>(b)</t>
    <phoneticPr fontId="4"/>
  </si>
  <si>
    <t>Monitoring point No.</t>
    <phoneticPr fontId="4"/>
  </si>
  <si>
    <t>Parameters</t>
    <phoneticPr fontId="4"/>
  </si>
  <si>
    <t>Units</t>
    <phoneticPr fontId="4"/>
  </si>
  <si>
    <t>Source of data</t>
    <phoneticPr fontId="4"/>
  </si>
  <si>
    <t>Measurement methods and procedures</t>
    <phoneticPr fontId="4"/>
  </si>
  <si>
    <t>Monitoring frequency</t>
    <phoneticPr fontId="4"/>
  </si>
  <si>
    <t>Other comments</t>
    <phoneticPr fontId="4"/>
  </si>
  <si>
    <t>-</t>
    <phoneticPr fontId="4"/>
  </si>
  <si>
    <t>MWh/p</t>
    <phoneticPr fontId="4"/>
  </si>
  <si>
    <t>Option C</t>
    <phoneticPr fontId="4"/>
  </si>
  <si>
    <t>Monitored data</t>
    <phoneticPr fontId="4"/>
  </si>
  <si>
    <t>Continuously</t>
    <phoneticPr fontId="4"/>
  </si>
  <si>
    <r>
      <t xml:space="preserve">Table 1: Parameters to be monitored </t>
    </r>
    <r>
      <rPr>
        <b/>
        <i/>
        <sz val="11"/>
        <rFont val="Arial"/>
        <family val="2"/>
      </rPr>
      <t>ex post</t>
    </r>
    <phoneticPr fontId="4"/>
  </si>
  <si>
    <t>(2)</t>
  </si>
  <si>
    <r>
      <t>t</t>
    </r>
    <r>
      <rPr>
        <i/>
        <vertAlign val="subscript"/>
        <sz val="11"/>
        <rFont val="Arial"/>
        <family val="2"/>
      </rPr>
      <t>pj,i,j,p</t>
    </r>
    <phoneticPr fontId="3"/>
  </si>
  <si>
    <r>
      <t>EC</t>
    </r>
    <r>
      <rPr>
        <i/>
        <vertAlign val="subscript"/>
        <sz val="11"/>
        <rFont val="Arial"/>
        <family val="2"/>
      </rPr>
      <t>pj,i,j,p</t>
    </r>
    <phoneticPr fontId="4"/>
  </si>
  <si>
    <r>
      <t xml:space="preserve">Parameters to be monitored </t>
    </r>
    <r>
      <rPr>
        <b/>
        <i/>
        <sz val="11"/>
        <color theme="0"/>
        <rFont val="Arial"/>
        <family val="2"/>
      </rPr>
      <t>ex post</t>
    </r>
    <phoneticPr fontId="20"/>
  </si>
  <si>
    <r>
      <t xml:space="preserve">Project-specific parameters to be fixed </t>
    </r>
    <r>
      <rPr>
        <b/>
        <i/>
        <sz val="11"/>
        <color theme="0"/>
        <rFont val="Arial"/>
        <family val="2"/>
      </rPr>
      <t>ex ante</t>
    </r>
    <phoneticPr fontId="20"/>
  </si>
  <si>
    <r>
      <rPr>
        <b/>
        <i/>
        <sz val="11"/>
        <color theme="0"/>
        <rFont val="Arial"/>
        <family val="2"/>
      </rPr>
      <t>Ex-ante</t>
    </r>
    <r>
      <rPr>
        <b/>
        <sz val="11"/>
        <color theme="0"/>
        <rFont val="Arial"/>
        <family val="2"/>
      </rPr>
      <t xml:space="preserve"> estimation of emissions</t>
    </r>
    <phoneticPr fontId="20"/>
  </si>
  <si>
    <t>Estimated value</t>
    <phoneticPr fontId="3"/>
  </si>
  <si>
    <r>
      <t>EF</t>
    </r>
    <r>
      <rPr>
        <i/>
        <vertAlign val="subscript"/>
        <sz val="11"/>
        <rFont val="Arial"/>
        <family val="2"/>
      </rPr>
      <t>elec</t>
    </r>
    <phoneticPr fontId="4"/>
  </si>
  <si>
    <t>Specifications of project fridge showcase prepared for the quotation or factory acceptance test data by manufacturer.</t>
  </si>
  <si>
    <r>
      <t>EC</t>
    </r>
    <r>
      <rPr>
        <i/>
        <vertAlign val="subscript"/>
        <sz val="11"/>
        <color theme="1"/>
        <rFont val="Arial"/>
        <family val="2"/>
      </rPr>
      <t>pj,i,j,p</t>
    </r>
    <phoneticPr fontId="4"/>
  </si>
  <si>
    <r>
      <t>C</t>
    </r>
    <r>
      <rPr>
        <vertAlign val="subscript"/>
        <sz val="11"/>
        <color theme="1"/>
        <rFont val="Arial"/>
        <family val="2"/>
      </rPr>
      <t>D</t>
    </r>
    <phoneticPr fontId="3"/>
  </si>
  <si>
    <t>MPS(input_separate)_Option1, MPS(input_separate)_Option2</t>
    <phoneticPr fontId="4"/>
  </si>
  <si>
    <t>MPS(input_separate)_Option2</t>
    <phoneticPr fontId="4"/>
  </si>
  <si>
    <t>MPS(input_separate)_Option1, MPS(input_separate)_Option2</t>
    <phoneticPr fontId="3"/>
  </si>
  <si>
    <t>MPS(input_separate)_Option2</t>
    <phoneticPr fontId="3"/>
  </si>
  <si>
    <t>MPS(input_separate)_Option1, MPS(input_separate)_Option2</t>
  </si>
  <si>
    <r>
      <t xml:space="preserve">Parameters to be monitored </t>
    </r>
    <r>
      <rPr>
        <b/>
        <i/>
        <sz val="11"/>
        <color theme="0"/>
        <rFont val="Arial"/>
        <family val="2"/>
      </rPr>
      <t>ex post</t>
    </r>
    <phoneticPr fontId="3"/>
  </si>
  <si>
    <r>
      <t xml:space="preserve">Table 2: Project-specific parameters to be fixed </t>
    </r>
    <r>
      <rPr>
        <b/>
        <i/>
        <sz val="11"/>
        <color theme="1"/>
        <rFont val="Arial"/>
        <family val="2"/>
      </rPr>
      <t>ex ante</t>
    </r>
    <phoneticPr fontId="4"/>
  </si>
  <si>
    <r>
      <t>t</t>
    </r>
    <r>
      <rPr>
        <i/>
        <vertAlign val="subscript"/>
        <sz val="11"/>
        <color theme="1"/>
        <rFont val="Arial"/>
        <family val="2"/>
      </rPr>
      <t>pj,i,j,p</t>
    </r>
    <phoneticPr fontId="4"/>
  </si>
  <si>
    <t>Identification number of the convenience store</t>
    <phoneticPr fontId="3"/>
  </si>
  <si>
    <t>Identification number of the fridge showcase</t>
    <phoneticPr fontId="3"/>
  </si>
  <si>
    <r>
      <t>COP</t>
    </r>
    <r>
      <rPr>
        <i/>
        <vertAlign val="subscript"/>
        <sz val="11"/>
        <rFont val="Arial"/>
        <family val="2"/>
      </rPr>
      <t>ref,i,j</t>
    </r>
    <phoneticPr fontId="4"/>
  </si>
  <si>
    <r>
      <t>COP</t>
    </r>
    <r>
      <rPr>
        <i/>
        <vertAlign val="subscript"/>
        <sz val="11"/>
        <rFont val="Arial"/>
        <family val="2"/>
      </rPr>
      <t>pj,i,j</t>
    </r>
    <phoneticPr fontId="4"/>
  </si>
  <si>
    <r>
      <t>tCO</t>
    </r>
    <r>
      <rPr>
        <vertAlign val="subscript"/>
        <sz val="11"/>
        <rFont val="Arial"/>
        <family val="2"/>
      </rPr>
      <t>2</t>
    </r>
    <r>
      <rPr>
        <sz val="11"/>
        <rFont val="Arial"/>
        <family val="2"/>
      </rPr>
      <t>/p</t>
    </r>
    <phoneticPr fontId="3"/>
  </si>
  <si>
    <r>
      <t>Cap</t>
    </r>
    <r>
      <rPr>
        <i/>
        <vertAlign val="subscript"/>
        <sz val="11"/>
        <rFont val="Arial"/>
        <family val="2"/>
      </rPr>
      <t>pj,i,j</t>
    </r>
    <phoneticPr fontId="4"/>
  </si>
  <si>
    <r>
      <t xml:space="preserve">Operating time of the project fridge showcase </t>
    </r>
    <r>
      <rPr>
        <i/>
        <sz val="11"/>
        <color theme="1"/>
        <rFont val="Arial"/>
        <family val="2"/>
      </rPr>
      <t>j</t>
    </r>
    <r>
      <rPr>
        <sz val="11"/>
        <color theme="1"/>
        <rFont val="Arial"/>
        <family val="2"/>
      </rPr>
      <t xml:space="preserve"> </t>
    </r>
    <r>
      <rPr>
        <sz val="11"/>
        <rFont val="Arial"/>
        <family val="2"/>
      </rPr>
      <t>at the</t>
    </r>
    <r>
      <rPr>
        <sz val="11"/>
        <color rgb="FFFF0000"/>
        <rFont val="Arial"/>
        <family val="2"/>
      </rPr>
      <t xml:space="preserve"> </t>
    </r>
    <r>
      <rPr>
        <sz val="11"/>
        <color theme="1"/>
        <rFont val="Arial"/>
        <family val="2"/>
      </rPr>
      <t xml:space="preserve">convenience store </t>
    </r>
    <r>
      <rPr>
        <i/>
        <sz val="11"/>
        <color theme="1"/>
        <rFont val="Arial"/>
        <family val="2"/>
      </rPr>
      <t>i</t>
    </r>
    <r>
      <rPr>
        <sz val="11"/>
        <color theme="1"/>
        <rFont val="Arial"/>
        <family val="2"/>
      </rPr>
      <t xml:space="preserve"> during the period </t>
    </r>
    <r>
      <rPr>
        <i/>
        <sz val="11"/>
        <color theme="1"/>
        <rFont val="Arial"/>
        <family val="2"/>
      </rPr>
      <t>p</t>
    </r>
    <phoneticPr fontId="4"/>
  </si>
  <si>
    <r>
      <t>COP</t>
    </r>
    <r>
      <rPr>
        <b/>
        <i/>
        <vertAlign val="subscript"/>
        <sz val="11"/>
        <rFont val="Arial"/>
        <family val="2"/>
      </rPr>
      <t>ref,i,j</t>
    </r>
    <phoneticPr fontId="4"/>
  </si>
  <si>
    <r>
      <t xml:space="preserve">Operating time of the project fridge showcase </t>
    </r>
    <r>
      <rPr>
        <i/>
        <sz val="11"/>
        <rFont val="Arial"/>
        <family val="2"/>
      </rPr>
      <t>j</t>
    </r>
    <r>
      <rPr>
        <sz val="11"/>
        <color rgb="FFFF0000"/>
        <rFont val="Arial"/>
        <family val="2"/>
      </rPr>
      <t xml:space="preserve"> </t>
    </r>
    <r>
      <rPr>
        <sz val="11"/>
        <rFont val="Arial"/>
        <family val="2"/>
      </rPr>
      <t>at the convenience store i during the period p</t>
    </r>
    <phoneticPr fontId="3"/>
  </si>
  <si>
    <r>
      <t xml:space="preserve">COP of the project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t>
    </r>
    <r>
      <rPr>
        <i/>
        <sz val="11"/>
        <rFont val="Arial"/>
        <family val="2"/>
      </rPr>
      <t>i</t>
    </r>
    <phoneticPr fontId="3"/>
  </si>
  <si>
    <r>
      <t xml:space="preserve">Capacity of the project fridge showcase </t>
    </r>
    <r>
      <rPr>
        <i/>
        <sz val="11"/>
        <rFont val="Arial"/>
        <family val="2"/>
      </rPr>
      <t>j</t>
    </r>
    <r>
      <rPr>
        <sz val="11"/>
        <rFont val="Arial"/>
        <family val="2"/>
      </rPr>
      <t xml:space="preserve"> at the convenience store </t>
    </r>
    <r>
      <rPr>
        <i/>
        <sz val="11"/>
        <rFont val="Arial"/>
        <family val="2"/>
      </rPr>
      <t>i</t>
    </r>
    <phoneticPr fontId="3"/>
  </si>
  <si>
    <r>
      <t xml:space="preserve">COP of the reference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t>
    </r>
    <r>
      <rPr>
        <i/>
        <sz val="11"/>
        <rFont val="Arial"/>
        <family val="2"/>
      </rPr>
      <t>i</t>
    </r>
    <phoneticPr fontId="3"/>
  </si>
  <si>
    <r>
      <t xml:space="preserve">Part Load ratio of the project fridge showcase </t>
    </r>
    <r>
      <rPr>
        <i/>
        <sz val="11"/>
        <rFont val="Arial"/>
        <family val="2"/>
      </rPr>
      <t>j</t>
    </r>
    <r>
      <rPr>
        <sz val="11"/>
        <rFont val="Arial"/>
        <family val="2"/>
      </rPr>
      <t xml:space="preserve"> at the convenience store </t>
    </r>
    <r>
      <rPr>
        <i/>
        <sz val="11"/>
        <rFont val="Arial"/>
        <family val="2"/>
      </rPr>
      <t>i</t>
    </r>
    <r>
      <rPr>
        <sz val="11"/>
        <rFont val="Arial"/>
        <family val="2"/>
      </rPr>
      <t xml:space="preserve"> during the period </t>
    </r>
    <r>
      <rPr>
        <i/>
        <sz val="11"/>
        <rFont val="Arial"/>
        <family val="2"/>
      </rPr>
      <t>p</t>
    </r>
    <phoneticPr fontId="3"/>
  </si>
  <si>
    <t>Selected from the default values set in the methodology</t>
    <phoneticPr fontId="3"/>
  </si>
  <si>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3"/>
  </si>
  <si>
    <t xml:space="preserve">Table 1-annex: Parameters to be monitored ex post (in case of EFelec is calculated from measured data) </t>
    <phoneticPr fontId="4"/>
  </si>
  <si>
    <t>(3)</t>
    <phoneticPr fontId="3"/>
  </si>
  <si>
    <t>(4)</t>
    <phoneticPr fontId="3"/>
  </si>
  <si>
    <t>mass or volume/p</t>
    <phoneticPr fontId="4"/>
  </si>
  <si>
    <t>Invoice from fuel supply company</t>
    <phoneticPr fontId="4"/>
  </si>
  <si>
    <t>Data is collected and recorded from the invoices by the fuel supply company.</t>
    <phoneticPr fontId="4"/>
  </si>
  <si>
    <t>For
Case 2), Option b); and
Case 3), Option c)</t>
    <phoneticPr fontId="4"/>
  </si>
  <si>
    <t>hour</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</si>
  <si>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</si>
  <si>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Power generation efficiency obtained from manufacturer's specification</t>
    <phoneticPr fontId="4"/>
  </si>
  <si>
    <t>Calculated</t>
    <phoneticPr fontId="4"/>
  </si>
  <si>
    <t>The power generation efficiency calculated from monitored data of the amount of fuel input for power generation and the amount of electricity generated</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</si>
  <si>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</si>
  <si>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The evidence stating information relevant to the value of emission factor (e.g. data of power generation, type of power plant, type of fossil fuel, period of time)</t>
    <phoneticPr fontId="4"/>
  </si>
  <si>
    <t xml:space="preserve">Power generation efficiency </t>
    <phoneticPr fontId="4"/>
  </si>
  <si>
    <t>%</t>
    <phoneticPr fontId="4"/>
  </si>
  <si>
    <t>Specification of the captive power generation system provided by the manufacturer</t>
    <phoneticPr fontId="4"/>
  </si>
  <si>
    <t>For
Case 2), Option a); and
Case 3), Option b)</t>
    <phoneticPr fontId="4"/>
  </si>
  <si>
    <t>Net calorific value of consumed fuel</t>
    <phoneticPr fontId="4"/>
  </si>
  <si>
    <t>GJ/mass or volume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</si>
  <si>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</si>
  <si>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</si>
  <si>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For
Case 2), Options a) and b); and
Case 3), Options b) and c)</t>
    <phoneticPr fontId="4"/>
  </si>
  <si>
    <r>
      <t>COP</t>
    </r>
    <r>
      <rPr>
        <vertAlign val="subscript"/>
        <sz val="11"/>
        <color theme="1"/>
        <rFont val="Arial"/>
        <family val="2"/>
      </rPr>
      <t>ref,i,j</t>
    </r>
    <r>
      <rPr>
        <sz val="11"/>
        <color theme="1"/>
        <rFont val="Arial"/>
        <family val="2"/>
      </rPr>
      <t xml:space="preserve"> (Cooling capacity 3kW </t>
    </r>
    <r>
      <rPr>
        <sz val="11"/>
        <color theme="1"/>
        <rFont val="Arial Unicode MS"/>
        <family val="3"/>
        <charset val="128"/>
      </rPr>
      <t>≤</t>
    </r>
    <r>
      <rPr>
        <sz val="11"/>
        <color theme="1"/>
        <rFont val="Arial"/>
        <family val="2"/>
      </rPr>
      <t xml:space="preserve"> x </t>
    </r>
    <r>
      <rPr>
        <sz val="11"/>
        <color theme="1"/>
        <rFont val="Arial Unicode MS"/>
        <family val="3"/>
        <charset val="128"/>
      </rPr>
      <t>≤</t>
    </r>
    <r>
      <rPr>
        <sz val="11"/>
        <color theme="1"/>
        <rFont val="Arial"/>
        <family val="2"/>
      </rPr>
      <t xml:space="preserve"> 15 kW)</t>
    </r>
    <phoneticPr fontId="3"/>
  </si>
  <si>
    <r>
      <t>COP</t>
    </r>
    <r>
      <rPr>
        <vertAlign val="subscript"/>
        <sz val="11"/>
        <color theme="1"/>
        <rFont val="Arial"/>
        <family val="2"/>
      </rPr>
      <t>ref,i,j</t>
    </r>
    <r>
      <rPr>
        <sz val="11"/>
        <color theme="1"/>
        <rFont val="Arial"/>
        <family val="2"/>
      </rPr>
      <t xml:space="preserve"> (Cooling capacity 15 kW &lt; x </t>
    </r>
    <r>
      <rPr>
        <sz val="11"/>
        <color theme="1"/>
        <rFont val="Arial Unicode MS"/>
        <family val="3"/>
        <charset val="128"/>
      </rPr>
      <t>≤</t>
    </r>
    <r>
      <rPr>
        <sz val="11"/>
        <color theme="1"/>
        <rFont val="Arial"/>
        <family val="2"/>
      </rPr>
      <t xml:space="preserve"> 25 kW)</t>
    </r>
    <phoneticPr fontId="3"/>
  </si>
  <si>
    <r>
      <t xml:space="preserve">Power consumption of the project fridge showcase </t>
    </r>
    <r>
      <rPr>
        <i/>
        <sz val="11"/>
        <rFont val="Arial"/>
        <family val="2"/>
      </rPr>
      <t>j</t>
    </r>
    <r>
      <rPr>
        <sz val="11"/>
        <rFont val="Arial"/>
        <family val="2"/>
      </rPr>
      <t xml:space="preserve"> at the  convenience store </t>
    </r>
    <r>
      <rPr>
        <i/>
        <sz val="11"/>
        <rFont val="Arial"/>
        <family val="2"/>
      </rPr>
      <t>i</t>
    </r>
    <r>
      <rPr>
        <sz val="11"/>
        <rFont val="Arial"/>
        <family val="2"/>
      </rPr>
      <t xml:space="preserve"> during the period </t>
    </r>
    <r>
      <rPr>
        <i/>
        <sz val="11"/>
        <rFont val="Arial"/>
        <family val="2"/>
      </rPr>
      <t>p</t>
    </r>
    <phoneticPr fontId="3"/>
  </si>
  <si>
    <r>
      <t>FC</t>
    </r>
    <r>
      <rPr>
        <i/>
        <vertAlign val="subscript"/>
        <sz val="11"/>
        <rFont val="Arial"/>
        <family val="2"/>
      </rPr>
      <t>PJ,p</t>
    </r>
    <phoneticPr fontId="4"/>
  </si>
  <si>
    <r>
      <t xml:space="preserve">Amount of fuel input for power generation during the period </t>
    </r>
    <r>
      <rPr>
        <i/>
        <sz val="11"/>
        <rFont val="Arial"/>
        <family val="2"/>
      </rPr>
      <t>p</t>
    </r>
    <phoneticPr fontId="4"/>
  </si>
  <si>
    <r>
      <t>EG</t>
    </r>
    <r>
      <rPr>
        <i/>
        <vertAlign val="subscript"/>
        <sz val="11"/>
        <rFont val="Arial"/>
        <family val="2"/>
      </rPr>
      <t>PJ,p</t>
    </r>
    <phoneticPr fontId="4"/>
  </si>
  <si>
    <r>
      <t xml:space="preserve">Amount of electricity generated during the period </t>
    </r>
    <r>
      <rPr>
        <i/>
        <sz val="11"/>
        <rFont val="Arial"/>
        <family val="2"/>
      </rPr>
      <t>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</si>
  <si>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</si>
  <si>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</si>
  <si>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</si>
  <si>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</si>
  <si>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</si>
  <si>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</si>
  <si>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 xml:space="preserve">COP of the reference fridge showcase </t>
    </r>
    <r>
      <rPr>
        <i/>
        <sz val="11"/>
        <rFont val="Arial"/>
        <family val="2"/>
      </rPr>
      <t>j</t>
    </r>
    <r>
      <rPr>
        <sz val="11"/>
        <rFont val="Arial"/>
        <family val="2"/>
      </rPr>
      <t xml:space="preserve"> at the convenience store </t>
    </r>
    <r>
      <rPr>
        <i/>
        <sz val="11"/>
        <rFont val="Arial"/>
        <family val="2"/>
      </rPr>
      <t>i</t>
    </r>
    <phoneticPr fontId="3"/>
  </si>
  <si>
    <r>
      <t>η</t>
    </r>
    <r>
      <rPr>
        <i/>
        <vertAlign val="subscript"/>
        <sz val="11"/>
        <rFont val="Arial"/>
        <family val="2"/>
      </rPr>
      <t>elec</t>
    </r>
    <phoneticPr fontId="4"/>
  </si>
  <si>
    <r>
      <t>NCV</t>
    </r>
    <r>
      <rPr>
        <i/>
        <vertAlign val="subscript"/>
        <sz val="11"/>
        <rFont val="Arial"/>
        <family val="2"/>
      </rPr>
      <t>fuel</t>
    </r>
    <phoneticPr fontId="4"/>
  </si>
  <si>
    <r>
      <t>EF</t>
    </r>
    <r>
      <rPr>
        <i/>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</si>
  <si>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</si>
  <si>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</si>
  <si>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Power consumption of  the project fridge showcase </t>
    </r>
    <r>
      <rPr>
        <i/>
        <sz val="11"/>
        <rFont val="Arial"/>
        <family val="2"/>
      </rPr>
      <t>j</t>
    </r>
    <r>
      <rPr>
        <sz val="11"/>
        <rFont val="Arial"/>
        <family val="2"/>
      </rPr>
      <t xml:space="preserve"> at the convenience store </t>
    </r>
    <r>
      <rPr>
        <i/>
        <sz val="11"/>
        <rFont val="Arial"/>
        <family val="2"/>
      </rPr>
      <t>i</t>
    </r>
    <r>
      <rPr>
        <sz val="11"/>
        <rFont val="Arial"/>
        <family val="2"/>
      </rPr>
      <t xml:space="preserve"> during the period </t>
    </r>
    <r>
      <rPr>
        <i/>
        <sz val="11"/>
        <rFont val="Arial"/>
        <family val="2"/>
      </rPr>
      <t>p</t>
    </r>
    <phoneticPr fontId="3"/>
  </si>
  <si>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</si>
  <si>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</si>
  <si>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</si>
  <si>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20"/>
  </si>
  <si>
    <r>
      <t xml:space="preserve">COP of the project fridge showcase </t>
    </r>
    <r>
      <rPr>
        <i/>
        <sz val="11"/>
        <rFont val="Arial"/>
        <family val="2"/>
      </rPr>
      <t>j</t>
    </r>
    <r>
      <rPr>
        <sz val="11"/>
        <rFont val="Arial"/>
        <family val="2"/>
      </rPr>
      <t xml:space="preserve"> at the convenience store i </t>
    </r>
    <phoneticPr fontId="3"/>
  </si>
  <si>
    <t>Monitoring Report Sheet (Input Sheet) [For Verification]</t>
    <phoneticPr fontId="4"/>
  </si>
  <si>
    <t>Reference Number:</t>
    <phoneticPr fontId="4"/>
  </si>
  <si>
    <t>Monitoring Spreadsheet: JCM_TH_AM014_ver01.0</t>
    <phoneticPr fontId="4"/>
  </si>
  <si>
    <t>Monitoring Plan Sheet (Calculation Process Sheet) [Attachment to Project Design Document]</t>
    <phoneticPr fontId="4"/>
  </si>
  <si>
    <t>Monitoring Plan Sheet (Input Sheet) [Attachment to Project Design Document]</t>
    <phoneticPr fontId="4"/>
  </si>
  <si>
    <t>]</t>
    <phoneticPr fontId="3"/>
  </si>
  <si>
    <t>Fuel type</t>
    <phoneticPr fontId="3"/>
  </si>
  <si>
    <t>N/A</t>
    <phoneticPr fontId="4"/>
  </si>
  <si>
    <t>Monitoring Structure Sheet [Attachment to Project Design Document]</t>
  </si>
  <si>
    <t>Responsible personnel</t>
    <phoneticPr fontId="20"/>
  </si>
  <si>
    <t>Role</t>
  </si>
  <si>
    <t>MRS(input_separate)_Option1, MRS(input_separate)_Option2</t>
    <phoneticPr fontId="4"/>
  </si>
  <si>
    <t>MRS(input_separate)_Option2</t>
    <phoneticPr fontId="4"/>
  </si>
  <si>
    <r>
      <t xml:space="preserve">Table 1: Parameters monitored </t>
    </r>
    <r>
      <rPr>
        <b/>
        <i/>
        <sz val="11"/>
        <rFont val="Arial"/>
        <family val="2"/>
      </rPr>
      <t>ex post</t>
    </r>
    <phoneticPr fontId="4"/>
  </si>
  <si>
    <r>
      <t xml:space="preserve">Table 2: Project-specific parameters fixed </t>
    </r>
    <r>
      <rPr>
        <b/>
        <i/>
        <sz val="11"/>
        <color theme="1"/>
        <rFont val="Arial"/>
        <family val="2"/>
      </rPr>
      <t>ex ante</t>
    </r>
    <phoneticPr fontId="4"/>
  </si>
  <si>
    <r>
      <t xml:space="preserve">Project-specific parameters fixed </t>
    </r>
    <r>
      <rPr>
        <b/>
        <i/>
        <sz val="11"/>
        <color theme="0"/>
        <rFont val="Arial"/>
        <family val="2"/>
      </rPr>
      <t>ex ante</t>
    </r>
    <phoneticPr fontId="20"/>
  </si>
  <si>
    <r>
      <t xml:space="preserve">Parameters monitored </t>
    </r>
    <r>
      <rPr>
        <b/>
        <i/>
        <sz val="11"/>
        <color theme="0"/>
        <rFont val="Arial"/>
        <family val="2"/>
      </rPr>
      <t>ex post</t>
    </r>
    <phoneticPr fontId="3"/>
  </si>
  <si>
    <t>Monitoring Report Sheet (Calculation Process Sheet) [For Verification]</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</si>
  <si>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</si>
  <si>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</si>
  <si>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rPr>
        <b/>
        <i/>
        <sz val="11"/>
        <color theme="0"/>
        <rFont val="Arial"/>
        <family val="2"/>
      </rPr>
      <t>Ex-post</t>
    </r>
    <r>
      <rPr>
        <b/>
        <sz val="11"/>
        <color theme="0"/>
        <rFont val="Arial"/>
        <family val="2"/>
      </rPr>
      <t xml:space="preserve"> calculation of emissions</t>
    </r>
    <phoneticPr fontId="20"/>
  </si>
  <si>
    <r>
      <t xml:space="preserve">Parameters monitored </t>
    </r>
    <r>
      <rPr>
        <b/>
        <i/>
        <sz val="11"/>
        <color theme="0"/>
        <rFont val="Arial"/>
        <family val="2"/>
      </rPr>
      <t>ex post</t>
    </r>
    <phoneticPr fontId="20"/>
  </si>
  <si>
    <t>Monitoring period</t>
    <phoneticPr fontId="4"/>
  </si>
  <si>
    <t>(k)</t>
    <phoneticPr fontId="4"/>
  </si>
  <si>
    <t>Monitoring period</t>
  </si>
  <si>
    <t>Monitored Values</t>
    <phoneticPr fontId="4"/>
  </si>
  <si>
    <r>
      <t xml:space="preserve">COP of the project fridge showcase </t>
    </r>
    <r>
      <rPr>
        <i/>
        <sz val="11"/>
        <rFont val="Arial"/>
        <family val="2"/>
      </rPr>
      <t>j</t>
    </r>
    <r>
      <rPr>
        <sz val="11"/>
        <rFont val="Arial"/>
        <family val="2"/>
      </rPr>
      <t xml:space="preserve"> at the convenience store </t>
    </r>
    <r>
      <rPr>
        <i/>
        <sz val="11"/>
        <rFont val="Arial"/>
        <family val="2"/>
      </rPr>
      <t>i</t>
    </r>
    <phoneticPr fontId="4"/>
  </si>
  <si>
    <r>
      <t xml:space="preserve">Capacity of the project fridge showcase </t>
    </r>
    <r>
      <rPr>
        <i/>
        <sz val="11"/>
        <rFont val="Arial"/>
        <family val="2"/>
      </rPr>
      <t>j</t>
    </r>
    <r>
      <rPr>
        <sz val="11"/>
        <rFont val="Arial"/>
        <family val="2"/>
      </rPr>
      <t xml:space="preserve"> at the convenience store </t>
    </r>
    <r>
      <rPr>
        <i/>
        <sz val="11"/>
        <rFont val="Arial"/>
        <family val="2"/>
      </rPr>
      <t>i</t>
    </r>
    <phoneticPr fontId="4"/>
  </si>
  <si>
    <r>
      <t xml:space="preserve">COP of the reference fridge showcase </t>
    </r>
    <r>
      <rPr>
        <i/>
        <sz val="11"/>
        <rFont val="Arial"/>
        <family val="2"/>
      </rPr>
      <t>j</t>
    </r>
    <r>
      <rPr>
        <sz val="11"/>
        <rFont val="Arial"/>
        <family val="2"/>
      </rPr>
      <t xml:space="preserve"> at the convenience store </t>
    </r>
    <r>
      <rPr>
        <i/>
        <sz val="11"/>
        <rFont val="Arial"/>
        <family val="2"/>
      </rPr>
      <t>i</t>
    </r>
    <phoneticPr fontId="4"/>
  </si>
  <si>
    <r>
      <t>C</t>
    </r>
    <r>
      <rPr>
        <i/>
        <vertAlign val="subscript"/>
        <sz val="11"/>
        <rFont val="Arial"/>
        <family val="2"/>
      </rPr>
      <t>D</t>
    </r>
    <phoneticPr fontId="4"/>
  </si>
  <si>
    <t xml:space="preserve">Degradation coefficient </t>
    <phoneticPr fontId="4"/>
  </si>
  <si>
    <r>
      <t xml:space="preserve">Table 1-annex: Parameters monitored </t>
    </r>
    <r>
      <rPr>
        <b/>
        <i/>
        <sz val="11"/>
        <rFont val="Arial"/>
        <family val="2"/>
      </rPr>
      <t>ex post</t>
    </r>
    <r>
      <rPr>
        <b/>
        <sz val="11"/>
        <rFont val="Arial"/>
        <family val="2"/>
      </rPr>
      <t xml:space="preserve"> (in case of EFelec is calculated from measured data)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</si>
</sst>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Red]\-#,##0.00\ "/>
    <numFmt numFmtId="178" formatCode="0.0_ "/>
    <numFmt numFmtId="179" formatCode="0.0"/>
    <numFmt numFmtId="180" formatCode="#,##0_ ;[Red]\-#,##0\ "/>
    <numFmt numFmtId="181" formatCode="#,##0.00_ "/>
    <numFmt numFmtId="182" formatCode="#,##0.000_ ;[Red]\-#,##0.000\ "/>
    <numFmt numFmtId="183" formatCode="#,##0.0000_ "/>
    <numFmt numFmtId="184" formatCode="#"/>
  </numFmts>
  <fonts count="37">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b/>
      <i/>
      <vertAlign val="subscript"/>
      <sz val="11"/>
      <name val="Arial"/>
      <family val="2"/>
    </font>
    <font>
      <vertAlign val="subscript"/>
      <sz val="11"/>
      <color indexed="8"/>
      <name val="Arial"/>
      <family val="2"/>
    </font>
    <font>
      <i/>
      <sz val="11"/>
      <color indexed="8"/>
      <name val="Arial"/>
      <family val="2"/>
    </font>
    <font>
      <sz val="11"/>
      <color theme="1"/>
      <name val="Arial"/>
      <family val="2"/>
    </font>
    <font>
      <b/>
      <sz val="16"/>
      <color indexed="9"/>
      <name val="Arial"/>
      <family val="2"/>
    </font>
    <font>
      <b/>
      <sz val="11"/>
      <color theme="0"/>
      <name val="Arial"/>
      <family val="2"/>
    </font>
    <font>
      <sz val="11"/>
      <color theme="0"/>
      <name val="Arial"/>
      <family val="2"/>
    </font>
    <font>
      <b/>
      <sz val="11"/>
      <name val="Arial"/>
      <family val="2"/>
    </font>
    <font>
      <b/>
      <i/>
      <sz val="11"/>
      <name val="Arial"/>
      <family val="2"/>
    </font>
    <font>
      <sz val="6"/>
      <name val="ＭＳ Ｐゴシック"/>
      <family val="3"/>
      <charset val="128"/>
      <scheme val="minor"/>
    </font>
    <font>
      <i/>
      <vertAlign val="subscript"/>
      <sz val="11"/>
      <name val="Arial"/>
      <family val="2"/>
    </font>
    <font>
      <sz val="11"/>
      <color rgb="FFFF0000"/>
      <name val="Arial"/>
      <family val="2"/>
    </font>
    <font>
      <b/>
      <vertAlign val="subscript"/>
      <sz val="11"/>
      <color indexed="9"/>
      <name val="Arial"/>
      <family val="2"/>
    </font>
    <font>
      <b/>
      <i/>
      <sz val="11"/>
      <color theme="0"/>
      <name val="Arial"/>
      <family val="2"/>
    </font>
    <font>
      <i/>
      <sz val="11"/>
      <color theme="1"/>
      <name val="Arial"/>
      <family val="2"/>
    </font>
    <font>
      <i/>
      <vertAlign val="subscript"/>
      <sz val="11"/>
      <color theme="1"/>
      <name val="Arial"/>
      <family val="2"/>
    </font>
    <font>
      <vertAlign val="subscript"/>
      <sz val="11"/>
      <color theme="1"/>
      <name val="Arial"/>
      <family val="2"/>
    </font>
    <font>
      <b/>
      <sz val="11"/>
      <color theme="1"/>
      <name val="Arial"/>
      <family val="2"/>
    </font>
    <font>
      <b/>
      <i/>
      <sz val="11"/>
      <color theme="1"/>
      <name val="Arial"/>
      <family val="2"/>
    </font>
    <font>
      <sz val="11"/>
      <color theme="1"/>
      <name val="Arial Unicode MS"/>
      <family val="3"/>
      <charset val="128"/>
    </font>
    <font>
      <sz val="11"/>
      <name val="ＭＳ Ｐゴシック"/>
      <family val="3"/>
      <charset val="128"/>
    </font>
    <font>
      <sz val="11"/>
      <color indexed="10"/>
      <name val="Arial"/>
      <family val="2"/>
    </font>
    <font>
      <sz val="11"/>
      <color theme="1"/>
      <name val="ＭＳ Ｐゴシック"/>
      <family val="3"/>
      <charset val="128"/>
      <scheme val="minor"/>
    </font>
    <font>
      <b/>
      <i/>
      <sz val="11"/>
      <color indexed="8"/>
      <name val="Arial"/>
      <family val="2"/>
    </font>
    <font>
      <b/>
      <vertAlign val="subscript"/>
      <sz val="11"/>
      <color indexed="8"/>
      <name val="Arial"/>
      <family val="2"/>
    </font>
    <font>
      <sz val="11"/>
      <color indexed="8"/>
      <name val="ＭＳ Ｐゴシック"/>
      <family val="3"/>
      <charset val="128"/>
    </font>
  </fonts>
  <fills count="9">
    <fill>
      <patternFill patternType="none"/>
    </fill>
    <fill>
      <patternFill patternType="gray125"/>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77111117893"/>
        <bgColor indexed="64"/>
      </patternFill>
    </fill>
  </fills>
  <borders count="4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style="thin">
        <color indexed="23"/>
      </right>
      <top style="thin">
        <color indexed="23"/>
      </top>
      <bottom style="thin">
        <color indexed="23"/>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rgb="FFFF0000"/>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rgb="FFFF0000"/>
      </right>
      <top style="thin">
        <color theme="0" tint="-0.499984740745262"/>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right style="thin">
        <color indexed="23"/>
      </right>
      <top style="thin">
        <color theme="1" tint="0.34998626667073579"/>
      </top>
      <bottom style="thin">
        <color theme="1" tint="0.34998626667073579"/>
      </bottom>
      <diagonal/>
    </border>
    <border>
      <left/>
      <right/>
      <top/>
      <bottom style="thin">
        <color theme="1" tint="0.34998626667073579"/>
      </bottom>
      <diagonal/>
    </border>
    <border>
      <left style="thin">
        <color theme="0" tint="-0.499984740745262"/>
      </left>
      <right/>
      <top/>
      <bottom style="thin">
        <color theme="1" tint="0.34998626667073579"/>
      </bottom>
      <diagonal/>
    </border>
    <border>
      <left/>
      <right style="thin">
        <color theme="0" tint="-0.499984740745262"/>
      </right>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style="thin">
        <color theme="1" tint="0.34998626667073579"/>
      </left>
      <right style="thin">
        <color indexed="23"/>
      </right>
      <top style="thin">
        <color indexed="23"/>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medium">
        <color rgb="FFFF0000"/>
      </top>
      <bottom/>
      <diagonal/>
    </border>
    <border>
      <left style="thin">
        <color auto="1"/>
      </left>
      <right style="thin">
        <color auto="1"/>
      </right>
      <top style="thin">
        <color auto="1"/>
      </top>
      <bottom/>
      <diagonal/>
    </border>
    <border>
      <left style="thin">
        <color rgb="FF808080"/>
      </left>
      <right/>
      <top style="thin">
        <color rgb="FF808080"/>
      </top>
      <bottom style="thin">
        <color indexed="23"/>
      </bottom>
      <diagonal/>
    </border>
    <border>
      <left/>
      <right style="thin">
        <color rgb="FF808080"/>
      </right>
      <top style="thin">
        <color rgb="FF808080"/>
      </top>
      <bottom style="thin">
        <color indexed="23"/>
      </bottom>
      <diagonal/>
    </border>
    <border>
      <left style="thin">
        <color indexed="23"/>
      </left>
      <right/>
      <top style="thin">
        <color indexed="23"/>
      </top>
      <bottom style="thin">
        <color auto="1"/>
      </bottom>
      <diagonal/>
    </border>
    <border>
      <left/>
      <right style="thin">
        <color indexed="23"/>
      </right>
      <top style="thin">
        <color indexed="23"/>
      </top>
      <bottom style="thin">
        <color auto="1"/>
      </bottom>
      <diagonal/>
    </border>
    <border>
      <left style="thin">
        <color indexed="23"/>
      </left>
      <right/>
      <top style="thin">
        <color auto="1"/>
      </top>
      <bottom style="thin">
        <color indexed="23"/>
      </bottom>
      <diagonal/>
    </border>
    <border>
      <left/>
      <right style="thin">
        <color indexed="23"/>
      </right>
      <top style="thin">
        <color auto="1"/>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33" fillId="0" borderId="0">
      <alignment vertical="center"/>
    </xf>
    <xf numFmtId="38" fontId="36" fillId="0" borderId="0" applyFon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6" fillId="2" borderId="1" xfId="0" applyFont="1" applyFill="1" applyBorder="1" applyAlignment="1">
      <alignment horizontal="center" vertical="center" wrapText="1"/>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14" fillId="0" borderId="0" xfId="0" applyFont="1">
      <alignmen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17" fillId="0" borderId="0" xfId="0" applyFont="1">
      <alignment vertical="center"/>
    </xf>
    <xf numFmtId="0" fontId="18" fillId="0" borderId="0" xfId="0" applyFont="1" applyFill="1" applyBorder="1">
      <alignment vertical="center"/>
    </xf>
    <xf numFmtId="0" fontId="18" fillId="0" borderId="0" xfId="0" applyFont="1" applyFill="1" applyBorder="1" applyAlignment="1">
      <alignment horizontal="center" vertical="center"/>
    </xf>
    <xf numFmtId="0" fontId="16" fillId="2"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0" fillId="0" borderId="0" xfId="0" applyFont="1" applyAlignment="1">
      <alignment horizontal="center" vertical="center"/>
    </xf>
    <xf numFmtId="0" fontId="8" fillId="3" borderId="1" xfId="0" applyFont="1" applyFill="1" applyBorder="1" applyAlignment="1">
      <alignment horizontal="center" vertical="center" wrapText="1"/>
    </xf>
    <xf numFmtId="0" fontId="0" fillId="0" borderId="0" xfId="0" applyFont="1">
      <alignment vertical="center"/>
    </xf>
    <xf numFmtId="0" fontId="8" fillId="3" borderId="1" xfId="0" applyFont="1" applyFill="1" applyBorder="1" applyAlignment="1">
      <alignment vertical="center" wrapText="1"/>
    </xf>
    <xf numFmtId="0" fontId="7" fillId="0" borderId="0" xfId="0" applyFont="1">
      <alignment vertical="center"/>
    </xf>
    <xf numFmtId="38" fontId="2" fillId="0" borderId="0" xfId="1" applyFont="1">
      <alignment vertical="center"/>
    </xf>
    <xf numFmtId="0" fontId="8" fillId="3" borderId="2"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4" borderId="1" xfId="1" applyNumberFormat="1" applyFont="1" applyFill="1" applyBorder="1" applyAlignment="1" applyProtection="1">
      <alignment horizontal="center" vertical="center" wrapText="1"/>
      <protection locked="0"/>
    </xf>
    <xf numFmtId="0" fontId="8" fillId="0" borderId="0" xfId="0" applyNumberFormat="1" applyFont="1" applyAlignment="1">
      <alignment vertical="center" wrapText="1"/>
    </xf>
    <xf numFmtId="0" fontId="8" fillId="3" borderId="14" xfId="0" applyFont="1" applyFill="1" applyBorder="1" applyAlignment="1">
      <alignment horizontal="center" vertical="center"/>
    </xf>
    <xf numFmtId="0" fontId="6" fillId="2" borderId="16" xfId="0" applyFont="1" applyFill="1" applyBorder="1">
      <alignment vertical="center"/>
    </xf>
    <xf numFmtId="0" fontId="6" fillId="2" borderId="17" xfId="0" applyFont="1" applyFill="1" applyBorder="1">
      <alignment vertical="center"/>
    </xf>
    <xf numFmtId="0" fontId="6" fillId="2" borderId="17" xfId="0" applyFont="1" applyFill="1" applyBorder="1" applyAlignment="1">
      <alignment horizontal="center" vertical="center"/>
    </xf>
    <xf numFmtId="0" fontId="6" fillId="2" borderId="17" xfId="0" applyFont="1" applyFill="1" applyBorder="1" applyAlignment="1">
      <alignment horizontal="center" vertical="center" shrinkToFit="1"/>
    </xf>
    <xf numFmtId="0" fontId="2" fillId="2" borderId="18" xfId="0" applyFont="1" applyFill="1" applyBorder="1">
      <alignment vertical="center"/>
    </xf>
    <xf numFmtId="0" fontId="2" fillId="0" borderId="17" xfId="0" applyFont="1" applyBorder="1" applyAlignment="1">
      <alignment horizontal="center" vertical="center"/>
    </xf>
    <xf numFmtId="0" fontId="2" fillId="0" borderId="17" xfId="0" applyFont="1" applyFill="1" applyBorder="1" applyAlignment="1">
      <alignment horizontal="center" vertical="center"/>
    </xf>
    <xf numFmtId="0" fontId="2" fillId="2" borderId="19" xfId="0" applyFont="1" applyFill="1" applyBorder="1">
      <alignment vertical="center"/>
    </xf>
    <xf numFmtId="0" fontId="2" fillId="5" borderId="18" xfId="0" applyFont="1" applyFill="1" applyBorder="1">
      <alignment vertical="center"/>
    </xf>
    <xf numFmtId="0" fontId="8" fillId="0" borderId="17" xfId="0" applyFont="1" applyBorder="1" applyAlignment="1">
      <alignment horizontal="center" vertical="center"/>
    </xf>
    <xf numFmtId="0" fontId="2" fillId="5" borderId="20" xfId="0" applyFont="1" applyFill="1" applyBorder="1" applyAlignment="1">
      <alignment vertical="center"/>
    </xf>
    <xf numFmtId="0" fontId="2" fillId="0" borderId="21" xfId="0" applyFont="1" applyBorder="1" applyAlignment="1">
      <alignment horizontal="center" vertical="center"/>
    </xf>
    <xf numFmtId="0" fontId="8" fillId="0" borderId="21" xfId="0" applyFont="1" applyBorder="1" applyAlignment="1">
      <alignment horizontal="center" vertical="center"/>
    </xf>
    <xf numFmtId="0" fontId="6" fillId="2" borderId="16" xfId="0" applyFont="1" applyFill="1" applyBorder="1" applyAlignment="1">
      <alignment horizontal="center" vertical="center"/>
    </xf>
    <xf numFmtId="0" fontId="6" fillId="2" borderId="19" xfId="0" applyFont="1" applyFill="1" applyBorder="1">
      <alignment vertical="center"/>
    </xf>
    <xf numFmtId="178" fontId="8" fillId="0" borderId="6" xfId="0" applyNumberFormat="1" applyFont="1" applyBorder="1" applyAlignment="1">
      <alignment vertical="center" wrapText="1"/>
    </xf>
    <xf numFmtId="0" fontId="2" fillId="2" borderId="20" xfId="0" applyFont="1" applyFill="1" applyBorder="1">
      <alignment vertical="center"/>
    </xf>
    <xf numFmtId="0" fontId="2" fillId="2" borderId="22" xfId="0" applyFont="1" applyFill="1" applyBorder="1">
      <alignment vertical="center"/>
    </xf>
    <xf numFmtId="0" fontId="6" fillId="2" borderId="21" xfId="0" applyFont="1" applyFill="1" applyBorder="1">
      <alignment vertical="center"/>
    </xf>
    <xf numFmtId="0" fontId="6" fillId="2" borderId="24" xfId="0" applyFont="1" applyFill="1" applyBorder="1">
      <alignment vertical="center"/>
    </xf>
    <xf numFmtId="0" fontId="6" fillId="2" borderId="22" xfId="0" applyFont="1" applyFill="1" applyBorder="1">
      <alignment vertical="center"/>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2" fillId="3" borderId="20" xfId="0" applyFont="1" applyFill="1" applyBorder="1">
      <alignment vertical="center"/>
    </xf>
    <xf numFmtId="0" fontId="2" fillId="3" borderId="22" xfId="0" applyFont="1" applyFill="1" applyBorder="1">
      <alignment vertical="center"/>
    </xf>
    <xf numFmtId="0" fontId="2" fillId="3" borderId="21" xfId="0" applyFont="1" applyFill="1" applyBorder="1">
      <alignment vertical="center"/>
    </xf>
    <xf numFmtId="0" fontId="2" fillId="5" borderId="24" xfId="0" applyFont="1" applyFill="1" applyBorder="1" applyAlignment="1">
      <alignment vertical="center"/>
    </xf>
    <xf numFmtId="0" fontId="2" fillId="5" borderId="25" xfId="0" applyFont="1" applyFill="1" applyBorder="1" applyAlignment="1">
      <alignment vertical="center"/>
    </xf>
    <xf numFmtId="0" fontId="2" fillId="5" borderId="22" xfId="0" applyFont="1" applyFill="1" applyBorder="1" applyAlignment="1">
      <alignment vertical="center"/>
    </xf>
    <xf numFmtId="0" fontId="2" fillId="0" borderId="29" xfId="0" applyFont="1" applyFill="1" applyBorder="1" applyAlignment="1">
      <alignment horizontal="center" vertical="center"/>
    </xf>
    <xf numFmtId="0" fontId="16" fillId="2" borderId="30" xfId="0" applyFont="1" applyFill="1" applyBorder="1" applyAlignment="1">
      <alignment horizontal="center" vertical="center" wrapText="1"/>
    </xf>
    <xf numFmtId="0" fontId="2" fillId="0" borderId="0" xfId="0" applyFont="1" applyAlignment="1">
      <alignment vertical="center" wrapText="1"/>
    </xf>
    <xf numFmtId="0" fontId="8" fillId="0" borderId="30" xfId="0" applyFont="1" applyFill="1" applyBorder="1" applyAlignment="1" applyProtection="1">
      <alignment vertical="center" wrapText="1"/>
      <protection locked="0"/>
    </xf>
    <xf numFmtId="0" fontId="1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2" fillId="0" borderId="0" xfId="0" applyFont="1" applyFill="1">
      <alignment vertical="center"/>
    </xf>
    <xf numFmtId="0" fontId="16" fillId="2" borderId="17" xfId="0" applyFont="1" applyFill="1" applyBorder="1">
      <alignment vertical="center"/>
    </xf>
    <xf numFmtId="0" fontId="10" fillId="3" borderId="17" xfId="0" applyFont="1" applyFill="1" applyBorder="1" applyAlignment="1">
      <alignment horizontal="center" vertical="center"/>
    </xf>
    <xf numFmtId="0" fontId="14" fillId="3" borderId="30" xfId="0" quotePrefix="1" applyFont="1" applyFill="1" applyBorder="1" applyAlignment="1">
      <alignment horizontal="center" vertical="center"/>
    </xf>
    <xf numFmtId="0" fontId="25" fillId="3" borderId="30" xfId="0" applyFont="1" applyFill="1" applyBorder="1" applyAlignment="1">
      <alignment vertical="center" wrapText="1"/>
    </xf>
    <xf numFmtId="0" fontId="14" fillId="3" borderId="30" xfId="0" applyFont="1" applyFill="1" applyBorder="1" applyAlignment="1">
      <alignment vertical="center" wrapText="1"/>
    </xf>
    <xf numFmtId="0" fontId="14" fillId="3" borderId="30" xfId="0" applyFont="1" applyFill="1" applyBorder="1" applyAlignment="1">
      <alignment vertical="center"/>
    </xf>
    <xf numFmtId="0" fontId="14" fillId="0" borderId="30" xfId="0" applyFont="1" applyFill="1" applyBorder="1" applyAlignment="1" applyProtection="1">
      <alignment vertical="center" wrapText="1"/>
      <protection locked="0"/>
    </xf>
    <xf numFmtId="0" fontId="14" fillId="0" borderId="30" xfId="0" quotePrefix="1" applyFont="1" applyFill="1" applyBorder="1" applyAlignment="1" applyProtection="1">
      <alignment vertical="center" wrapText="1"/>
      <protection locked="0"/>
    </xf>
    <xf numFmtId="0" fontId="14" fillId="0" borderId="0" xfId="0" applyFont="1" applyFill="1" applyBorder="1">
      <alignment vertical="center"/>
    </xf>
    <xf numFmtId="0" fontId="14" fillId="6" borderId="1" xfId="0" applyFont="1" applyFill="1" applyBorder="1" applyAlignment="1">
      <alignment horizontal="center" vertical="center"/>
    </xf>
    <xf numFmtId="176" fontId="14" fillId="6" borderId="1" xfId="0" applyNumberFormat="1" applyFont="1" applyFill="1" applyBorder="1" applyAlignment="1">
      <alignment horizontal="center" vertical="center"/>
    </xf>
    <xf numFmtId="0" fontId="6" fillId="7" borderId="0" xfId="0" applyFont="1" applyFill="1" applyAlignment="1">
      <alignment vertical="center"/>
    </xf>
    <xf numFmtId="0" fontId="6" fillId="7" borderId="0" xfId="0" applyFont="1" applyFill="1" applyAlignment="1">
      <alignment horizontal="right" vertical="center"/>
    </xf>
    <xf numFmtId="0" fontId="28" fillId="0" borderId="0" xfId="0" applyFont="1" applyFill="1" applyBorder="1">
      <alignment vertical="center"/>
    </xf>
    <xf numFmtId="0" fontId="8" fillId="3" borderId="15" xfId="0" applyFont="1" applyFill="1" applyBorder="1" applyAlignment="1">
      <alignment vertical="center" wrapText="1"/>
    </xf>
    <xf numFmtId="0" fontId="8" fillId="3" borderId="1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horizontal="center" vertical="center" wrapText="1"/>
    </xf>
    <xf numFmtId="0" fontId="16" fillId="2" borderId="32" xfId="0" applyFont="1" applyFill="1" applyBorder="1" applyAlignment="1">
      <alignment horizontal="center" vertical="top" wrapText="1"/>
    </xf>
    <xf numFmtId="0" fontId="8" fillId="3" borderId="30" xfId="0" applyFont="1" applyFill="1" applyBorder="1" applyAlignment="1">
      <alignment vertical="center" wrapText="1"/>
    </xf>
    <xf numFmtId="0" fontId="8" fillId="3" borderId="30" xfId="0" quotePrefix="1" applyFont="1" applyFill="1" applyBorder="1" applyAlignment="1">
      <alignment horizontal="center" vertical="center"/>
    </xf>
    <xf numFmtId="0" fontId="10" fillId="3" borderId="10" xfId="0" applyFont="1" applyFill="1" applyBorder="1" applyAlignment="1" applyProtection="1">
      <alignment horizontal="center" vertical="center" wrapText="1"/>
    </xf>
    <xf numFmtId="0" fontId="8" fillId="3" borderId="10" xfId="0" applyFont="1" applyFill="1" applyBorder="1" applyAlignment="1" applyProtection="1">
      <alignment vertical="center" wrapText="1"/>
    </xf>
    <xf numFmtId="177" fontId="8" fillId="4" borderId="10" xfId="1" applyNumberFormat="1" applyFont="1" applyFill="1" applyBorder="1" applyProtection="1">
      <alignment vertical="center"/>
      <protection locked="0"/>
    </xf>
    <xf numFmtId="0" fontId="8" fillId="0" borderId="10" xfId="0" applyFont="1" applyFill="1" applyBorder="1" applyAlignment="1" applyProtection="1">
      <alignment vertical="center" wrapText="1"/>
      <protection locked="0"/>
    </xf>
    <xf numFmtId="0" fontId="8" fillId="4" borderId="10" xfId="0" applyFont="1" applyFill="1" applyBorder="1" applyAlignment="1" applyProtection="1">
      <alignment vertical="center" wrapText="1"/>
      <protection locked="0"/>
    </xf>
    <xf numFmtId="0" fontId="8" fillId="3" borderId="10" xfId="0" applyFont="1" applyFill="1" applyBorder="1" applyAlignment="1" applyProtection="1">
      <alignment vertical="center"/>
    </xf>
    <xf numFmtId="0" fontId="8" fillId="4" borderId="10" xfId="0" quotePrefix="1" applyFont="1" applyFill="1" applyBorder="1" applyAlignment="1" applyProtection="1">
      <alignment vertical="center" wrapText="1"/>
      <protection locked="0"/>
    </xf>
    <xf numFmtId="0" fontId="10" fillId="3" borderId="10" xfId="0" applyFont="1" applyFill="1" applyBorder="1" applyAlignment="1" applyProtection="1">
      <alignment horizontal="center" vertical="center"/>
    </xf>
    <xf numFmtId="0" fontId="8" fillId="3" borderId="10" xfId="0" applyFont="1" applyFill="1" applyBorder="1" applyAlignment="1" applyProtection="1">
      <alignment vertical="center" wrapText="1"/>
    </xf>
    <xf numFmtId="182" fontId="8" fillId="4" borderId="10" xfId="1" applyNumberFormat="1" applyFont="1" applyFill="1" applyBorder="1" applyAlignment="1" applyProtection="1">
      <alignment horizontal="right" vertical="center"/>
      <protection locked="0"/>
    </xf>
    <xf numFmtId="182" fontId="8" fillId="3" borderId="10" xfId="1" applyNumberFormat="1" applyFont="1" applyFill="1" applyBorder="1" applyProtection="1">
      <alignment vertical="center"/>
    </xf>
    <xf numFmtId="182" fontId="8" fillId="4" borderId="10" xfId="1" applyNumberFormat="1" applyFont="1" applyFill="1" applyBorder="1" applyProtection="1">
      <alignment vertical="center"/>
      <protection locked="0"/>
    </xf>
    <xf numFmtId="182" fontId="8" fillId="0" borderId="10" xfId="1" applyNumberFormat="1" applyFont="1" applyFill="1" applyBorder="1" applyProtection="1">
      <alignment vertical="center"/>
      <protection locked="0"/>
    </xf>
    <xf numFmtId="181" fontId="8" fillId="0" borderId="10" xfId="0" applyNumberFormat="1" applyFont="1" applyFill="1" applyBorder="1" applyProtection="1">
      <alignment vertical="center"/>
      <protection locked="0"/>
    </xf>
    <xf numFmtId="0" fontId="8" fillId="3" borderId="10" xfId="0" quotePrefix="1" applyFont="1" applyFill="1" applyBorder="1" applyAlignment="1" applyProtection="1">
      <alignment vertical="center" wrapText="1"/>
    </xf>
    <xf numFmtId="183" fontId="8" fillId="0" borderId="10" xfId="0" applyNumberFormat="1" applyFont="1" applyFill="1" applyBorder="1" applyProtection="1">
      <alignment vertical="center"/>
      <protection locked="0"/>
    </xf>
    <xf numFmtId="0" fontId="8" fillId="3" borderId="2" xfId="0" applyFont="1" applyFill="1" applyBorder="1" applyAlignment="1">
      <alignment horizontal="left" vertical="center" wrapText="1"/>
    </xf>
    <xf numFmtId="0" fontId="8" fillId="3" borderId="37"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5" fillId="7" borderId="0" xfId="0" applyFont="1" applyFill="1">
      <alignment vertical="center"/>
    </xf>
    <xf numFmtId="0" fontId="14" fillId="0" borderId="0" xfId="0" applyFont="1" applyAlignment="1">
      <alignment horizontal="right" vertical="center"/>
    </xf>
    <xf numFmtId="0" fontId="8" fillId="0" borderId="0" xfId="0" applyFont="1" applyAlignment="1">
      <alignment horizontal="right" vertical="center"/>
    </xf>
    <xf numFmtId="0" fontId="6" fillId="2" borderId="10" xfId="0" applyFont="1" applyFill="1" applyBorder="1" applyAlignment="1">
      <alignment horizontal="center" vertical="center"/>
    </xf>
    <xf numFmtId="0" fontId="2" fillId="3" borderId="13" xfId="0" applyFont="1" applyFill="1" applyBorder="1">
      <alignment vertical="center"/>
    </xf>
    <xf numFmtId="0" fontId="2" fillId="0" borderId="1" xfId="0" applyFont="1" applyFill="1" applyBorder="1">
      <alignment vertical="center"/>
    </xf>
    <xf numFmtId="0" fontId="6" fillId="2" borderId="38" xfId="0" applyFont="1" applyFill="1" applyBorder="1">
      <alignment vertical="center"/>
    </xf>
    <xf numFmtId="0" fontId="6" fillId="2" borderId="39"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3" xfId="0" applyFont="1" applyFill="1" applyBorder="1" applyAlignment="1">
      <alignment horizontal="center" vertical="center"/>
    </xf>
    <xf numFmtId="179" fontId="8" fillId="0" borderId="40" xfId="0" applyNumberFormat="1" applyFont="1" applyFill="1" applyBorder="1">
      <alignment vertical="center"/>
    </xf>
    <xf numFmtId="0" fontId="2" fillId="5" borderId="21" xfId="0" applyFont="1" applyFill="1" applyBorder="1" applyAlignment="1">
      <alignment vertical="center"/>
    </xf>
    <xf numFmtId="0" fontId="2" fillId="5" borderId="38" xfId="0" applyFont="1" applyFill="1" applyBorder="1" applyAlignment="1">
      <alignment vertical="center"/>
    </xf>
    <xf numFmtId="0" fontId="2" fillId="0" borderId="21"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6" fillId="2" borderId="38" xfId="0" applyFont="1" applyFill="1" applyBorder="1" applyAlignment="1">
      <alignment horizontal="center" vertical="center"/>
    </xf>
    <xf numFmtId="0" fontId="2" fillId="0" borderId="25" xfId="0" applyFont="1" applyFill="1" applyBorder="1" applyAlignment="1">
      <alignment horizontal="center" vertical="center"/>
    </xf>
    <xf numFmtId="179" fontId="8" fillId="0" borderId="41" xfId="0" applyNumberFormat="1" applyFont="1" applyFill="1" applyBorder="1">
      <alignment vertical="center"/>
    </xf>
    <xf numFmtId="0" fontId="33" fillId="0" borderId="0" xfId="2">
      <alignment vertical="center"/>
    </xf>
    <xf numFmtId="0" fontId="14" fillId="0" borderId="0" xfId="2" applyFont="1" applyAlignment="1">
      <alignment horizontal="right" vertical="center"/>
    </xf>
    <xf numFmtId="0" fontId="6" fillId="2" borderId="1" xfId="2" applyFont="1" applyFill="1" applyBorder="1" applyAlignment="1">
      <alignment horizontal="center" vertical="center" wrapText="1"/>
    </xf>
    <xf numFmtId="0" fontId="8" fillId="0" borderId="1" xfId="2" applyFont="1" applyBorder="1" applyAlignment="1" applyProtection="1">
      <alignment vertical="center" wrapText="1"/>
      <protection locked="0"/>
    </xf>
    <xf numFmtId="0" fontId="6" fillId="2" borderId="10" xfId="0" applyFont="1" applyFill="1" applyBorder="1" applyAlignment="1">
      <alignment horizontal="center" vertical="center" wrapText="1"/>
    </xf>
    <xf numFmtId="0" fontId="2" fillId="0" borderId="10" xfId="0" applyFont="1" applyBorder="1" applyAlignment="1" applyProtection="1">
      <alignment vertical="center" wrapText="1"/>
      <protection locked="0"/>
    </xf>
    <xf numFmtId="0" fontId="8" fillId="0" borderId="10" xfId="2" quotePrefix="1" applyFont="1" applyFill="1" applyBorder="1" applyAlignment="1" applyProtection="1">
      <alignment horizontal="center" vertical="center" shrinkToFit="1"/>
      <protection locked="0"/>
    </xf>
    <xf numFmtId="0" fontId="16" fillId="8" borderId="42" xfId="2" applyFont="1" applyFill="1" applyBorder="1" applyAlignment="1" applyProtection="1">
      <alignment horizontal="center" vertical="center" wrapText="1"/>
    </xf>
    <xf numFmtId="182" fontId="8" fillId="3" borderId="1" xfId="1" applyNumberFormat="1" applyFont="1" applyFill="1" applyBorder="1" applyAlignment="1" applyProtection="1">
      <alignment horizontal="right" vertical="center" wrapText="1"/>
    </xf>
    <xf numFmtId="177" fontId="8" fillId="4" borderId="1" xfId="1" applyNumberFormat="1" applyFont="1" applyFill="1" applyBorder="1" applyAlignment="1" applyProtection="1">
      <alignment horizontal="right" vertical="center" wrapText="1"/>
      <protection locked="0"/>
    </xf>
    <xf numFmtId="181" fontId="8" fillId="0" borderId="17" xfId="0"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wrapText="1"/>
    </xf>
    <xf numFmtId="177" fontId="8" fillId="3" borderId="14" xfId="1" applyNumberFormat="1" applyFont="1" applyFill="1" applyBorder="1" applyAlignment="1" applyProtection="1">
      <alignment horizontal="right" vertical="center" wrapText="1"/>
    </xf>
    <xf numFmtId="38" fontId="8" fillId="0" borderId="1" xfId="1" applyFont="1" applyFill="1" applyBorder="1" applyAlignment="1" applyProtection="1">
      <alignment horizontal="right" vertical="center" wrapText="1"/>
      <protection locked="0"/>
    </xf>
    <xf numFmtId="0" fontId="8" fillId="3" borderId="10" xfId="0" applyFont="1" applyFill="1" applyBorder="1" applyAlignment="1" applyProtection="1">
      <alignment vertical="center" wrapText="1"/>
    </xf>
    <xf numFmtId="177" fontId="8" fillId="0" borderId="1" xfId="1" applyNumberFormat="1" applyFont="1" applyFill="1" applyBorder="1" applyAlignment="1" applyProtection="1">
      <alignment horizontal="right" vertical="center" wrapText="1"/>
      <protection locked="0"/>
    </xf>
    <xf numFmtId="182" fontId="8" fillId="3" borderId="10" xfId="1" applyNumberFormat="1" applyFont="1" applyFill="1" applyBorder="1" applyAlignment="1" applyProtection="1">
      <alignment horizontal="right" vertical="center"/>
    </xf>
    <xf numFmtId="0" fontId="2" fillId="0" borderId="1" xfId="0" applyFont="1" applyFill="1" applyBorder="1" applyAlignment="1">
      <alignment vertical="center" wrapText="1"/>
    </xf>
    <xf numFmtId="0" fontId="8" fillId="3" borderId="10" xfId="0" applyFont="1" applyFill="1" applyBorder="1" applyAlignment="1" applyProtection="1">
      <alignment vertical="center" wrapText="1"/>
    </xf>
    <xf numFmtId="0" fontId="8" fillId="0" borderId="4"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1" fontId="32" fillId="4" borderId="11" xfId="1" applyNumberFormat="1" applyFont="1" applyFill="1" applyBorder="1" applyAlignment="1">
      <alignment horizontal="right" vertical="center"/>
    </xf>
    <xf numFmtId="1" fontId="32" fillId="4" borderId="12" xfId="1" applyNumberFormat="1" applyFont="1" applyFill="1" applyBorder="1" applyAlignment="1">
      <alignment horizontal="right" vertical="center"/>
    </xf>
    <xf numFmtId="0" fontId="8" fillId="0" borderId="10" xfId="0"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8" fillId="0" borderId="27"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3" borderId="27" xfId="0" applyFont="1" applyFill="1" applyBorder="1" applyAlignment="1" applyProtection="1">
      <alignment vertical="center" wrapText="1"/>
    </xf>
    <xf numFmtId="0" fontId="8" fillId="3" borderId="28" xfId="0" applyFont="1" applyFill="1" applyBorder="1" applyAlignment="1" applyProtection="1">
      <alignment vertical="center" wrapText="1"/>
    </xf>
    <xf numFmtId="0" fontId="16" fillId="2" borderId="32" xfId="0" applyFont="1" applyFill="1" applyBorder="1" applyAlignment="1">
      <alignment horizontal="center" vertical="top" wrapText="1"/>
    </xf>
    <xf numFmtId="0" fontId="16" fillId="2" borderId="34"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33" xfId="0" applyFont="1" applyFill="1" applyBorder="1" applyAlignment="1">
      <alignment horizontal="center" vertical="top" wrapText="1"/>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5" borderId="38" xfId="0" applyFont="1" applyFill="1" applyBorder="1" applyAlignment="1">
      <alignment horizontal="left" vertical="center"/>
    </xf>
    <xf numFmtId="0" fontId="14" fillId="6" borderId="1" xfId="0" applyFont="1" applyFill="1" applyBorder="1" applyAlignment="1">
      <alignment horizontal="left" vertical="center" wrapText="1"/>
    </xf>
    <xf numFmtId="0" fontId="14" fillId="6" borderId="1" xfId="0" applyFont="1" applyFill="1" applyBorder="1" applyAlignment="1">
      <alignment horizontal="left" vertical="center" wrapText="1" shrinkToFit="1"/>
    </xf>
    <xf numFmtId="0" fontId="5" fillId="7" borderId="0" xfId="0" applyFont="1" applyFill="1" applyAlignment="1">
      <alignment vertical="center"/>
    </xf>
    <xf numFmtId="0" fontId="5" fillId="7" borderId="0" xfId="2" applyFont="1" applyFill="1" applyAlignment="1">
      <alignment horizontal="left" vertical="center"/>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10" xfId="0" applyFont="1" applyFill="1" applyBorder="1" applyAlignment="1" applyProtection="1">
      <alignment horizontal="left" vertical="center" wrapText="1"/>
    </xf>
    <xf numFmtId="0" fontId="16" fillId="2" borderId="43" xfId="0" applyFont="1" applyFill="1" applyBorder="1" applyAlignment="1" applyProtection="1">
      <alignment horizontal="center" vertical="center" wrapText="1"/>
    </xf>
    <xf numFmtId="0" fontId="16" fillId="2" borderId="44"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46"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xf>
    <xf numFmtId="0" fontId="10" fillId="3" borderId="48" xfId="0" applyFont="1" applyFill="1" applyBorder="1" applyAlignment="1" applyProtection="1">
      <alignment horizontal="center" vertical="center"/>
    </xf>
    <xf numFmtId="0" fontId="6" fillId="2" borderId="3" xfId="0" applyFont="1" applyFill="1" applyBorder="1" applyAlignment="1">
      <alignment horizontal="center" vertical="center" wrapText="1"/>
    </xf>
    <xf numFmtId="184" fontId="8" fillId="3" borderId="10" xfId="0" applyNumberFormat="1" applyFont="1" applyFill="1" applyBorder="1" applyAlignment="1" applyProtection="1">
      <alignment horizontal="left" vertical="center" wrapText="1"/>
    </xf>
    <xf numFmtId="0" fontId="5" fillId="7" borderId="0" xfId="0" applyFont="1" applyFill="1">
      <alignment vertical="center"/>
    </xf>
    <xf numFmtId="180" fontId="14" fillId="3" borderId="30" xfId="1" applyNumberFormat="1" applyFont="1" applyFill="1" applyBorder="1" applyAlignment="1" applyProtection="1">
      <alignment horizontal="center" vertical="center"/>
    </xf>
    <xf numFmtId="177" fontId="14" fillId="3" borderId="30" xfId="1" applyNumberFormat="1" applyFont="1" applyFill="1" applyBorder="1" applyAlignment="1" applyProtection="1">
      <alignment vertical="center"/>
    </xf>
  </cellXfs>
  <cellStyles count="4">
    <cellStyle name="桁区切り" xfId="1" builtinId="6"/>
    <cellStyle name="桁区切り 2" xfId="3" xr:uid="{A5FF925D-EFFB-4A6E-B528-A8D955044791}"/>
    <cellStyle name="標準" xfId="0" builtinId="0"/>
    <cellStyle name="標準 2" xfId="2" xr:uid="{041C72F3-7E56-46E4-9959-1DFB447B41BD}"/>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0"/>
  <sheetViews>
    <sheetView showGridLines="0" tabSelected="1" view="pageBreakPreview" zoomScale="70" zoomScaleNormal="85" zoomScaleSheetLayoutView="70" workbookViewId="0"/>
  </sheetViews>
  <sheetFormatPr defaultColWidth="9" defaultRowHeight="14"/>
  <cols>
    <col min="1" max="1" width="2.6328125" style="1" customWidth="1"/>
    <col min="2" max="2" width="11.7265625" style="1" customWidth="1"/>
    <col min="3" max="3" width="13.6328125" style="1" customWidth="1"/>
    <col min="4" max="4" width="23.7265625" style="1" customWidth="1"/>
    <col min="5" max="5" width="13.1796875" style="1" customWidth="1"/>
    <col min="6" max="6" width="10.6328125" style="1" customWidth="1"/>
    <col min="7" max="7" width="18" style="1" bestFit="1" customWidth="1"/>
    <col min="8" max="8" width="17.453125" style="1" customWidth="1"/>
    <col min="9" max="9" width="78" style="1" customWidth="1"/>
    <col min="10" max="10" width="15.08984375" style="1" customWidth="1"/>
    <col min="11" max="11" width="27.36328125" style="1" customWidth="1"/>
    <col min="12" max="16384" width="9" style="1"/>
  </cols>
  <sheetData>
    <row r="1" spans="1:11">
      <c r="K1" s="111" t="s">
        <v>166</v>
      </c>
    </row>
    <row r="2" spans="1:11">
      <c r="I2" s="2"/>
      <c r="K2" s="2" t="s">
        <v>165</v>
      </c>
    </row>
    <row r="3" spans="1:11" ht="21" customHeight="1">
      <c r="A3" s="110" t="s">
        <v>168</v>
      </c>
      <c r="B3" s="79"/>
      <c r="C3" s="79"/>
      <c r="D3" s="79"/>
      <c r="E3" s="79"/>
      <c r="F3" s="79"/>
      <c r="G3" s="79"/>
      <c r="H3" s="79"/>
      <c r="I3" s="79"/>
      <c r="J3" s="79"/>
      <c r="K3" s="80"/>
    </row>
    <row r="4" spans="1:11" s="67" customFormat="1" ht="14.25" customHeight="1">
      <c r="A4" s="64" t="s">
        <v>169</v>
      </c>
      <c r="B4" s="65"/>
      <c r="C4" s="65"/>
      <c r="D4" s="65"/>
      <c r="E4" s="65"/>
      <c r="F4" s="65"/>
      <c r="G4" s="65"/>
      <c r="H4" s="65"/>
      <c r="I4" s="66"/>
    </row>
    <row r="5" spans="1:11" ht="14.25" customHeight="1">
      <c r="A5" s="15" t="s">
        <v>81</v>
      </c>
      <c r="B5" s="15"/>
      <c r="C5" s="11"/>
      <c r="D5" s="11"/>
      <c r="E5" s="11"/>
      <c r="F5" s="11"/>
      <c r="G5" s="11"/>
      <c r="H5" s="11"/>
      <c r="I5" s="11"/>
      <c r="J5" s="11"/>
      <c r="K5" s="11"/>
    </row>
    <row r="6" spans="1:11" ht="14.25" customHeight="1">
      <c r="A6" s="3"/>
      <c r="B6" s="61" t="s">
        <v>67</v>
      </c>
      <c r="C6" s="61" t="s">
        <v>68</v>
      </c>
      <c r="D6" s="61" t="s">
        <v>4</v>
      </c>
      <c r="E6" s="61" t="s">
        <v>65</v>
      </c>
      <c r="F6" s="61" t="s">
        <v>21</v>
      </c>
      <c r="G6" s="61" t="s">
        <v>6</v>
      </c>
      <c r="H6" s="61" t="s">
        <v>37</v>
      </c>
      <c r="I6" s="61" t="s">
        <v>38</v>
      </c>
      <c r="J6" s="61" t="s">
        <v>39</v>
      </c>
      <c r="K6" s="61" t="s">
        <v>40</v>
      </c>
    </row>
    <row r="7" spans="1:11" ht="30.75" customHeight="1">
      <c r="A7" s="62"/>
      <c r="B7" s="61" t="s">
        <v>69</v>
      </c>
      <c r="C7" s="61" t="s">
        <v>70</v>
      </c>
      <c r="D7" s="61" t="s">
        <v>8</v>
      </c>
      <c r="E7" s="61" t="s">
        <v>9</v>
      </c>
      <c r="F7" s="61" t="s">
        <v>71</v>
      </c>
      <c r="G7" s="61" t="s">
        <v>24</v>
      </c>
      <c r="H7" s="61" t="s">
        <v>72</v>
      </c>
      <c r="I7" s="61" t="s">
        <v>73</v>
      </c>
      <c r="J7" s="61" t="s">
        <v>74</v>
      </c>
      <c r="K7" s="61" t="s">
        <v>75</v>
      </c>
    </row>
    <row r="8" spans="1:11" ht="108.75" customHeight="1">
      <c r="B8" s="70" t="s">
        <v>66</v>
      </c>
      <c r="C8" s="71" t="s">
        <v>91</v>
      </c>
      <c r="D8" s="89" t="s">
        <v>141</v>
      </c>
      <c r="E8" s="199" t="s">
        <v>76</v>
      </c>
      <c r="F8" s="73" t="s">
        <v>77</v>
      </c>
      <c r="G8" s="74" t="s">
        <v>78</v>
      </c>
      <c r="H8" s="74" t="s">
        <v>79</v>
      </c>
      <c r="I8" s="75" t="s">
        <v>115</v>
      </c>
      <c r="J8" s="63" t="s">
        <v>80</v>
      </c>
      <c r="K8" s="63" t="s">
        <v>93</v>
      </c>
    </row>
    <row r="9" spans="1:11" ht="109.5" customHeight="1">
      <c r="B9" s="70" t="s">
        <v>82</v>
      </c>
      <c r="C9" s="71" t="s">
        <v>100</v>
      </c>
      <c r="D9" s="72" t="s">
        <v>107</v>
      </c>
      <c r="E9" s="199" t="s">
        <v>76</v>
      </c>
      <c r="F9" s="73" t="s">
        <v>123</v>
      </c>
      <c r="G9" s="74" t="s">
        <v>78</v>
      </c>
      <c r="H9" s="74" t="s">
        <v>79</v>
      </c>
      <c r="I9" s="75" t="s">
        <v>115</v>
      </c>
      <c r="J9" s="63" t="s">
        <v>80</v>
      </c>
      <c r="K9" s="63" t="s">
        <v>94</v>
      </c>
    </row>
    <row r="10" spans="1:11" ht="15" customHeight="1"/>
    <row r="11" spans="1:11" ht="14.25" customHeight="1">
      <c r="A11" s="15" t="s">
        <v>116</v>
      </c>
      <c r="B11" s="15"/>
      <c r="C11" s="11"/>
      <c r="D11" s="11"/>
      <c r="E11" s="11"/>
      <c r="F11" s="11"/>
      <c r="G11" s="11"/>
      <c r="H11" s="11"/>
      <c r="I11" s="11"/>
      <c r="J11" s="11"/>
      <c r="K11" s="11"/>
    </row>
    <row r="12" spans="1:11" ht="14.25" customHeight="1">
      <c r="A12" s="15"/>
      <c r="B12" s="61" t="s">
        <v>2</v>
      </c>
      <c r="C12" s="61" t="s">
        <v>3</v>
      </c>
      <c r="D12" s="61" t="s">
        <v>4</v>
      </c>
      <c r="E12" s="61" t="s">
        <v>5</v>
      </c>
      <c r="F12" s="61" t="s">
        <v>21</v>
      </c>
      <c r="G12" s="61" t="s">
        <v>6</v>
      </c>
      <c r="H12" s="61" t="s">
        <v>37</v>
      </c>
      <c r="I12" s="61" t="s">
        <v>38</v>
      </c>
      <c r="J12" s="61" t="s">
        <v>39</v>
      </c>
      <c r="K12" s="61" t="s">
        <v>40</v>
      </c>
    </row>
    <row r="13" spans="1:11" ht="30.75" customHeight="1">
      <c r="A13" s="13"/>
      <c r="B13" s="61" t="s">
        <v>69</v>
      </c>
      <c r="C13" s="61" t="s">
        <v>7</v>
      </c>
      <c r="D13" s="61" t="s">
        <v>8</v>
      </c>
      <c r="E13" s="61" t="s">
        <v>9</v>
      </c>
      <c r="F13" s="61" t="s">
        <v>0</v>
      </c>
      <c r="G13" s="61" t="s">
        <v>24</v>
      </c>
      <c r="H13" s="61" t="s">
        <v>72</v>
      </c>
      <c r="I13" s="61" t="s">
        <v>73</v>
      </c>
      <c r="J13" s="61" t="s">
        <v>74</v>
      </c>
      <c r="K13" s="61" t="s">
        <v>11</v>
      </c>
    </row>
    <row r="14" spans="1:11" ht="108.75" customHeight="1">
      <c r="A14" s="11"/>
      <c r="B14" s="90" t="s">
        <v>117</v>
      </c>
      <c r="C14" s="91" t="s">
        <v>142</v>
      </c>
      <c r="D14" s="92" t="s">
        <v>143</v>
      </c>
      <c r="E14" s="93"/>
      <c r="F14" s="92" t="s">
        <v>119</v>
      </c>
      <c r="G14" s="94" t="s">
        <v>30</v>
      </c>
      <c r="H14" s="94" t="s">
        <v>120</v>
      </c>
      <c r="I14" s="95" t="s">
        <v>121</v>
      </c>
      <c r="J14" s="95" t="s">
        <v>80</v>
      </c>
      <c r="K14" s="95" t="s">
        <v>122</v>
      </c>
    </row>
    <row r="15" spans="1:11" ht="109.5" customHeight="1">
      <c r="A15" s="11"/>
      <c r="B15" s="90" t="s">
        <v>118</v>
      </c>
      <c r="C15" s="91" t="s">
        <v>144</v>
      </c>
      <c r="D15" s="92" t="s">
        <v>145</v>
      </c>
      <c r="E15" s="93"/>
      <c r="F15" s="96" t="s">
        <v>23</v>
      </c>
      <c r="G15" s="94" t="s">
        <v>32</v>
      </c>
      <c r="H15" s="94" t="s">
        <v>79</v>
      </c>
      <c r="I15" s="97" t="s">
        <v>146</v>
      </c>
      <c r="J15" s="95" t="s">
        <v>80</v>
      </c>
      <c r="K15" s="95" t="s">
        <v>122</v>
      </c>
    </row>
    <row r="16" spans="1:11" ht="15" customHeight="1"/>
    <row r="17" spans="1:11" ht="18.75" customHeight="1">
      <c r="A17" s="81" t="s">
        <v>99</v>
      </c>
      <c r="B17" s="8"/>
    </row>
    <row r="18" spans="1:11" ht="35.25" customHeight="1">
      <c r="B18" s="4" t="s">
        <v>2</v>
      </c>
      <c r="C18" s="165" t="s">
        <v>3</v>
      </c>
      <c r="D18" s="165"/>
      <c r="E18" s="4" t="s">
        <v>4</v>
      </c>
      <c r="F18" s="84" t="s">
        <v>5</v>
      </c>
      <c r="G18" s="165" t="s">
        <v>16</v>
      </c>
      <c r="H18" s="165"/>
      <c r="I18" s="165"/>
      <c r="J18" s="165" t="s">
        <v>6</v>
      </c>
      <c r="K18" s="165"/>
    </row>
    <row r="19" spans="1:11" ht="35.25" customHeight="1">
      <c r="B19" s="4" t="s">
        <v>7</v>
      </c>
      <c r="C19" s="165" t="s">
        <v>8</v>
      </c>
      <c r="D19" s="165"/>
      <c r="E19" s="4" t="s">
        <v>9</v>
      </c>
      <c r="F19" s="84" t="s">
        <v>10</v>
      </c>
      <c r="G19" s="165" t="s">
        <v>17</v>
      </c>
      <c r="H19" s="165"/>
      <c r="I19" s="165"/>
      <c r="J19" s="165" t="s">
        <v>11</v>
      </c>
      <c r="K19" s="165"/>
    </row>
    <row r="20" spans="1:11" ht="100" customHeight="1">
      <c r="B20" s="98" t="s">
        <v>89</v>
      </c>
      <c r="C20" s="147" t="s">
        <v>147</v>
      </c>
      <c r="D20" s="147"/>
      <c r="E20" s="100"/>
      <c r="F20" s="92" t="s">
        <v>12</v>
      </c>
      <c r="G20" s="156" t="s">
        <v>124</v>
      </c>
      <c r="H20" s="156"/>
      <c r="I20" s="156"/>
      <c r="J20" s="157"/>
      <c r="K20" s="157"/>
    </row>
    <row r="21" spans="1:11" ht="100" customHeight="1">
      <c r="B21" s="98" t="s">
        <v>89</v>
      </c>
      <c r="C21" s="147" t="s">
        <v>148</v>
      </c>
      <c r="D21" s="147"/>
      <c r="E21" s="101">
        <f>IF(ISERROR(3.6*(100/E29)*E31),0,3.6*(100/E29)*E31)</f>
        <v>0</v>
      </c>
      <c r="F21" s="92" t="s">
        <v>12</v>
      </c>
      <c r="G21" s="156" t="s">
        <v>125</v>
      </c>
      <c r="H21" s="156"/>
      <c r="I21" s="156"/>
      <c r="J21" s="158" t="s">
        <v>126</v>
      </c>
      <c r="K21" s="159"/>
    </row>
    <row r="22" spans="1:11" ht="100" customHeight="1">
      <c r="B22" s="98" t="s">
        <v>89</v>
      </c>
      <c r="C22" s="168" t="s">
        <v>149</v>
      </c>
      <c r="D22" s="169"/>
      <c r="E22" s="101">
        <f>IF(ISERROR(E14*E30*E31/E15),0,E14*E30*E31/E15)</f>
        <v>0</v>
      </c>
      <c r="F22" s="92" t="s">
        <v>12</v>
      </c>
      <c r="G22" s="156" t="s">
        <v>127</v>
      </c>
      <c r="H22" s="156"/>
      <c r="I22" s="156"/>
      <c r="J22" s="158" t="s">
        <v>126</v>
      </c>
      <c r="K22" s="159"/>
    </row>
    <row r="23" spans="1:11" ht="140.5" customHeight="1">
      <c r="B23" s="98" t="s">
        <v>89</v>
      </c>
      <c r="C23" s="147" t="s">
        <v>150</v>
      </c>
      <c r="D23" s="147"/>
      <c r="E23" s="102"/>
      <c r="F23" s="92" t="s">
        <v>12</v>
      </c>
      <c r="G23" s="155" t="s">
        <v>128</v>
      </c>
      <c r="H23" s="155"/>
      <c r="I23" s="155"/>
      <c r="J23" s="157"/>
      <c r="K23" s="157"/>
    </row>
    <row r="24" spans="1:11" ht="100" customHeight="1">
      <c r="B24" s="98" t="s">
        <v>89</v>
      </c>
      <c r="C24" s="147" t="s">
        <v>151</v>
      </c>
      <c r="D24" s="147"/>
      <c r="E24" s="103"/>
      <c r="F24" s="92" t="s">
        <v>12</v>
      </c>
      <c r="G24" s="156" t="s">
        <v>129</v>
      </c>
      <c r="H24" s="156"/>
      <c r="I24" s="156"/>
      <c r="J24" s="158"/>
      <c r="K24" s="159"/>
    </row>
    <row r="25" spans="1:11" ht="71.25" customHeight="1">
      <c r="B25" s="98" t="s">
        <v>104</v>
      </c>
      <c r="C25" s="147" t="s">
        <v>190</v>
      </c>
      <c r="D25" s="147"/>
      <c r="E25" s="199" t="s">
        <v>13</v>
      </c>
      <c r="F25" s="73" t="s">
        <v>13</v>
      </c>
      <c r="G25" s="162" t="s">
        <v>90</v>
      </c>
      <c r="H25" s="163"/>
      <c r="I25" s="164"/>
      <c r="J25" s="166" t="s">
        <v>95</v>
      </c>
      <c r="K25" s="167"/>
    </row>
    <row r="26" spans="1:11" ht="71.25" customHeight="1">
      <c r="B26" s="98" t="s">
        <v>106</v>
      </c>
      <c r="C26" s="147" t="s">
        <v>191</v>
      </c>
      <c r="D26" s="147"/>
      <c r="E26" s="199" t="s">
        <v>13</v>
      </c>
      <c r="F26" s="73" t="s">
        <v>25</v>
      </c>
      <c r="G26" s="162" t="s">
        <v>90</v>
      </c>
      <c r="H26" s="163"/>
      <c r="I26" s="164"/>
      <c r="J26" s="160" t="s">
        <v>96</v>
      </c>
      <c r="K26" s="161"/>
    </row>
    <row r="27" spans="1:11" ht="51" customHeight="1">
      <c r="B27" s="98" t="s">
        <v>103</v>
      </c>
      <c r="C27" s="147" t="s">
        <v>192</v>
      </c>
      <c r="D27" s="147"/>
      <c r="E27" s="199" t="s">
        <v>13</v>
      </c>
      <c r="F27" s="73" t="s">
        <v>13</v>
      </c>
      <c r="G27" s="162" t="s">
        <v>114</v>
      </c>
      <c r="H27" s="163"/>
      <c r="I27" s="164"/>
      <c r="J27" s="160" t="s">
        <v>97</v>
      </c>
      <c r="K27" s="161"/>
    </row>
    <row r="28" spans="1:11" ht="39" customHeight="1">
      <c r="B28" s="98" t="s">
        <v>193</v>
      </c>
      <c r="C28" s="147" t="s">
        <v>194</v>
      </c>
      <c r="D28" s="147"/>
      <c r="E28" s="200">
        <v>0.15</v>
      </c>
      <c r="F28" s="73" t="s">
        <v>13</v>
      </c>
      <c r="G28" s="150" t="s">
        <v>61</v>
      </c>
      <c r="H28" s="151"/>
      <c r="I28" s="152"/>
      <c r="J28" s="148" t="s">
        <v>1</v>
      </c>
      <c r="K28" s="148"/>
    </row>
    <row r="29" spans="1:11" ht="54.75" customHeight="1">
      <c r="B29" s="98" t="s">
        <v>153</v>
      </c>
      <c r="C29" s="147" t="s">
        <v>130</v>
      </c>
      <c r="D29" s="147"/>
      <c r="E29" s="104"/>
      <c r="F29" s="105" t="s">
        <v>131</v>
      </c>
      <c r="G29" s="155" t="s">
        <v>132</v>
      </c>
      <c r="H29" s="155"/>
      <c r="I29" s="155"/>
      <c r="J29" s="156" t="s">
        <v>133</v>
      </c>
      <c r="K29" s="156"/>
    </row>
    <row r="30" spans="1:11" ht="100" customHeight="1">
      <c r="B30" s="98" t="s">
        <v>154</v>
      </c>
      <c r="C30" s="147" t="s">
        <v>134</v>
      </c>
      <c r="D30" s="147"/>
      <c r="E30" s="104"/>
      <c r="F30" s="105" t="s">
        <v>135</v>
      </c>
      <c r="G30" s="155" t="s">
        <v>136</v>
      </c>
      <c r="H30" s="155"/>
      <c r="I30" s="155"/>
      <c r="J30" s="156" t="s">
        <v>122</v>
      </c>
      <c r="K30" s="156"/>
    </row>
    <row r="31" spans="1:11" ht="100" customHeight="1">
      <c r="B31" s="98" t="s">
        <v>155</v>
      </c>
      <c r="C31" s="147" t="s">
        <v>156</v>
      </c>
      <c r="D31" s="147"/>
      <c r="E31" s="106"/>
      <c r="F31" s="105" t="s">
        <v>157</v>
      </c>
      <c r="G31" s="155" t="s">
        <v>137</v>
      </c>
      <c r="H31" s="155"/>
      <c r="I31" s="155"/>
      <c r="J31" s="156" t="s">
        <v>138</v>
      </c>
      <c r="K31" s="156"/>
    </row>
    <row r="33" spans="1:9" ht="17">
      <c r="A33" s="23" t="s">
        <v>182</v>
      </c>
      <c r="B33" s="23"/>
    </row>
    <row r="34" spans="1:9" ht="17.5" thickBot="1">
      <c r="B34" s="149" t="s">
        <v>64</v>
      </c>
      <c r="C34" s="149"/>
      <c r="D34" s="113" t="s">
        <v>27</v>
      </c>
    </row>
    <row r="35" spans="1:9" ht="16.5" thickBot="1">
      <c r="B35" s="153">
        <f>ROUNDDOWN('MPS(calc_process)'!G6,0)</f>
        <v>0</v>
      </c>
      <c r="C35" s="154"/>
      <c r="D35" s="114" t="s">
        <v>45</v>
      </c>
    </row>
    <row r="36" spans="1:9">
      <c r="B36" s="5"/>
      <c r="C36" s="5"/>
      <c r="F36" s="24"/>
      <c r="G36" s="24"/>
    </row>
    <row r="38" spans="1:9" ht="18" customHeight="1">
      <c r="B38" s="115" t="s">
        <v>28</v>
      </c>
      <c r="C38" s="146" t="s">
        <v>29</v>
      </c>
      <c r="D38" s="146"/>
      <c r="E38" s="146"/>
      <c r="F38" s="146"/>
      <c r="G38" s="146"/>
      <c r="H38" s="146"/>
      <c r="I38" s="146"/>
    </row>
    <row r="39" spans="1:9" ht="18" customHeight="1">
      <c r="B39" s="115" t="s">
        <v>30</v>
      </c>
      <c r="C39" s="146" t="s">
        <v>31</v>
      </c>
      <c r="D39" s="146"/>
      <c r="E39" s="146"/>
      <c r="F39" s="146"/>
      <c r="G39" s="146"/>
      <c r="H39" s="146"/>
      <c r="I39" s="146"/>
    </row>
    <row r="40" spans="1:9" ht="18" customHeight="1">
      <c r="B40" s="115" t="s">
        <v>32</v>
      </c>
      <c r="C40" s="146" t="s">
        <v>33</v>
      </c>
      <c r="D40" s="146"/>
      <c r="E40" s="146"/>
      <c r="F40" s="146"/>
      <c r="G40" s="146"/>
      <c r="H40" s="146"/>
      <c r="I40" s="146"/>
    </row>
  </sheetData>
  <sheetProtection algorithmName="SHA-512" hashValue="SPhZm4zddqTVjIghO2lb6B8GWYPFqGL+/QcahKST0cRPN3Kg/7C6h/xy4JeRFt5XCzpY4/QgUXsNJrIXhfnmvw==" saltValue="BgDrSa8FqVGUoFTFK+MFUg==" spinCount="100000" sheet="1" objects="1" scenarios="1" formatCells="0" formatRows="0"/>
  <mergeCells count="47">
    <mergeCell ref="J31:K31"/>
    <mergeCell ref="C20:D20"/>
    <mergeCell ref="G20:I20"/>
    <mergeCell ref="C21:D21"/>
    <mergeCell ref="G21:I21"/>
    <mergeCell ref="C25:D25"/>
    <mergeCell ref="J25:K25"/>
    <mergeCell ref="C26:D26"/>
    <mergeCell ref="J26:K26"/>
    <mergeCell ref="J20:K20"/>
    <mergeCell ref="J21:K21"/>
    <mergeCell ref="C22:D22"/>
    <mergeCell ref="G22:I22"/>
    <mergeCell ref="J22:K22"/>
    <mergeCell ref="C23:D23"/>
    <mergeCell ref="G23:I23"/>
    <mergeCell ref="C18:D18"/>
    <mergeCell ref="J18:K18"/>
    <mergeCell ref="C19:D19"/>
    <mergeCell ref="J19:K19"/>
    <mergeCell ref="G18:I18"/>
    <mergeCell ref="G19:I19"/>
    <mergeCell ref="J23:K23"/>
    <mergeCell ref="C24:D24"/>
    <mergeCell ref="G24:I24"/>
    <mergeCell ref="J24:K24"/>
    <mergeCell ref="J27:K27"/>
    <mergeCell ref="C27:D27"/>
    <mergeCell ref="G25:I25"/>
    <mergeCell ref="G26:I26"/>
    <mergeCell ref="G27:I27"/>
    <mergeCell ref="C38:I38"/>
    <mergeCell ref="C39:I39"/>
    <mergeCell ref="C40:I40"/>
    <mergeCell ref="C28:D28"/>
    <mergeCell ref="J28:K28"/>
    <mergeCell ref="B34:C34"/>
    <mergeCell ref="G28:I28"/>
    <mergeCell ref="B35:C35"/>
    <mergeCell ref="C29:D29"/>
    <mergeCell ref="G29:I29"/>
    <mergeCell ref="J29:K29"/>
    <mergeCell ref="C30:D30"/>
    <mergeCell ref="G30:I30"/>
    <mergeCell ref="J30:K30"/>
    <mergeCell ref="C31:D31"/>
    <mergeCell ref="G31:I31"/>
  </mergeCells>
  <phoneticPr fontId="4"/>
  <dataValidations count="1">
    <dataValidation type="list" allowBlank="1" showInputMessage="1" showErrorMessage="1" sqref="E23" xr:uid="{BC047165-D5D7-47DC-BB26-8D98F9992ADE}">
      <formula1>"0.8,0.46"</formula1>
    </dataValidation>
  </dataValidations>
  <pageMargins left="0.7" right="0.7" top="0.75" bottom="0.75" header="0.3" footer="0.3"/>
  <pageSetup paperSize="9" scale="3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436"/>
  <sheetViews>
    <sheetView showGridLines="0" view="pageBreakPreview" zoomScale="70" zoomScaleNormal="55" zoomScaleSheetLayoutView="70" workbookViewId="0"/>
  </sheetViews>
  <sheetFormatPr defaultColWidth="9" defaultRowHeight="14"/>
  <cols>
    <col min="1" max="1" width="25.6328125" style="13" customWidth="1"/>
    <col min="2" max="3" width="25.6328125" style="29" customWidth="1"/>
    <col min="4" max="9" width="25.6328125" style="13" customWidth="1"/>
    <col min="10" max="14" width="25.6328125" style="11" customWidth="1"/>
    <col min="15" max="16384" width="9" style="11"/>
  </cols>
  <sheetData>
    <row r="1" spans="1:14">
      <c r="N1" s="112" t="str">
        <f>'MPS(input)'!K1</f>
        <v>Monitoring Spreadsheet: JCM_TH_AM014_ver01.0</v>
      </c>
    </row>
    <row r="2" spans="1:14" ht="15" customHeight="1">
      <c r="B2" s="13"/>
      <c r="C2" s="13"/>
      <c r="N2" s="112" t="str">
        <f>'MPS(input)'!K2</f>
        <v>Reference Number:</v>
      </c>
    </row>
    <row r="3" spans="1:14" ht="28">
      <c r="A3" s="68"/>
      <c r="B3" s="68"/>
      <c r="C3" s="68"/>
      <c r="D3" s="88" t="s">
        <v>98</v>
      </c>
      <c r="E3" s="170" t="s">
        <v>86</v>
      </c>
      <c r="F3" s="170"/>
      <c r="G3" s="170"/>
      <c r="H3" s="170"/>
      <c r="I3" s="170"/>
      <c r="J3" s="170"/>
      <c r="K3" s="171"/>
      <c r="L3" s="172" t="s">
        <v>87</v>
      </c>
      <c r="M3" s="172"/>
      <c r="N3" s="172"/>
    </row>
    <row r="4" spans="1:14" s="19" customFormat="1" ht="18" customHeight="1">
      <c r="A4" s="17" t="s">
        <v>19</v>
      </c>
      <c r="B4" s="26" t="s">
        <v>53</v>
      </c>
      <c r="C4" s="26" t="s">
        <v>54</v>
      </c>
      <c r="D4" s="27" t="s">
        <v>84</v>
      </c>
      <c r="E4" s="69" t="s">
        <v>89</v>
      </c>
      <c r="F4" s="69" t="s">
        <v>89</v>
      </c>
      <c r="G4" s="69" t="s">
        <v>89</v>
      </c>
      <c r="H4" s="69" t="s">
        <v>89</v>
      </c>
      <c r="I4" s="69" t="s">
        <v>89</v>
      </c>
      <c r="J4" s="27" t="s">
        <v>41</v>
      </c>
      <c r="K4" s="27" t="s">
        <v>108</v>
      </c>
      <c r="L4" s="85" t="s">
        <v>56</v>
      </c>
      <c r="M4" s="85" t="s">
        <v>42</v>
      </c>
      <c r="N4" s="30" t="s">
        <v>57</v>
      </c>
    </row>
    <row r="5" spans="1:14" s="21" customFormat="1" ht="200.15" customHeight="1">
      <c r="A5" s="17" t="s">
        <v>8</v>
      </c>
      <c r="B5" s="22" t="s">
        <v>101</v>
      </c>
      <c r="C5" s="22" t="s">
        <v>102</v>
      </c>
      <c r="D5" s="107" t="s">
        <v>158</v>
      </c>
      <c r="E5" s="108" t="s">
        <v>147</v>
      </c>
      <c r="F5" s="109" t="s">
        <v>159</v>
      </c>
      <c r="G5" s="109" t="s">
        <v>160</v>
      </c>
      <c r="H5" s="109" t="s">
        <v>161</v>
      </c>
      <c r="I5" s="109" t="s">
        <v>162</v>
      </c>
      <c r="J5" s="22" t="s">
        <v>163</v>
      </c>
      <c r="K5" s="22" t="s">
        <v>152</v>
      </c>
      <c r="L5" s="25" t="s">
        <v>58</v>
      </c>
      <c r="M5" s="25" t="s">
        <v>59</v>
      </c>
      <c r="N5" s="82" t="s">
        <v>60</v>
      </c>
    </row>
    <row r="6" spans="1:14" s="21" customFormat="1" ht="18" customHeight="1">
      <c r="A6" s="17" t="s">
        <v>0</v>
      </c>
      <c r="B6" s="18" t="s">
        <v>18</v>
      </c>
      <c r="C6" s="18" t="s">
        <v>18</v>
      </c>
      <c r="D6" s="20" t="s">
        <v>23</v>
      </c>
      <c r="E6" s="83" t="s">
        <v>12</v>
      </c>
      <c r="F6" s="83" t="s">
        <v>12</v>
      </c>
      <c r="G6" s="83" t="s">
        <v>12</v>
      </c>
      <c r="H6" s="83" t="s">
        <v>12</v>
      </c>
      <c r="I6" s="83" t="s">
        <v>12</v>
      </c>
      <c r="J6" s="85" t="s">
        <v>13</v>
      </c>
      <c r="K6" s="85" t="s">
        <v>13</v>
      </c>
      <c r="L6" s="20" t="s">
        <v>105</v>
      </c>
      <c r="M6" s="20" t="s">
        <v>105</v>
      </c>
      <c r="N6" s="20" t="s">
        <v>105</v>
      </c>
    </row>
    <row r="7" spans="1:14" s="21" customFormat="1" ht="18" customHeight="1">
      <c r="A7" s="173" t="s">
        <v>88</v>
      </c>
      <c r="B7" s="28"/>
      <c r="C7" s="28"/>
      <c r="D7" s="144"/>
      <c r="E7" s="137">
        <f>'MPS(input)'!$E$20</f>
        <v>0</v>
      </c>
      <c r="F7" s="137">
        <f>'MPS(input)'!$E$21</f>
        <v>0</v>
      </c>
      <c r="G7" s="137">
        <f>'MPS(input)'!$E$22</f>
        <v>0</v>
      </c>
      <c r="H7" s="137">
        <f>'MPS(input)'!$E$23</f>
        <v>0</v>
      </c>
      <c r="I7" s="137">
        <f>'MPS(input)'!$E$24</f>
        <v>0</v>
      </c>
      <c r="J7" s="138"/>
      <c r="K7" s="139"/>
      <c r="L7" s="140">
        <f>IF(ISERROR((D7*(J7/K7))*SMALL(E7:I7,COUNTIF(E7:I7,0)+1)),0,D7*(J7/K7)*SMALL(E7:I7,COUNTIF(E7:I7,0)+1))</f>
        <v>0</v>
      </c>
      <c r="M7" s="140">
        <f>IF(ISERROR(D7*SMALL(E7:I7,COUNTIF(E7:I7,0)+1)),0,(D7*SMALL(E7:I7,COUNTIF(E7:I7,0)+1)))</f>
        <v>0</v>
      </c>
      <c r="N7" s="141">
        <f>+IFERROR(L7-M7,"-")</f>
        <v>0</v>
      </c>
    </row>
    <row r="8" spans="1:14" s="21" customFormat="1" ht="15" customHeight="1">
      <c r="A8" s="174"/>
      <c r="B8" s="28"/>
      <c r="C8" s="28"/>
      <c r="D8" s="144"/>
      <c r="E8" s="137">
        <f>'MPS(input)'!$E$20</f>
        <v>0</v>
      </c>
      <c r="F8" s="137">
        <f>'MPS(input)'!$E$21</f>
        <v>0</v>
      </c>
      <c r="G8" s="137">
        <f>'MPS(input)'!$E$22</f>
        <v>0</v>
      </c>
      <c r="H8" s="137">
        <f>'MPS(input)'!$E$23</f>
        <v>0</v>
      </c>
      <c r="I8" s="137">
        <f>'MPS(input)'!$E$24</f>
        <v>0</v>
      </c>
      <c r="J8" s="138"/>
      <c r="K8" s="139"/>
      <c r="L8" s="140">
        <f t="shared" ref="L8:L71" si="0">IF(ISERROR((D8*(J8/K8))*SMALL(E8:I8,COUNTIF(E8:I8,0)+1)),0,D8*(J8/K8)*SMALL(E8:I8,COUNTIF(E8:I8,0)+1))</f>
        <v>0</v>
      </c>
      <c r="M8" s="140">
        <f t="shared" ref="M8:M71" si="1">IF(ISERROR(D8*SMALL(E8:I8,COUNTIF(E8:I8,0)+1)),0,(D8*SMALL(E8:I8,COUNTIF(E8:I8,0)+1)))</f>
        <v>0</v>
      </c>
      <c r="N8" s="141">
        <f>+IFERROR(L8-M8,"-")</f>
        <v>0</v>
      </c>
    </row>
    <row r="9" spans="1:14" s="21" customFormat="1">
      <c r="A9" s="174"/>
      <c r="B9" s="28"/>
      <c r="C9" s="28"/>
      <c r="D9" s="144"/>
      <c r="E9" s="137">
        <f>'MPS(input)'!$E$20</f>
        <v>0</v>
      </c>
      <c r="F9" s="137">
        <f>'MPS(input)'!$E$21</f>
        <v>0</v>
      </c>
      <c r="G9" s="137">
        <f>'MPS(input)'!$E$22</f>
        <v>0</v>
      </c>
      <c r="H9" s="137">
        <f>'MPS(input)'!$E$23</f>
        <v>0</v>
      </c>
      <c r="I9" s="137">
        <f>'MPS(input)'!$E$24</f>
        <v>0</v>
      </c>
      <c r="J9" s="138"/>
      <c r="K9" s="139"/>
      <c r="L9" s="140">
        <f t="shared" si="0"/>
        <v>0</v>
      </c>
      <c r="M9" s="140">
        <f t="shared" si="1"/>
        <v>0</v>
      </c>
      <c r="N9" s="141">
        <f t="shared" ref="N9:N72" si="2">+IFERROR(L9-M9,"-")</f>
        <v>0</v>
      </c>
    </row>
    <row r="10" spans="1:14" s="21" customFormat="1" ht="15" customHeight="1">
      <c r="A10" s="174"/>
      <c r="B10" s="28"/>
      <c r="C10" s="28"/>
      <c r="D10" s="144"/>
      <c r="E10" s="137">
        <f>'MPS(input)'!$E$20</f>
        <v>0</v>
      </c>
      <c r="F10" s="137">
        <f>'MPS(input)'!$E$21</f>
        <v>0</v>
      </c>
      <c r="G10" s="137">
        <f>'MPS(input)'!$E$22</f>
        <v>0</v>
      </c>
      <c r="H10" s="137">
        <f>'MPS(input)'!$E$23</f>
        <v>0</v>
      </c>
      <c r="I10" s="137">
        <f>'MPS(input)'!$E$24</f>
        <v>0</v>
      </c>
      <c r="J10" s="138"/>
      <c r="K10" s="139"/>
      <c r="L10" s="140">
        <f t="shared" si="0"/>
        <v>0</v>
      </c>
      <c r="M10" s="140">
        <f t="shared" si="1"/>
        <v>0</v>
      </c>
      <c r="N10" s="141">
        <f t="shared" si="2"/>
        <v>0</v>
      </c>
    </row>
    <row r="11" spans="1:14" s="21" customFormat="1">
      <c r="A11" s="174"/>
      <c r="B11" s="28"/>
      <c r="C11" s="28"/>
      <c r="D11" s="144"/>
      <c r="E11" s="137">
        <f>'MPS(input)'!$E$20</f>
        <v>0</v>
      </c>
      <c r="F11" s="137">
        <f>'MPS(input)'!$E$21</f>
        <v>0</v>
      </c>
      <c r="G11" s="137">
        <f>'MPS(input)'!$E$22</f>
        <v>0</v>
      </c>
      <c r="H11" s="137">
        <f>'MPS(input)'!$E$23</f>
        <v>0</v>
      </c>
      <c r="I11" s="137">
        <f>'MPS(input)'!$E$24</f>
        <v>0</v>
      </c>
      <c r="J11" s="138"/>
      <c r="K11" s="139"/>
      <c r="L11" s="140">
        <f t="shared" si="0"/>
        <v>0</v>
      </c>
      <c r="M11" s="140">
        <f t="shared" si="1"/>
        <v>0</v>
      </c>
      <c r="N11" s="141">
        <f t="shared" si="2"/>
        <v>0</v>
      </c>
    </row>
    <row r="12" spans="1:14" s="21" customFormat="1" ht="15" customHeight="1">
      <c r="A12" s="174"/>
      <c r="B12" s="28"/>
      <c r="C12" s="28"/>
      <c r="D12" s="144"/>
      <c r="E12" s="137">
        <f>'MPS(input)'!$E$20</f>
        <v>0</v>
      </c>
      <c r="F12" s="137">
        <f>'MPS(input)'!$E$21</f>
        <v>0</v>
      </c>
      <c r="G12" s="137">
        <f>'MPS(input)'!$E$22</f>
        <v>0</v>
      </c>
      <c r="H12" s="137">
        <f>'MPS(input)'!$E$23</f>
        <v>0</v>
      </c>
      <c r="I12" s="137">
        <f>'MPS(input)'!$E$24</f>
        <v>0</v>
      </c>
      <c r="J12" s="138"/>
      <c r="K12" s="139"/>
      <c r="L12" s="140">
        <f t="shared" si="0"/>
        <v>0</v>
      </c>
      <c r="M12" s="140">
        <f t="shared" si="1"/>
        <v>0</v>
      </c>
      <c r="N12" s="141">
        <f t="shared" si="2"/>
        <v>0</v>
      </c>
    </row>
    <row r="13" spans="1:14" s="21" customFormat="1" ht="15" customHeight="1">
      <c r="A13" s="174"/>
      <c r="B13" s="28"/>
      <c r="C13" s="28"/>
      <c r="D13" s="144"/>
      <c r="E13" s="137">
        <f>'MPS(input)'!$E$20</f>
        <v>0</v>
      </c>
      <c r="F13" s="137">
        <f>'MPS(input)'!$E$21</f>
        <v>0</v>
      </c>
      <c r="G13" s="137">
        <f>'MPS(input)'!$E$22</f>
        <v>0</v>
      </c>
      <c r="H13" s="137">
        <f>'MPS(input)'!$E$23</f>
        <v>0</v>
      </c>
      <c r="I13" s="137">
        <f>'MPS(input)'!$E$24</f>
        <v>0</v>
      </c>
      <c r="J13" s="138"/>
      <c r="K13" s="139"/>
      <c r="L13" s="140">
        <f t="shared" si="0"/>
        <v>0</v>
      </c>
      <c r="M13" s="140">
        <f t="shared" si="1"/>
        <v>0</v>
      </c>
      <c r="N13" s="141">
        <f t="shared" si="2"/>
        <v>0</v>
      </c>
    </row>
    <row r="14" spans="1:14" s="21" customFormat="1" ht="15" customHeight="1">
      <c r="A14" s="174"/>
      <c r="B14" s="28"/>
      <c r="C14" s="28"/>
      <c r="D14" s="144"/>
      <c r="E14" s="137">
        <f>'MPS(input)'!$E$20</f>
        <v>0</v>
      </c>
      <c r="F14" s="137">
        <f>'MPS(input)'!$E$21</f>
        <v>0</v>
      </c>
      <c r="G14" s="137">
        <f>'MPS(input)'!$E$22</f>
        <v>0</v>
      </c>
      <c r="H14" s="137">
        <f>'MPS(input)'!$E$23</f>
        <v>0</v>
      </c>
      <c r="I14" s="137">
        <f>'MPS(input)'!$E$24</f>
        <v>0</v>
      </c>
      <c r="J14" s="138"/>
      <c r="K14" s="139"/>
      <c r="L14" s="140">
        <f t="shared" si="0"/>
        <v>0</v>
      </c>
      <c r="M14" s="140">
        <f t="shared" si="1"/>
        <v>0</v>
      </c>
      <c r="N14" s="141">
        <f t="shared" si="2"/>
        <v>0</v>
      </c>
    </row>
    <row r="15" spans="1:14" s="21" customFormat="1" ht="15" customHeight="1">
      <c r="A15" s="174"/>
      <c r="B15" s="28"/>
      <c r="C15" s="28"/>
      <c r="D15" s="144"/>
      <c r="E15" s="137">
        <f>'MPS(input)'!$E$20</f>
        <v>0</v>
      </c>
      <c r="F15" s="137">
        <f>'MPS(input)'!$E$21</f>
        <v>0</v>
      </c>
      <c r="G15" s="137">
        <f>'MPS(input)'!$E$22</f>
        <v>0</v>
      </c>
      <c r="H15" s="137">
        <f>'MPS(input)'!$E$23</f>
        <v>0</v>
      </c>
      <c r="I15" s="137">
        <f>'MPS(input)'!$E$24</f>
        <v>0</v>
      </c>
      <c r="J15" s="138"/>
      <c r="K15" s="139"/>
      <c r="L15" s="140">
        <f t="shared" si="0"/>
        <v>0</v>
      </c>
      <c r="M15" s="140">
        <f t="shared" si="1"/>
        <v>0</v>
      </c>
      <c r="N15" s="141">
        <f t="shared" si="2"/>
        <v>0</v>
      </c>
    </row>
    <row r="16" spans="1:14" s="21" customFormat="1" ht="15" customHeight="1">
      <c r="A16" s="174"/>
      <c r="B16" s="28"/>
      <c r="C16" s="28"/>
      <c r="D16" s="144"/>
      <c r="E16" s="137">
        <f>'MPS(input)'!$E$20</f>
        <v>0</v>
      </c>
      <c r="F16" s="137">
        <f>'MPS(input)'!$E$21</f>
        <v>0</v>
      </c>
      <c r="G16" s="137">
        <f>'MPS(input)'!$E$22</f>
        <v>0</v>
      </c>
      <c r="H16" s="137">
        <f>'MPS(input)'!$E$23</f>
        <v>0</v>
      </c>
      <c r="I16" s="137">
        <f>'MPS(input)'!$E$24</f>
        <v>0</v>
      </c>
      <c r="J16" s="138"/>
      <c r="K16" s="139"/>
      <c r="L16" s="140">
        <f t="shared" si="0"/>
        <v>0</v>
      </c>
      <c r="M16" s="140">
        <f t="shared" si="1"/>
        <v>0</v>
      </c>
      <c r="N16" s="141">
        <f t="shared" si="2"/>
        <v>0</v>
      </c>
    </row>
    <row r="17" spans="1:14" s="21" customFormat="1" ht="15" customHeight="1">
      <c r="A17" s="174"/>
      <c r="B17" s="28"/>
      <c r="C17" s="28"/>
      <c r="D17" s="144"/>
      <c r="E17" s="137">
        <f>'MPS(input)'!$E$20</f>
        <v>0</v>
      </c>
      <c r="F17" s="137">
        <f>'MPS(input)'!$E$21</f>
        <v>0</v>
      </c>
      <c r="G17" s="137">
        <f>'MPS(input)'!$E$22</f>
        <v>0</v>
      </c>
      <c r="H17" s="137">
        <f>'MPS(input)'!$E$23</f>
        <v>0</v>
      </c>
      <c r="I17" s="137">
        <f>'MPS(input)'!$E$24</f>
        <v>0</v>
      </c>
      <c r="J17" s="138"/>
      <c r="K17" s="139"/>
      <c r="L17" s="140">
        <f t="shared" si="0"/>
        <v>0</v>
      </c>
      <c r="M17" s="140">
        <f t="shared" si="1"/>
        <v>0</v>
      </c>
      <c r="N17" s="141">
        <f t="shared" si="2"/>
        <v>0</v>
      </c>
    </row>
    <row r="18" spans="1:14" s="21" customFormat="1" ht="15" customHeight="1">
      <c r="A18" s="174"/>
      <c r="B18" s="28"/>
      <c r="C18" s="28"/>
      <c r="D18" s="144"/>
      <c r="E18" s="137">
        <f>'MPS(input)'!$E$20</f>
        <v>0</v>
      </c>
      <c r="F18" s="137">
        <f>'MPS(input)'!$E$21</f>
        <v>0</v>
      </c>
      <c r="G18" s="137">
        <f>'MPS(input)'!$E$22</f>
        <v>0</v>
      </c>
      <c r="H18" s="137">
        <f>'MPS(input)'!$E$23</f>
        <v>0</v>
      </c>
      <c r="I18" s="137">
        <f>'MPS(input)'!$E$24</f>
        <v>0</v>
      </c>
      <c r="J18" s="138"/>
      <c r="K18" s="139"/>
      <c r="L18" s="140">
        <f t="shared" si="0"/>
        <v>0</v>
      </c>
      <c r="M18" s="140">
        <f t="shared" si="1"/>
        <v>0</v>
      </c>
      <c r="N18" s="141">
        <f t="shared" si="2"/>
        <v>0</v>
      </c>
    </row>
    <row r="19" spans="1:14" s="21" customFormat="1" ht="15" customHeight="1">
      <c r="A19" s="174"/>
      <c r="B19" s="28"/>
      <c r="C19" s="28"/>
      <c r="D19" s="144"/>
      <c r="E19" s="137">
        <f>'MPS(input)'!$E$20</f>
        <v>0</v>
      </c>
      <c r="F19" s="137">
        <f>'MPS(input)'!$E$21</f>
        <v>0</v>
      </c>
      <c r="G19" s="137">
        <f>'MPS(input)'!$E$22</f>
        <v>0</v>
      </c>
      <c r="H19" s="137">
        <f>'MPS(input)'!$E$23</f>
        <v>0</v>
      </c>
      <c r="I19" s="137">
        <f>'MPS(input)'!$E$24</f>
        <v>0</v>
      </c>
      <c r="J19" s="138"/>
      <c r="K19" s="139"/>
      <c r="L19" s="140">
        <f t="shared" si="0"/>
        <v>0</v>
      </c>
      <c r="M19" s="140">
        <f t="shared" si="1"/>
        <v>0</v>
      </c>
      <c r="N19" s="141">
        <f t="shared" si="2"/>
        <v>0</v>
      </c>
    </row>
    <row r="20" spans="1:14" s="21" customFormat="1" ht="15" customHeight="1">
      <c r="A20" s="174"/>
      <c r="B20" s="28"/>
      <c r="C20" s="28"/>
      <c r="D20" s="144"/>
      <c r="E20" s="137">
        <f>'MPS(input)'!$E$20</f>
        <v>0</v>
      </c>
      <c r="F20" s="137">
        <f>'MPS(input)'!$E$21</f>
        <v>0</v>
      </c>
      <c r="G20" s="137">
        <f>'MPS(input)'!$E$22</f>
        <v>0</v>
      </c>
      <c r="H20" s="137">
        <f>'MPS(input)'!$E$23</f>
        <v>0</v>
      </c>
      <c r="I20" s="137">
        <f>'MPS(input)'!$E$24</f>
        <v>0</v>
      </c>
      <c r="J20" s="138"/>
      <c r="K20" s="139"/>
      <c r="L20" s="140">
        <f t="shared" si="0"/>
        <v>0</v>
      </c>
      <c r="M20" s="140">
        <f t="shared" si="1"/>
        <v>0</v>
      </c>
      <c r="N20" s="141">
        <f t="shared" si="2"/>
        <v>0</v>
      </c>
    </row>
    <row r="21" spans="1:14" s="21" customFormat="1" ht="15" customHeight="1">
      <c r="A21" s="174"/>
      <c r="B21" s="28"/>
      <c r="C21" s="28"/>
      <c r="D21" s="144"/>
      <c r="E21" s="137">
        <f>'MPS(input)'!$E$20</f>
        <v>0</v>
      </c>
      <c r="F21" s="137">
        <f>'MPS(input)'!$E$21</f>
        <v>0</v>
      </c>
      <c r="G21" s="137">
        <f>'MPS(input)'!$E$22</f>
        <v>0</v>
      </c>
      <c r="H21" s="137">
        <f>'MPS(input)'!$E$23</f>
        <v>0</v>
      </c>
      <c r="I21" s="137">
        <f>'MPS(input)'!$E$24</f>
        <v>0</v>
      </c>
      <c r="J21" s="138"/>
      <c r="K21" s="139"/>
      <c r="L21" s="140">
        <f t="shared" si="0"/>
        <v>0</v>
      </c>
      <c r="M21" s="140">
        <f t="shared" si="1"/>
        <v>0</v>
      </c>
      <c r="N21" s="141">
        <f t="shared" si="2"/>
        <v>0</v>
      </c>
    </row>
    <row r="22" spans="1:14" s="21" customFormat="1" ht="15" customHeight="1">
      <c r="A22" s="174"/>
      <c r="B22" s="28"/>
      <c r="C22" s="28"/>
      <c r="D22" s="144"/>
      <c r="E22" s="137">
        <f>'MPS(input)'!$E$20</f>
        <v>0</v>
      </c>
      <c r="F22" s="137">
        <f>'MPS(input)'!$E$21</f>
        <v>0</v>
      </c>
      <c r="G22" s="137">
        <f>'MPS(input)'!$E$22</f>
        <v>0</v>
      </c>
      <c r="H22" s="137">
        <f>'MPS(input)'!$E$23</f>
        <v>0</v>
      </c>
      <c r="I22" s="137">
        <f>'MPS(input)'!$E$24</f>
        <v>0</v>
      </c>
      <c r="J22" s="138"/>
      <c r="K22" s="139"/>
      <c r="L22" s="140">
        <f t="shared" si="0"/>
        <v>0</v>
      </c>
      <c r="M22" s="140">
        <f t="shared" si="1"/>
        <v>0</v>
      </c>
      <c r="N22" s="141">
        <f t="shared" si="2"/>
        <v>0</v>
      </c>
    </row>
    <row r="23" spans="1:14" s="21" customFormat="1" ht="15" customHeight="1">
      <c r="A23" s="174"/>
      <c r="B23" s="28"/>
      <c r="C23" s="28"/>
      <c r="D23" s="144"/>
      <c r="E23" s="137">
        <f>'MPS(input)'!$E$20</f>
        <v>0</v>
      </c>
      <c r="F23" s="137">
        <f>'MPS(input)'!$E$21</f>
        <v>0</v>
      </c>
      <c r="G23" s="137">
        <f>'MPS(input)'!$E$22</f>
        <v>0</v>
      </c>
      <c r="H23" s="137">
        <f>'MPS(input)'!$E$23</f>
        <v>0</v>
      </c>
      <c r="I23" s="137">
        <f>'MPS(input)'!$E$24</f>
        <v>0</v>
      </c>
      <c r="J23" s="138"/>
      <c r="K23" s="139"/>
      <c r="L23" s="140">
        <f t="shared" si="0"/>
        <v>0</v>
      </c>
      <c r="M23" s="140">
        <f t="shared" si="1"/>
        <v>0</v>
      </c>
      <c r="N23" s="141">
        <f t="shared" si="2"/>
        <v>0</v>
      </c>
    </row>
    <row r="24" spans="1:14" s="21" customFormat="1" ht="15" customHeight="1">
      <c r="A24" s="174"/>
      <c r="B24" s="28"/>
      <c r="C24" s="28"/>
      <c r="D24" s="144"/>
      <c r="E24" s="137">
        <f>'MPS(input)'!$E$20</f>
        <v>0</v>
      </c>
      <c r="F24" s="137">
        <f>'MPS(input)'!$E$21</f>
        <v>0</v>
      </c>
      <c r="G24" s="137">
        <f>'MPS(input)'!$E$22</f>
        <v>0</v>
      </c>
      <c r="H24" s="137">
        <f>'MPS(input)'!$E$23</f>
        <v>0</v>
      </c>
      <c r="I24" s="137">
        <f>'MPS(input)'!$E$24</f>
        <v>0</v>
      </c>
      <c r="J24" s="138"/>
      <c r="K24" s="139"/>
      <c r="L24" s="140">
        <f t="shared" si="0"/>
        <v>0</v>
      </c>
      <c r="M24" s="140">
        <f t="shared" si="1"/>
        <v>0</v>
      </c>
      <c r="N24" s="141">
        <f t="shared" si="2"/>
        <v>0</v>
      </c>
    </row>
    <row r="25" spans="1:14" s="21" customFormat="1" ht="15" customHeight="1">
      <c r="A25" s="174"/>
      <c r="B25" s="28"/>
      <c r="C25" s="28"/>
      <c r="D25" s="144"/>
      <c r="E25" s="137">
        <f>'MPS(input)'!$E$20</f>
        <v>0</v>
      </c>
      <c r="F25" s="137">
        <f>'MPS(input)'!$E$21</f>
        <v>0</v>
      </c>
      <c r="G25" s="137">
        <f>'MPS(input)'!$E$22</f>
        <v>0</v>
      </c>
      <c r="H25" s="137">
        <f>'MPS(input)'!$E$23</f>
        <v>0</v>
      </c>
      <c r="I25" s="137">
        <f>'MPS(input)'!$E$24</f>
        <v>0</v>
      </c>
      <c r="J25" s="138"/>
      <c r="K25" s="139"/>
      <c r="L25" s="140">
        <f t="shared" si="0"/>
        <v>0</v>
      </c>
      <c r="M25" s="140">
        <f t="shared" si="1"/>
        <v>0</v>
      </c>
      <c r="N25" s="141">
        <f t="shared" si="2"/>
        <v>0</v>
      </c>
    </row>
    <row r="26" spans="1:14" s="21" customFormat="1" ht="15" customHeight="1">
      <c r="A26" s="174"/>
      <c r="B26" s="28"/>
      <c r="C26" s="28"/>
      <c r="D26" s="144"/>
      <c r="E26" s="137">
        <f>'MPS(input)'!$E$20</f>
        <v>0</v>
      </c>
      <c r="F26" s="137">
        <f>'MPS(input)'!$E$21</f>
        <v>0</v>
      </c>
      <c r="G26" s="137">
        <f>'MPS(input)'!$E$22</f>
        <v>0</v>
      </c>
      <c r="H26" s="137">
        <f>'MPS(input)'!$E$23</f>
        <v>0</v>
      </c>
      <c r="I26" s="137">
        <f>'MPS(input)'!$E$24</f>
        <v>0</v>
      </c>
      <c r="J26" s="138"/>
      <c r="K26" s="139"/>
      <c r="L26" s="140">
        <f t="shared" si="0"/>
        <v>0</v>
      </c>
      <c r="M26" s="140">
        <f t="shared" si="1"/>
        <v>0</v>
      </c>
      <c r="N26" s="141">
        <f t="shared" si="2"/>
        <v>0</v>
      </c>
    </row>
    <row r="27" spans="1:14" s="21" customFormat="1" ht="15" customHeight="1">
      <c r="A27" s="174"/>
      <c r="B27" s="28"/>
      <c r="C27" s="28"/>
      <c r="D27" s="144"/>
      <c r="E27" s="137">
        <f>'MPS(input)'!$E$20</f>
        <v>0</v>
      </c>
      <c r="F27" s="137">
        <f>'MPS(input)'!$E$21</f>
        <v>0</v>
      </c>
      <c r="G27" s="137">
        <f>'MPS(input)'!$E$22</f>
        <v>0</v>
      </c>
      <c r="H27" s="137">
        <f>'MPS(input)'!$E$23</f>
        <v>0</v>
      </c>
      <c r="I27" s="137">
        <f>'MPS(input)'!$E$24</f>
        <v>0</v>
      </c>
      <c r="J27" s="138"/>
      <c r="K27" s="139"/>
      <c r="L27" s="140">
        <f t="shared" si="0"/>
        <v>0</v>
      </c>
      <c r="M27" s="140">
        <f t="shared" si="1"/>
        <v>0</v>
      </c>
      <c r="N27" s="141">
        <f t="shared" si="2"/>
        <v>0</v>
      </c>
    </row>
    <row r="28" spans="1:14" s="21" customFormat="1" ht="15" customHeight="1">
      <c r="A28" s="174"/>
      <c r="B28" s="28"/>
      <c r="C28" s="28"/>
      <c r="D28" s="144"/>
      <c r="E28" s="137">
        <f>'MPS(input)'!$E$20</f>
        <v>0</v>
      </c>
      <c r="F28" s="137">
        <f>'MPS(input)'!$E$21</f>
        <v>0</v>
      </c>
      <c r="G28" s="137">
        <f>'MPS(input)'!$E$22</f>
        <v>0</v>
      </c>
      <c r="H28" s="137">
        <f>'MPS(input)'!$E$23</f>
        <v>0</v>
      </c>
      <c r="I28" s="137">
        <f>'MPS(input)'!$E$24</f>
        <v>0</v>
      </c>
      <c r="J28" s="138"/>
      <c r="K28" s="139"/>
      <c r="L28" s="140">
        <f t="shared" si="0"/>
        <v>0</v>
      </c>
      <c r="M28" s="140">
        <f t="shared" si="1"/>
        <v>0</v>
      </c>
      <c r="N28" s="141">
        <f t="shared" si="2"/>
        <v>0</v>
      </c>
    </row>
    <row r="29" spans="1:14" s="21" customFormat="1" ht="15" customHeight="1">
      <c r="A29" s="174"/>
      <c r="B29" s="28"/>
      <c r="C29" s="28"/>
      <c r="D29" s="144"/>
      <c r="E29" s="137">
        <f>'MPS(input)'!$E$20</f>
        <v>0</v>
      </c>
      <c r="F29" s="137">
        <f>'MPS(input)'!$E$21</f>
        <v>0</v>
      </c>
      <c r="G29" s="137">
        <f>'MPS(input)'!$E$22</f>
        <v>0</v>
      </c>
      <c r="H29" s="137">
        <f>'MPS(input)'!$E$23</f>
        <v>0</v>
      </c>
      <c r="I29" s="137">
        <f>'MPS(input)'!$E$24</f>
        <v>0</v>
      </c>
      <c r="J29" s="138"/>
      <c r="K29" s="139"/>
      <c r="L29" s="140">
        <f t="shared" si="0"/>
        <v>0</v>
      </c>
      <c r="M29" s="140">
        <f t="shared" si="1"/>
        <v>0</v>
      </c>
      <c r="N29" s="141">
        <f t="shared" si="2"/>
        <v>0</v>
      </c>
    </row>
    <row r="30" spans="1:14" s="21" customFormat="1" ht="15" customHeight="1">
      <c r="A30" s="174"/>
      <c r="B30" s="28"/>
      <c r="C30" s="28"/>
      <c r="D30" s="144"/>
      <c r="E30" s="137">
        <f>'MPS(input)'!$E$20</f>
        <v>0</v>
      </c>
      <c r="F30" s="137">
        <f>'MPS(input)'!$E$21</f>
        <v>0</v>
      </c>
      <c r="G30" s="137">
        <f>'MPS(input)'!$E$22</f>
        <v>0</v>
      </c>
      <c r="H30" s="137">
        <f>'MPS(input)'!$E$23</f>
        <v>0</v>
      </c>
      <c r="I30" s="137">
        <f>'MPS(input)'!$E$24</f>
        <v>0</v>
      </c>
      <c r="J30" s="138"/>
      <c r="K30" s="139"/>
      <c r="L30" s="140">
        <f t="shared" si="0"/>
        <v>0</v>
      </c>
      <c r="M30" s="140">
        <f t="shared" si="1"/>
        <v>0</v>
      </c>
      <c r="N30" s="141">
        <f t="shared" si="2"/>
        <v>0</v>
      </c>
    </row>
    <row r="31" spans="1:14" s="21" customFormat="1" ht="15" customHeight="1">
      <c r="A31" s="174"/>
      <c r="B31" s="28"/>
      <c r="C31" s="28"/>
      <c r="D31" s="144"/>
      <c r="E31" s="137">
        <f>'MPS(input)'!$E$20</f>
        <v>0</v>
      </c>
      <c r="F31" s="137">
        <f>'MPS(input)'!$E$21</f>
        <v>0</v>
      </c>
      <c r="G31" s="137">
        <f>'MPS(input)'!$E$22</f>
        <v>0</v>
      </c>
      <c r="H31" s="137">
        <f>'MPS(input)'!$E$23</f>
        <v>0</v>
      </c>
      <c r="I31" s="137">
        <f>'MPS(input)'!$E$24</f>
        <v>0</v>
      </c>
      <c r="J31" s="138"/>
      <c r="K31" s="139"/>
      <c r="L31" s="140">
        <f t="shared" si="0"/>
        <v>0</v>
      </c>
      <c r="M31" s="140">
        <f t="shared" si="1"/>
        <v>0</v>
      </c>
      <c r="N31" s="141">
        <f t="shared" si="2"/>
        <v>0</v>
      </c>
    </row>
    <row r="32" spans="1:14" s="21" customFormat="1" ht="15" customHeight="1">
      <c r="A32" s="174"/>
      <c r="B32" s="28"/>
      <c r="C32" s="28"/>
      <c r="D32" s="144"/>
      <c r="E32" s="137">
        <f>'MPS(input)'!$E$20</f>
        <v>0</v>
      </c>
      <c r="F32" s="137">
        <f>'MPS(input)'!$E$21</f>
        <v>0</v>
      </c>
      <c r="G32" s="137">
        <f>'MPS(input)'!$E$22</f>
        <v>0</v>
      </c>
      <c r="H32" s="137">
        <f>'MPS(input)'!$E$23</f>
        <v>0</v>
      </c>
      <c r="I32" s="137">
        <f>'MPS(input)'!$E$24</f>
        <v>0</v>
      </c>
      <c r="J32" s="138"/>
      <c r="K32" s="139"/>
      <c r="L32" s="140">
        <f t="shared" si="0"/>
        <v>0</v>
      </c>
      <c r="M32" s="140">
        <f t="shared" si="1"/>
        <v>0</v>
      </c>
      <c r="N32" s="141">
        <f t="shared" si="2"/>
        <v>0</v>
      </c>
    </row>
    <row r="33" spans="1:14" s="21" customFormat="1" ht="15" customHeight="1">
      <c r="A33" s="174"/>
      <c r="B33" s="28"/>
      <c r="C33" s="28"/>
      <c r="D33" s="144"/>
      <c r="E33" s="137">
        <f>'MPS(input)'!$E$20</f>
        <v>0</v>
      </c>
      <c r="F33" s="137">
        <f>'MPS(input)'!$E$21</f>
        <v>0</v>
      </c>
      <c r="G33" s="137">
        <f>'MPS(input)'!$E$22</f>
        <v>0</v>
      </c>
      <c r="H33" s="137">
        <f>'MPS(input)'!$E$23</f>
        <v>0</v>
      </c>
      <c r="I33" s="137">
        <f>'MPS(input)'!$E$24</f>
        <v>0</v>
      </c>
      <c r="J33" s="138"/>
      <c r="K33" s="139"/>
      <c r="L33" s="140">
        <f t="shared" si="0"/>
        <v>0</v>
      </c>
      <c r="M33" s="140">
        <f t="shared" si="1"/>
        <v>0</v>
      </c>
      <c r="N33" s="141">
        <f t="shared" si="2"/>
        <v>0</v>
      </c>
    </row>
    <row r="34" spans="1:14" s="21" customFormat="1" ht="15" customHeight="1">
      <c r="A34" s="174"/>
      <c r="B34" s="28"/>
      <c r="C34" s="28"/>
      <c r="D34" s="144"/>
      <c r="E34" s="137">
        <f>'MPS(input)'!$E$20</f>
        <v>0</v>
      </c>
      <c r="F34" s="137">
        <f>'MPS(input)'!$E$21</f>
        <v>0</v>
      </c>
      <c r="G34" s="137">
        <f>'MPS(input)'!$E$22</f>
        <v>0</v>
      </c>
      <c r="H34" s="137">
        <f>'MPS(input)'!$E$23</f>
        <v>0</v>
      </c>
      <c r="I34" s="137">
        <f>'MPS(input)'!$E$24</f>
        <v>0</v>
      </c>
      <c r="J34" s="138"/>
      <c r="K34" s="139"/>
      <c r="L34" s="140">
        <f t="shared" si="0"/>
        <v>0</v>
      </c>
      <c r="M34" s="140">
        <f t="shared" si="1"/>
        <v>0</v>
      </c>
      <c r="N34" s="141">
        <f t="shared" si="2"/>
        <v>0</v>
      </c>
    </row>
    <row r="35" spans="1:14" s="21" customFormat="1" ht="15" customHeight="1">
      <c r="A35" s="174"/>
      <c r="B35" s="28"/>
      <c r="C35" s="28"/>
      <c r="D35" s="144"/>
      <c r="E35" s="137">
        <f>'MPS(input)'!$E$20</f>
        <v>0</v>
      </c>
      <c r="F35" s="137">
        <f>'MPS(input)'!$E$21</f>
        <v>0</v>
      </c>
      <c r="G35" s="137">
        <f>'MPS(input)'!$E$22</f>
        <v>0</v>
      </c>
      <c r="H35" s="137">
        <f>'MPS(input)'!$E$23</f>
        <v>0</v>
      </c>
      <c r="I35" s="137">
        <f>'MPS(input)'!$E$24</f>
        <v>0</v>
      </c>
      <c r="J35" s="138"/>
      <c r="K35" s="139"/>
      <c r="L35" s="140">
        <f t="shared" si="0"/>
        <v>0</v>
      </c>
      <c r="M35" s="140">
        <f t="shared" si="1"/>
        <v>0</v>
      </c>
      <c r="N35" s="141">
        <f t="shared" si="2"/>
        <v>0</v>
      </c>
    </row>
    <row r="36" spans="1:14" s="21" customFormat="1" ht="15" customHeight="1">
      <c r="A36" s="174"/>
      <c r="B36" s="28"/>
      <c r="C36" s="28"/>
      <c r="D36" s="144"/>
      <c r="E36" s="137">
        <f>'MPS(input)'!$E$20</f>
        <v>0</v>
      </c>
      <c r="F36" s="137">
        <f>'MPS(input)'!$E$21</f>
        <v>0</v>
      </c>
      <c r="G36" s="137">
        <f>'MPS(input)'!$E$22</f>
        <v>0</v>
      </c>
      <c r="H36" s="137">
        <f>'MPS(input)'!$E$23</f>
        <v>0</v>
      </c>
      <c r="I36" s="137">
        <f>'MPS(input)'!$E$24</f>
        <v>0</v>
      </c>
      <c r="J36" s="138"/>
      <c r="K36" s="139"/>
      <c r="L36" s="140">
        <f t="shared" si="0"/>
        <v>0</v>
      </c>
      <c r="M36" s="140">
        <f t="shared" si="1"/>
        <v>0</v>
      </c>
      <c r="N36" s="141">
        <f t="shared" si="2"/>
        <v>0</v>
      </c>
    </row>
    <row r="37" spans="1:14" s="21" customFormat="1" ht="15" customHeight="1">
      <c r="A37" s="174"/>
      <c r="B37" s="28"/>
      <c r="C37" s="28"/>
      <c r="D37" s="144"/>
      <c r="E37" s="137">
        <f>'MPS(input)'!$E$20</f>
        <v>0</v>
      </c>
      <c r="F37" s="137">
        <f>'MPS(input)'!$E$21</f>
        <v>0</v>
      </c>
      <c r="G37" s="137">
        <f>'MPS(input)'!$E$22</f>
        <v>0</v>
      </c>
      <c r="H37" s="137">
        <f>'MPS(input)'!$E$23</f>
        <v>0</v>
      </c>
      <c r="I37" s="137">
        <f>'MPS(input)'!$E$24</f>
        <v>0</v>
      </c>
      <c r="J37" s="138"/>
      <c r="K37" s="139"/>
      <c r="L37" s="140">
        <f t="shared" si="0"/>
        <v>0</v>
      </c>
      <c r="M37" s="140">
        <f t="shared" si="1"/>
        <v>0</v>
      </c>
      <c r="N37" s="141">
        <f t="shared" si="2"/>
        <v>0</v>
      </c>
    </row>
    <row r="38" spans="1:14" s="21" customFormat="1" ht="15" customHeight="1">
      <c r="A38" s="174"/>
      <c r="B38" s="28"/>
      <c r="C38" s="28"/>
      <c r="D38" s="144"/>
      <c r="E38" s="137">
        <f>'MPS(input)'!$E$20</f>
        <v>0</v>
      </c>
      <c r="F38" s="137">
        <f>'MPS(input)'!$E$21</f>
        <v>0</v>
      </c>
      <c r="G38" s="137">
        <f>'MPS(input)'!$E$22</f>
        <v>0</v>
      </c>
      <c r="H38" s="137">
        <f>'MPS(input)'!$E$23</f>
        <v>0</v>
      </c>
      <c r="I38" s="137">
        <f>'MPS(input)'!$E$24</f>
        <v>0</v>
      </c>
      <c r="J38" s="138"/>
      <c r="K38" s="139"/>
      <c r="L38" s="140">
        <f t="shared" si="0"/>
        <v>0</v>
      </c>
      <c r="M38" s="140">
        <f t="shared" si="1"/>
        <v>0</v>
      </c>
      <c r="N38" s="141">
        <f t="shared" si="2"/>
        <v>0</v>
      </c>
    </row>
    <row r="39" spans="1:14" s="21" customFormat="1" ht="15" customHeight="1">
      <c r="A39" s="174"/>
      <c r="B39" s="28"/>
      <c r="C39" s="28"/>
      <c r="D39" s="144"/>
      <c r="E39" s="137">
        <f>'MPS(input)'!$E$20</f>
        <v>0</v>
      </c>
      <c r="F39" s="137">
        <f>'MPS(input)'!$E$21</f>
        <v>0</v>
      </c>
      <c r="G39" s="137">
        <f>'MPS(input)'!$E$22</f>
        <v>0</v>
      </c>
      <c r="H39" s="137">
        <f>'MPS(input)'!$E$23</f>
        <v>0</v>
      </c>
      <c r="I39" s="137">
        <f>'MPS(input)'!$E$24</f>
        <v>0</v>
      </c>
      <c r="J39" s="138"/>
      <c r="K39" s="139"/>
      <c r="L39" s="140">
        <f t="shared" si="0"/>
        <v>0</v>
      </c>
      <c r="M39" s="140">
        <f t="shared" si="1"/>
        <v>0</v>
      </c>
      <c r="N39" s="141">
        <f t="shared" si="2"/>
        <v>0</v>
      </c>
    </row>
    <row r="40" spans="1:14" s="21" customFormat="1" ht="15" customHeight="1">
      <c r="A40" s="174"/>
      <c r="B40" s="28"/>
      <c r="C40" s="28"/>
      <c r="D40" s="144"/>
      <c r="E40" s="137">
        <f>'MPS(input)'!$E$20</f>
        <v>0</v>
      </c>
      <c r="F40" s="137">
        <f>'MPS(input)'!$E$21</f>
        <v>0</v>
      </c>
      <c r="G40" s="137">
        <f>'MPS(input)'!$E$22</f>
        <v>0</v>
      </c>
      <c r="H40" s="137">
        <f>'MPS(input)'!$E$23</f>
        <v>0</v>
      </c>
      <c r="I40" s="137">
        <f>'MPS(input)'!$E$24</f>
        <v>0</v>
      </c>
      <c r="J40" s="138"/>
      <c r="K40" s="139"/>
      <c r="L40" s="140">
        <f t="shared" si="0"/>
        <v>0</v>
      </c>
      <c r="M40" s="140">
        <f t="shared" si="1"/>
        <v>0</v>
      </c>
      <c r="N40" s="141">
        <f t="shared" si="2"/>
        <v>0</v>
      </c>
    </row>
    <row r="41" spans="1:14" s="21" customFormat="1" ht="15" customHeight="1">
      <c r="A41" s="174"/>
      <c r="B41" s="28"/>
      <c r="C41" s="28"/>
      <c r="D41" s="144"/>
      <c r="E41" s="137">
        <f>'MPS(input)'!$E$20</f>
        <v>0</v>
      </c>
      <c r="F41" s="137">
        <f>'MPS(input)'!$E$21</f>
        <v>0</v>
      </c>
      <c r="G41" s="137">
        <f>'MPS(input)'!$E$22</f>
        <v>0</v>
      </c>
      <c r="H41" s="137">
        <f>'MPS(input)'!$E$23</f>
        <v>0</v>
      </c>
      <c r="I41" s="137">
        <f>'MPS(input)'!$E$24</f>
        <v>0</v>
      </c>
      <c r="J41" s="138"/>
      <c r="K41" s="139"/>
      <c r="L41" s="140">
        <f t="shared" si="0"/>
        <v>0</v>
      </c>
      <c r="M41" s="140">
        <f t="shared" si="1"/>
        <v>0</v>
      </c>
      <c r="N41" s="141">
        <f t="shared" si="2"/>
        <v>0</v>
      </c>
    </row>
    <row r="42" spans="1:14" s="21" customFormat="1" ht="15" customHeight="1">
      <c r="A42" s="174"/>
      <c r="B42" s="28"/>
      <c r="C42" s="28"/>
      <c r="D42" s="144"/>
      <c r="E42" s="137">
        <f>'MPS(input)'!$E$20</f>
        <v>0</v>
      </c>
      <c r="F42" s="137">
        <f>'MPS(input)'!$E$21</f>
        <v>0</v>
      </c>
      <c r="G42" s="137">
        <f>'MPS(input)'!$E$22</f>
        <v>0</v>
      </c>
      <c r="H42" s="137">
        <f>'MPS(input)'!$E$23</f>
        <v>0</v>
      </c>
      <c r="I42" s="137">
        <f>'MPS(input)'!$E$24</f>
        <v>0</v>
      </c>
      <c r="J42" s="138"/>
      <c r="K42" s="139"/>
      <c r="L42" s="140">
        <f t="shared" si="0"/>
        <v>0</v>
      </c>
      <c r="M42" s="140">
        <f t="shared" si="1"/>
        <v>0</v>
      </c>
      <c r="N42" s="141">
        <f t="shared" si="2"/>
        <v>0</v>
      </c>
    </row>
    <row r="43" spans="1:14" s="21" customFormat="1" ht="15" customHeight="1">
      <c r="A43" s="174"/>
      <c r="B43" s="28"/>
      <c r="C43" s="28"/>
      <c r="D43" s="144"/>
      <c r="E43" s="137">
        <f>'MPS(input)'!$E$20</f>
        <v>0</v>
      </c>
      <c r="F43" s="137">
        <f>'MPS(input)'!$E$21</f>
        <v>0</v>
      </c>
      <c r="G43" s="137">
        <f>'MPS(input)'!$E$22</f>
        <v>0</v>
      </c>
      <c r="H43" s="137">
        <f>'MPS(input)'!$E$23</f>
        <v>0</v>
      </c>
      <c r="I43" s="137">
        <f>'MPS(input)'!$E$24</f>
        <v>0</v>
      </c>
      <c r="J43" s="138"/>
      <c r="K43" s="139"/>
      <c r="L43" s="140">
        <f t="shared" si="0"/>
        <v>0</v>
      </c>
      <c r="M43" s="140">
        <f t="shared" si="1"/>
        <v>0</v>
      </c>
      <c r="N43" s="141">
        <f t="shared" si="2"/>
        <v>0</v>
      </c>
    </row>
    <row r="44" spans="1:14" s="21" customFormat="1" ht="15" customHeight="1">
      <c r="A44" s="174"/>
      <c r="B44" s="28"/>
      <c r="C44" s="28"/>
      <c r="D44" s="144"/>
      <c r="E44" s="137">
        <f>'MPS(input)'!$E$20</f>
        <v>0</v>
      </c>
      <c r="F44" s="137">
        <f>'MPS(input)'!$E$21</f>
        <v>0</v>
      </c>
      <c r="G44" s="137">
        <f>'MPS(input)'!$E$22</f>
        <v>0</v>
      </c>
      <c r="H44" s="137">
        <f>'MPS(input)'!$E$23</f>
        <v>0</v>
      </c>
      <c r="I44" s="137">
        <f>'MPS(input)'!$E$24</f>
        <v>0</v>
      </c>
      <c r="J44" s="138"/>
      <c r="K44" s="139"/>
      <c r="L44" s="140">
        <f t="shared" si="0"/>
        <v>0</v>
      </c>
      <c r="M44" s="140">
        <f t="shared" si="1"/>
        <v>0</v>
      </c>
      <c r="N44" s="141">
        <f t="shared" si="2"/>
        <v>0</v>
      </c>
    </row>
    <row r="45" spans="1:14" s="21" customFormat="1" ht="15" customHeight="1">
      <c r="A45" s="174"/>
      <c r="B45" s="28"/>
      <c r="C45" s="28"/>
      <c r="D45" s="144"/>
      <c r="E45" s="137">
        <f>'MPS(input)'!$E$20</f>
        <v>0</v>
      </c>
      <c r="F45" s="137">
        <f>'MPS(input)'!$E$21</f>
        <v>0</v>
      </c>
      <c r="G45" s="137">
        <f>'MPS(input)'!$E$22</f>
        <v>0</v>
      </c>
      <c r="H45" s="137">
        <f>'MPS(input)'!$E$23</f>
        <v>0</v>
      </c>
      <c r="I45" s="137">
        <f>'MPS(input)'!$E$24</f>
        <v>0</v>
      </c>
      <c r="J45" s="138"/>
      <c r="K45" s="139"/>
      <c r="L45" s="140">
        <f t="shared" si="0"/>
        <v>0</v>
      </c>
      <c r="M45" s="140">
        <f t="shared" si="1"/>
        <v>0</v>
      </c>
      <c r="N45" s="141">
        <f t="shared" si="2"/>
        <v>0</v>
      </c>
    </row>
    <row r="46" spans="1:14" s="21" customFormat="1" ht="15" customHeight="1">
      <c r="A46" s="174"/>
      <c r="B46" s="28"/>
      <c r="C46" s="28"/>
      <c r="D46" s="144"/>
      <c r="E46" s="137">
        <f>'MPS(input)'!$E$20</f>
        <v>0</v>
      </c>
      <c r="F46" s="137">
        <f>'MPS(input)'!$E$21</f>
        <v>0</v>
      </c>
      <c r="G46" s="137">
        <f>'MPS(input)'!$E$22</f>
        <v>0</v>
      </c>
      <c r="H46" s="137">
        <f>'MPS(input)'!$E$23</f>
        <v>0</v>
      </c>
      <c r="I46" s="137">
        <f>'MPS(input)'!$E$24</f>
        <v>0</v>
      </c>
      <c r="J46" s="138"/>
      <c r="K46" s="139"/>
      <c r="L46" s="140">
        <f t="shared" si="0"/>
        <v>0</v>
      </c>
      <c r="M46" s="140">
        <f t="shared" si="1"/>
        <v>0</v>
      </c>
      <c r="N46" s="141">
        <f t="shared" si="2"/>
        <v>0</v>
      </c>
    </row>
    <row r="47" spans="1:14" s="21" customFormat="1" ht="15" customHeight="1">
      <c r="A47" s="174"/>
      <c r="B47" s="28"/>
      <c r="C47" s="28"/>
      <c r="D47" s="144"/>
      <c r="E47" s="137">
        <f>'MPS(input)'!$E$20</f>
        <v>0</v>
      </c>
      <c r="F47" s="137">
        <f>'MPS(input)'!$E$21</f>
        <v>0</v>
      </c>
      <c r="G47" s="137">
        <f>'MPS(input)'!$E$22</f>
        <v>0</v>
      </c>
      <c r="H47" s="137">
        <f>'MPS(input)'!$E$23</f>
        <v>0</v>
      </c>
      <c r="I47" s="137">
        <f>'MPS(input)'!$E$24</f>
        <v>0</v>
      </c>
      <c r="J47" s="138"/>
      <c r="K47" s="139"/>
      <c r="L47" s="140">
        <f t="shared" si="0"/>
        <v>0</v>
      </c>
      <c r="M47" s="140">
        <f t="shared" si="1"/>
        <v>0</v>
      </c>
      <c r="N47" s="141">
        <f t="shared" si="2"/>
        <v>0</v>
      </c>
    </row>
    <row r="48" spans="1:14" s="21" customFormat="1" ht="15" customHeight="1">
      <c r="A48" s="174"/>
      <c r="B48" s="28"/>
      <c r="C48" s="28"/>
      <c r="D48" s="144"/>
      <c r="E48" s="137">
        <f>'MPS(input)'!$E$20</f>
        <v>0</v>
      </c>
      <c r="F48" s="137">
        <f>'MPS(input)'!$E$21</f>
        <v>0</v>
      </c>
      <c r="G48" s="137">
        <f>'MPS(input)'!$E$22</f>
        <v>0</v>
      </c>
      <c r="H48" s="137">
        <f>'MPS(input)'!$E$23</f>
        <v>0</v>
      </c>
      <c r="I48" s="137">
        <f>'MPS(input)'!$E$24</f>
        <v>0</v>
      </c>
      <c r="J48" s="138"/>
      <c r="K48" s="139"/>
      <c r="L48" s="140">
        <f t="shared" si="0"/>
        <v>0</v>
      </c>
      <c r="M48" s="140">
        <f t="shared" si="1"/>
        <v>0</v>
      </c>
      <c r="N48" s="141">
        <f t="shared" si="2"/>
        <v>0</v>
      </c>
    </row>
    <row r="49" spans="1:15" s="21" customFormat="1" ht="15" customHeight="1">
      <c r="A49" s="174"/>
      <c r="B49" s="28"/>
      <c r="C49" s="28"/>
      <c r="D49" s="144"/>
      <c r="E49" s="137">
        <f>'MPS(input)'!$E$20</f>
        <v>0</v>
      </c>
      <c r="F49" s="137">
        <f>'MPS(input)'!$E$21</f>
        <v>0</v>
      </c>
      <c r="G49" s="137">
        <f>'MPS(input)'!$E$22</f>
        <v>0</v>
      </c>
      <c r="H49" s="137">
        <f>'MPS(input)'!$E$23</f>
        <v>0</v>
      </c>
      <c r="I49" s="137">
        <f>'MPS(input)'!$E$24</f>
        <v>0</v>
      </c>
      <c r="J49" s="138"/>
      <c r="K49" s="139"/>
      <c r="L49" s="140">
        <f t="shared" si="0"/>
        <v>0</v>
      </c>
      <c r="M49" s="140">
        <f t="shared" si="1"/>
        <v>0</v>
      </c>
      <c r="N49" s="141">
        <f t="shared" si="2"/>
        <v>0</v>
      </c>
    </row>
    <row r="50" spans="1:15" s="21" customFormat="1" ht="15" customHeight="1">
      <c r="A50" s="174"/>
      <c r="B50" s="28"/>
      <c r="C50" s="28"/>
      <c r="D50" s="144"/>
      <c r="E50" s="137">
        <f>'MPS(input)'!$E$20</f>
        <v>0</v>
      </c>
      <c r="F50" s="137">
        <f>'MPS(input)'!$E$21</f>
        <v>0</v>
      </c>
      <c r="G50" s="137">
        <f>'MPS(input)'!$E$22</f>
        <v>0</v>
      </c>
      <c r="H50" s="137">
        <f>'MPS(input)'!$E$23</f>
        <v>0</v>
      </c>
      <c r="I50" s="137">
        <f>'MPS(input)'!$E$24</f>
        <v>0</v>
      </c>
      <c r="J50" s="138"/>
      <c r="K50" s="139"/>
      <c r="L50" s="140">
        <f t="shared" si="0"/>
        <v>0</v>
      </c>
      <c r="M50" s="140">
        <f t="shared" si="1"/>
        <v>0</v>
      </c>
      <c r="N50" s="141">
        <f t="shared" si="2"/>
        <v>0</v>
      </c>
    </row>
    <row r="51" spans="1:15" s="21" customFormat="1" ht="15" customHeight="1">
      <c r="A51" s="174"/>
      <c r="B51" s="28"/>
      <c r="C51" s="28"/>
      <c r="D51" s="144"/>
      <c r="E51" s="137">
        <f>'MPS(input)'!$E$20</f>
        <v>0</v>
      </c>
      <c r="F51" s="137">
        <f>'MPS(input)'!$E$21</f>
        <v>0</v>
      </c>
      <c r="G51" s="137">
        <f>'MPS(input)'!$E$22</f>
        <v>0</v>
      </c>
      <c r="H51" s="137">
        <f>'MPS(input)'!$E$23</f>
        <v>0</v>
      </c>
      <c r="I51" s="137">
        <f>'MPS(input)'!$E$24</f>
        <v>0</v>
      </c>
      <c r="J51" s="138"/>
      <c r="K51" s="139"/>
      <c r="L51" s="140">
        <f t="shared" si="0"/>
        <v>0</v>
      </c>
      <c r="M51" s="140">
        <f t="shared" si="1"/>
        <v>0</v>
      </c>
      <c r="N51" s="141">
        <f t="shared" si="2"/>
        <v>0</v>
      </c>
    </row>
    <row r="52" spans="1:15" s="21" customFormat="1" ht="15" customHeight="1">
      <c r="A52" s="174"/>
      <c r="B52" s="28"/>
      <c r="C52" s="28"/>
      <c r="D52" s="144"/>
      <c r="E52" s="137">
        <f>'MPS(input)'!$E$20</f>
        <v>0</v>
      </c>
      <c r="F52" s="137">
        <f>'MPS(input)'!$E$21</f>
        <v>0</v>
      </c>
      <c r="G52" s="137">
        <f>'MPS(input)'!$E$22</f>
        <v>0</v>
      </c>
      <c r="H52" s="137">
        <f>'MPS(input)'!$E$23</f>
        <v>0</v>
      </c>
      <c r="I52" s="137">
        <f>'MPS(input)'!$E$24</f>
        <v>0</v>
      </c>
      <c r="J52" s="138"/>
      <c r="K52" s="139"/>
      <c r="L52" s="140">
        <f t="shared" si="0"/>
        <v>0</v>
      </c>
      <c r="M52" s="140">
        <f t="shared" si="1"/>
        <v>0</v>
      </c>
      <c r="N52" s="141">
        <f t="shared" si="2"/>
        <v>0</v>
      </c>
    </row>
    <row r="53" spans="1:15" s="21" customFormat="1" ht="15" customHeight="1">
      <c r="A53" s="174"/>
      <c r="B53" s="28"/>
      <c r="C53" s="28"/>
      <c r="D53" s="144"/>
      <c r="E53" s="137">
        <f>'MPS(input)'!$E$20</f>
        <v>0</v>
      </c>
      <c r="F53" s="137">
        <f>'MPS(input)'!$E$21</f>
        <v>0</v>
      </c>
      <c r="G53" s="137">
        <f>'MPS(input)'!$E$22</f>
        <v>0</v>
      </c>
      <c r="H53" s="137">
        <f>'MPS(input)'!$E$23</f>
        <v>0</v>
      </c>
      <c r="I53" s="137">
        <f>'MPS(input)'!$E$24</f>
        <v>0</v>
      </c>
      <c r="J53" s="138"/>
      <c r="K53" s="139"/>
      <c r="L53" s="140">
        <f t="shared" si="0"/>
        <v>0</v>
      </c>
      <c r="M53" s="140">
        <f t="shared" si="1"/>
        <v>0</v>
      </c>
      <c r="N53" s="141">
        <f t="shared" si="2"/>
        <v>0</v>
      </c>
    </row>
    <row r="54" spans="1:15" s="21" customFormat="1" ht="15" customHeight="1">
      <c r="A54" s="174"/>
      <c r="B54" s="28"/>
      <c r="C54" s="28"/>
      <c r="D54" s="144"/>
      <c r="E54" s="137">
        <f>'MPS(input)'!$E$20</f>
        <v>0</v>
      </c>
      <c r="F54" s="137">
        <f>'MPS(input)'!$E$21</f>
        <v>0</v>
      </c>
      <c r="G54" s="137">
        <f>'MPS(input)'!$E$22</f>
        <v>0</v>
      </c>
      <c r="H54" s="137">
        <f>'MPS(input)'!$E$23</f>
        <v>0</v>
      </c>
      <c r="I54" s="137">
        <f>'MPS(input)'!$E$24</f>
        <v>0</v>
      </c>
      <c r="J54" s="138"/>
      <c r="K54" s="139"/>
      <c r="L54" s="140">
        <f t="shared" si="0"/>
        <v>0</v>
      </c>
      <c r="M54" s="140">
        <f t="shared" si="1"/>
        <v>0</v>
      </c>
      <c r="N54" s="141">
        <f t="shared" si="2"/>
        <v>0</v>
      </c>
    </row>
    <row r="55" spans="1:15" s="21" customFormat="1" ht="15" customHeight="1">
      <c r="A55" s="174"/>
      <c r="B55" s="28"/>
      <c r="C55" s="28"/>
      <c r="D55" s="144"/>
      <c r="E55" s="137">
        <f>'MPS(input)'!$E$20</f>
        <v>0</v>
      </c>
      <c r="F55" s="137">
        <f>'MPS(input)'!$E$21</f>
        <v>0</v>
      </c>
      <c r="G55" s="137">
        <f>'MPS(input)'!$E$22</f>
        <v>0</v>
      </c>
      <c r="H55" s="137">
        <f>'MPS(input)'!$E$23</f>
        <v>0</v>
      </c>
      <c r="I55" s="137">
        <f>'MPS(input)'!$E$24</f>
        <v>0</v>
      </c>
      <c r="J55" s="138"/>
      <c r="K55" s="139"/>
      <c r="L55" s="140">
        <f t="shared" si="0"/>
        <v>0</v>
      </c>
      <c r="M55" s="140">
        <f t="shared" si="1"/>
        <v>0</v>
      </c>
      <c r="N55" s="141">
        <f t="shared" si="2"/>
        <v>0</v>
      </c>
    </row>
    <row r="56" spans="1:15" s="21" customFormat="1" ht="15" customHeight="1">
      <c r="A56" s="174"/>
      <c r="B56" s="28"/>
      <c r="C56" s="28"/>
      <c r="D56" s="144"/>
      <c r="E56" s="137">
        <f>'MPS(input)'!$E$20</f>
        <v>0</v>
      </c>
      <c r="F56" s="137">
        <f>'MPS(input)'!$E$21</f>
        <v>0</v>
      </c>
      <c r="G56" s="137">
        <f>'MPS(input)'!$E$22</f>
        <v>0</v>
      </c>
      <c r="H56" s="137">
        <f>'MPS(input)'!$E$23</f>
        <v>0</v>
      </c>
      <c r="I56" s="137">
        <f>'MPS(input)'!$E$24</f>
        <v>0</v>
      </c>
      <c r="J56" s="138"/>
      <c r="K56" s="139"/>
      <c r="L56" s="140">
        <f t="shared" si="0"/>
        <v>0</v>
      </c>
      <c r="M56" s="140">
        <f t="shared" si="1"/>
        <v>0</v>
      </c>
      <c r="N56" s="141">
        <f t="shared" si="2"/>
        <v>0</v>
      </c>
    </row>
    <row r="57" spans="1:15" s="21" customFormat="1" ht="15" customHeight="1">
      <c r="A57" s="174"/>
      <c r="B57" s="28"/>
      <c r="C57" s="28"/>
      <c r="D57" s="144"/>
      <c r="E57" s="137">
        <f>'MPS(input)'!$E$20</f>
        <v>0</v>
      </c>
      <c r="F57" s="137">
        <f>'MPS(input)'!$E$21</f>
        <v>0</v>
      </c>
      <c r="G57" s="137">
        <f>'MPS(input)'!$E$22</f>
        <v>0</v>
      </c>
      <c r="H57" s="137">
        <f>'MPS(input)'!$E$23</f>
        <v>0</v>
      </c>
      <c r="I57" s="137">
        <f>'MPS(input)'!$E$24</f>
        <v>0</v>
      </c>
      <c r="J57" s="138"/>
      <c r="K57" s="139"/>
      <c r="L57" s="140">
        <f t="shared" si="0"/>
        <v>0</v>
      </c>
      <c r="M57" s="140">
        <f t="shared" si="1"/>
        <v>0</v>
      </c>
      <c r="N57" s="141">
        <f t="shared" si="2"/>
        <v>0</v>
      </c>
    </row>
    <row r="58" spans="1:15" s="21" customFormat="1" ht="15" customHeight="1">
      <c r="A58" s="174"/>
      <c r="B58" s="28"/>
      <c r="C58" s="28"/>
      <c r="D58" s="144"/>
      <c r="E58" s="137">
        <f>'MPS(input)'!$E$20</f>
        <v>0</v>
      </c>
      <c r="F58" s="137">
        <f>'MPS(input)'!$E$21</f>
        <v>0</v>
      </c>
      <c r="G58" s="137">
        <f>'MPS(input)'!$E$22</f>
        <v>0</v>
      </c>
      <c r="H58" s="137">
        <f>'MPS(input)'!$E$23</f>
        <v>0</v>
      </c>
      <c r="I58" s="137">
        <f>'MPS(input)'!$E$24</f>
        <v>0</v>
      </c>
      <c r="J58" s="138"/>
      <c r="K58" s="139"/>
      <c r="L58" s="140">
        <f t="shared" si="0"/>
        <v>0</v>
      </c>
      <c r="M58" s="140">
        <f t="shared" si="1"/>
        <v>0</v>
      </c>
      <c r="N58" s="141">
        <f t="shared" si="2"/>
        <v>0</v>
      </c>
    </row>
    <row r="59" spans="1:15" s="21" customFormat="1" ht="15" customHeight="1">
      <c r="A59" s="174"/>
      <c r="B59" s="28"/>
      <c r="C59" s="28"/>
      <c r="D59" s="144"/>
      <c r="E59" s="137">
        <f>'MPS(input)'!$E$20</f>
        <v>0</v>
      </c>
      <c r="F59" s="137">
        <f>'MPS(input)'!$E$21</f>
        <v>0</v>
      </c>
      <c r="G59" s="137">
        <f>'MPS(input)'!$E$22</f>
        <v>0</v>
      </c>
      <c r="H59" s="137">
        <f>'MPS(input)'!$E$23</f>
        <v>0</v>
      </c>
      <c r="I59" s="137">
        <f>'MPS(input)'!$E$24</f>
        <v>0</v>
      </c>
      <c r="J59" s="138"/>
      <c r="K59" s="139"/>
      <c r="L59" s="140">
        <f t="shared" si="0"/>
        <v>0</v>
      </c>
      <c r="M59" s="140">
        <f t="shared" si="1"/>
        <v>0</v>
      </c>
      <c r="N59" s="141">
        <f t="shared" si="2"/>
        <v>0</v>
      </c>
    </row>
    <row r="60" spans="1:15" s="21" customFormat="1" ht="15" customHeight="1">
      <c r="A60" s="174"/>
      <c r="B60" s="28"/>
      <c r="C60" s="28"/>
      <c r="D60" s="144"/>
      <c r="E60" s="137">
        <f>'MPS(input)'!$E$20</f>
        <v>0</v>
      </c>
      <c r="F60" s="137">
        <f>'MPS(input)'!$E$21</f>
        <v>0</v>
      </c>
      <c r="G60" s="137">
        <f>'MPS(input)'!$E$22</f>
        <v>0</v>
      </c>
      <c r="H60" s="137">
        <f>'MPS(input)'!$E$23</f>
        <v>0</v>
      </c>
      <c r="I60" s="137">
        <f>'MPS(input)'!$E$24</f>
        <v>0</v>
      </c>
      <c r="J60" s="138"/>
      <c r="K60" s="139"/>
      <c r="L60" s="140">
        <f t="shared" si="0"/>
        <v>0</v>
      </c>
      <c r="M60" s="140">
        <f t="shared" si="1"/>
        <v>0</v>
      </c>
      <c r="N60" s="141">
        <f t="shared" si="2"/>
        <v>0</v>
      </c>
    </row>
    <row r="61" spans="1:15" s="21" customFormat="1" ht="15" customHeight="1">
      <c r="A61" s="174"/>
      <c r="B61" s="28"/>
      <c r="C61" s="28"/>
      <c r="D61" s="144"/>
      <c r="E61" s="137">
        <f>'MPS(input)'!$E$20</f>
        <v>0</v>
      </c>
      <c r="F61" s="137">
        <f>'MPS(input)'!$E$21</f>
        <v>0</v>
      </c>
      <c r="G61" s="137">
        <f>'MPS(input)'!$E$22</f>
        <v>0</v>
      </c>
      <c r="H61" s="137">
        <f>'MPS(input)'!$E$23</f>
        <v>0</v>
      </c>
      <c r="I61" s="137">
        <f>'MPS(input)'!$E$24</f>
        <v>0</v>
      </c>
      <c r="J61" s="138"/>
      <c r="K61" s="139"/>
      <c r="L61" s="140">
        <f t="shared" si="0"/>
        <v>0</v>
      </c>
      <c r="M61" s="140">
        <f t="shared" si="1"/>
        <v>0</v>
      </c>
      <c r="N61" s="141">
        <f t="shared" si="2"/>
        <v>0</v>
      </c>
      <c r="O61" s="11"/>
    </row>
    <row r="62" spans="1:15" ht="15" customHeight="1">
      <c r="A62" s="174"/>
      <c r="B62" s="28"/>
      <c r="C62" s="28"/>
      <c r="D62" s="144"/>
      <c r="E62" s="137">
        <f>'MPS(input)'!$E$20</f>
        <v>0</v>
      </c>
      <c r="F62" s="137">
        <f>'MPS(input)'!$E$21</f>
        <v>0</v>
      </c>
      <c r="G62" s="137">
        <f>'MPS(input)'!$E$22</f>
        <v>0</v>
      </c>
      <c r="H62" s="137">
        <f>'MPS(input)'!$E$23</f>
        <v>0</v>
      </c>
      <c r="I62" s="137">
        <f>'MPS(input)'!$E$24</f>
        <v>0</v>
      </c>
      <c r="J62" s="138"/>
      <c r="K62" s="139"/>
      <c r="L62" s="140">
        <f t="shared" si="0"/>
        <v>0</v>
      </c>
      <c r="M62" s="140">
        <f t="shared" si="1"/>
        <v>0</v>
      </c>
      <c r="N62" s="141">
        <f t="shared" si="2"/>
        <v>0</v>
      </c>
    </row>
    <row r="63" spans="1:15" ht="15" customHeight="1">
      <c r="A63" s="174"/>
      <c r="B63" s="28"/>
      <c r="C63" s="28"/>
      <c r="D63" s="144"/>
      <c r="E63" s="137">
        <f>'MPS(input)'!$E$20</f>
        <v>0</v>
      </c>
      <c r="F63" s="137">
        <f>'MPS(input)'!$E$21</f>
        <v>0</v>
      </c>
      <c r="G63" s="137">
        <f>'MPS(input)'!$E$22</f>
        <v>0</v>
      </c>
      <c r="H63" s="137">
        <f>'MPS(input)'!$E$23</f>
        <v>0</v>
      </c>
      <c r="I63" s="137">
        <f>'MPS(input)'!$E$24</f>
        <v>0</v>
      </c>
      <c r="J63" s="138"/>
      <c r="K63" s="139"/>
      <c r="L63" s="140">
        <f t="shared" si="0"/>
        <v>0</v>
      </c>
      <c r="M63" s="140">
        <f t="shared" si="1"/>
        <v>0</v>
      </c>
      <c r="N63" s="141">
        <f t="shared" si="2"/>
        <v>0</v>
      </c>
    </row>
    <row r="64" spans="1:15" ht="15" customHeight="1">
      <c r="A64" s="174"/>
      <c r="B64" s="28"/>
      <c r="C64" s="28"/>
      <c r="D64" s="144"/>
      <c r="E64" s="137">
        <f>'MPS(input)'!$E$20</f>
        <v>0</v>
      </c>
      <c r="F64" s="137">
        <f>'MPS(input)'!$E$21</f>
        <v>0</v>
      </c>
      <c r="G64" s="137">
        <f>'MPS(input)'!$E$22</f>
        <v>0</v>
      </c>
      <c r="H64" s="137">
        <f>'MPS(input)'!$E$23</f>
        <v>0</v>
      </c>
      <c r="I64" s="137">
        <f>'MPS(input)'!$E$24</f>
        <v>0</v>
      </c>
      <c r="J64" s="138"/>
      <c r="K64" s="139"/>
      <c r="L64" s="140">
        <f t="shared" si="0"/>
        <v>0</v>
      </c>
      <c r="M64" s="140">
        <f t="shared" si="1"/>
        <v>0</v>
      </c>
      <c r="N64" s="141">
        <f t="shared" si="2"/>
        <v>0</v>
      </c>
    </row>
    <row r="65" spans="1:14" ht="15" customHeight="1">
      <c r="A65" s="174"/>
      <c r="B65" s="28"/>
      <c r="C65" s="28"/>
      <c r="D65" s="144"/>
      <c r="E65" s="137">
        <f>'MPS(input)'!$E$20</f>
        <v>0</v>
      </c>
      <c r="F65" s="137">
        <f>'MPS(input)'!$E$21</f>
        <v>0</v>
      </c>
      <c r="G65" s="137">
        <f>'MPS(input)'!$E$22</f>
        <v>0</v>
      </c>
      <c r="H65" s="137">
        <f>'MPS(input)'!$E$23</f>
        <v>0</v>
      </c>
      <c r="I65" s="137">
        <f>'MPS(input)'!$E$24</f>
        <v>0</v>
      </c>
      <c r="J65" s="138"/>
      <c r="K65" s="139"/>
      <c r="L65" s="140">
        <f t="shared" si="0"/>
        <v>0</v>
      </c>
      <c r="M65" s="140">
        <f t="shared" si="1"/>
        <v>0</v>
      </c>
      <c r="N65" s="141">
        <f t="shared" si="2"/>
        <v>0</v>
      </c>
    </row>
    <row r="66" spans="1:14" ht="15" customHeight="1">
      <c r="A66" s="174"/>
      <c r="B66" s="28"/>
      <c r="C66" s="28"/>
      <c r="D66" s="144"/>
      <c r="E66" s="137">
        <f>'MPS(input)'!$E$20</f>
        <v>0</v>
      </c>
      <c r="F66" s="137">
        <f>'MPS(input)'!$E$21</f>
        <v>0</v>
      </c>
      <c r="G66" s="137">
        <f>'MPS(input)'!$E$22</f>
        <v>0</v>
      </c>
      <c r="H66" s="137">
        <f>'MPS(input)'!$E$23</f>
        <v>0</v>
      </c>
      <c r="I66" s="137">
        <f>'MPS(input)'!$E$24</f>
        <v>0</v>
      </c>
      <c r="J66" s="138"/>
      <c r="K66" s="139"/>
      <c r="L66" s="140">
        <f t="shared" si="0"/>
        <v>0</v>
      </c>
      <c r="M66" s="140">
        <f t="shared" si="1"/>
        <v>0</v>
      </c>
      <c r="N66" s="141">
        <f t="shared" si="2"/>
        <v>0</v>
      </c>
    </row>
    <row r="67" spans="1:14" ht="15" customHeight="1">
      <c r="A67" s="174"/>
      <c r="B67" s="28"/>
      <c r="C67" s="28"/>
      <c r="D67" s="144"/>
      <c r="E67" s="137">
        <f>'MPS(input)'!$E$20</f>
        <v>0</v>
      </c>
      <c r="F67" s="137">
        <f>'MPS(input)'!$E$21</f>
        <v>0</v>
      </c>
      <c r="G67" s="137">
        <f>'MPS(input)'!$E$22</f>
        <v>0</v>
      </c>
      <c r="H67" s="137">
        <f>'MPS(input)'!$E$23</f>
        <v>0</v>
      </c>
      <c r="I67" s="137">
        <f>'MPS(input)'!$E$24</f>
        <v>0</v>
      </c>
      <c r="J67" s="138"/>
      <c r="K67" s="139"/>
      <c r="L67" s="140">
        <f t="shared" si="0"/>
        <v>0</v>
      </c>
      <c r="M67" s="140">
        <f t="shared" si="1"/>
        <v>0</v>
      </c>
      <c r="N67" s="141">
        <f t="shared" si="2"/>
        <v>0</v>
      </c>
    </row>
    <row r="68" spans="1:14" ht="15" customHeight="1">
      <c r="A68" s="174"/>
      <c r="B68" s="28"/>
      <c r="C68" s="28"/>
      <c r="D68" s="144"/>
      <c r="E68" s="137">
        <f>'MPS(input)'!$E$20</f>
        <v>0</v>
      </c>
      <c r="F68" s="137">
        <f>'MPS(input)'!$E$21</f>
        <v>0</v>
      </c>
      <c r="G68" s="137">
        <f>'MPS(input)'!$E$22</f>
        <v>0</v>
      </c>
      <c r="H68" s="137">
        <f>'MPS(input)'!$E$23</f>
        <v>0</v>
      </c>
      <c r="I68" s="137">
        <f>'MPS(input)'!$E$24</f>
        <v>0</v>
      </c>
      <c r="J68" s="138"/>
      <c r="K68" s="139"/>
      <c r="L68" s="140">
        <f t="shared" si="0"/>
        <v>0</v>
      </c>
      <c r="M68" s="140">
        <f t="shared" si="1"/>
        <v>0</v>
      </c>
      <c r="N68" s="141">
        <f t="shared" si="2"/>
        <v>0</v>
      </c>
    </row>
    <row r="69" spans="1:14" ht="15" customHeight="1">
      <c r="A69" s="174"/>
      <c r="B69" s="28"/>
      <c r="C69" s="28"/>
      <c r="D69" s="144"/>
      <c r="E69" s="137">
        <f>'MPS(input)'!$E$20</f>
        <v>0</v>
      </c>
      <c r="F69" s="137">
        <f>'MPS(input)'!$E$21</f>
        <v>0</v>
      </c>
      <c r="G69" s="137">
        <f>'MPS(input)'!$E$22</f>
        <v>0</v>
      </c>
      <c r="H69" s="137">
        <f>'MPS(input)'!$E$23</f>
        <v>0</v>
      </c>
      <c r="I69" s="137">
        <f>'MPS(input)'!$E$24</f>
        <v>0</v>
      </c>
      <c r="J69" s="138"/>
      <c r="K69" s="139"/>
      <c r="L69" s="140">
        <f t="shared" si="0"/>
        <v>0</v>
      </c>
      <c r="M69" s="140">
        <f t="shared" si="1"/>
        <v>0</v>
      </c>
      <c r="N69" s="141">
        <f t="shared" si="2"/>
        <v>0</v>
      </c>
    </row>
    <row r="70" spans="1:14" ht="15" customHeight="1">
      <c r="A70" s="174"/>
      <c r="B70" s="28"/>
      <c r="C70" s="28"/>
      <c r="D70" s="144"/>
      <c r="E70" s="137">
        <f>'MPS(input)'!$E$20</f>
        <v>0</v>
      </c>
      <c r="F70" s="137">
        <f>'MPS(input)'!$E$21</f>
        <v>0</v>
      </c>
      <c r="G70" s="137">
        <f>'MPS(input)'!$E$22</f>
        <v>0</v>
      </c>
      <c r="H70" s="137">
        <f>'MPS(input)'!$E$23</f>
        <v>0</v>
      </c>
      <c r="I70" s="137">
        <f>'MPS(input)'!$E$24</f>
        <v>0</v>
      </c>
      <c r="J70" s="138"/>
      <c r="K70" s="139"/>
      <c r="L70" s="140">
        <f t="shared" si="0"/>
        <v>0</v>
      </c>
      <c r="M70" s="140">
        <f t="shared" si="1"/>
        <v>0</v>
      </c>
      <c r="N70" s="141">
        <f t="shared" si="2"/>
        <v>0</v>
      </c>
    </row>
    <row r="71" spans="1:14" ht="15" customHeight="1">
      <c r="A71" s="174"/>
      <c r="B71" s="28"/>
      <c r="C71" s="28"/>
      <c r="D71" s="144"/>
      <c r="E71" s="137">
        <f>'MPS(input)'!$E$20</f>
        <v>0</v>
      </c>
      <c r="F71" s="137">
        <f>'MPS(input)'!$E$21</f>
        <v>0</v>
      </c>
      <c r="G71" s="137">
        <f>'MPS(input)'!$E$22</f>
        <v>0</v>
      </c>
      <c r="H71" s="137">
        <f>'MPS(input)'!$E$23</f>
        <v>0</v>
      </c>
      <c r="I71" s="137">
        <f>'MPS(input)'!$E$24</f>
        <v>0</v>
      </c>
      <c r="J71" s="138"/>
      <c r="K71" s="139"/>
      <c r="L71" s="140">
        <f t="shared" si="0"/>
        <v>0</v>
      </c>
      <c r="M71" s="140">
        <f t="shared" si="1"/>
        <v>0</v>
      </c>
      <c r="N71" s="141">
        <f t="shared" si="2"/>
        <v>0</v>
      </c>
    </row>
    <row r="72" spans="1:14" ht="15" customHeight="1">
      <c r="A72" s="174"/>
      <c r="B72" s="28"/>
      <c r="C72" s="28"/>
      <c r="D72" s="144"/>
      <c r="E72" s="137">
        <f>'MPS(input)'!$E$20</f>
        <v>0</v>
      </c>
      <c r="F72" s="137">
        <f>'MPS(input)'!$E$21</f>
        <v>0</v>
      </c>
      <c r="G72" s="137">
        <f>'MPS(input)'!$E$22</f>
        <v>0</v>
      </c>
      <c r="H72" s="137">
        <f>'MPS(input)'!$E$23</f>
        <v>0</v>
      </c>
      <c r="I72" s="137">
        <f>'MPS(input)'!$E$24</f>
        <v>0</v>
      </c>
      <c r="J72" s="138"/>
      <c r="K72" s="139"/>
      <c r="L72" s="140">
        <f t="shared" ref="L72:L135" si="3">IF(ISERROR((D72*(J72/K72))*SMALL(E72:I72,COUNTIF(E72:I72,0)+1)),0,D72*(J72/K72)*SMALL(E72:I72,COUNTIF(E72:I72,0)+1))</f>
        <v>0</v>
      </c>
      <c r="M72" s="140">
        <f t="shared" ref="M72:M135" si="4">IF(ISERROR(D72*SMALL(E72:I72,COUNTIF(E72:I72,0)+1)),0,(D72*SMALL(E72:I72,COUNTIF(E72:I72,0)+1)))</f>
        <v>0</v>
      </c>
      <c r="N72" s="141">
        <f t="shared" si="2"/>
        <v>0</v>
      </c>
    </row>
    <row r="73" spans="1:14" ht="15" customHeight="1">
      <c r="A73" s="174"/>
      <c r="B73" s="28"/>
      <c r="C73" s="28"/>
      <c r="D73" s="144"/>
      <c r="E73" s="137">
        <f>'MPS(input)'!$E$20</f>
        <v>0</v>
      </c>
      <c r="F73" s="137">
        <f>'MPS(input)'!$E$21</f>
        <v>0</v>
      </c>
      <c r="G73" s="137">
        <f>'MPS(input)'!$E$22</f>
        <v>0</v>
      </c>
      <c r="H73" s="137">
        <f>'MPS(input)'!$E$23</f>
        <v>0</v>
      </c>
      <c r="I73" s="137">
        <f>'MPS(input)'!$E$24</f>
        <v>0</v>
      </c>
      <c r="J73" s="138"/>
      <c r="K73" s="139"/>
      <c r="L73" s="140">
        <f t="shared" si="3"/>
        <v>0</v>
      </c>
      <c r="M73" s="140">
        <f t="shared" si="4"/>
        <v>0</v>
      </c>
      <c r="N73" s="141">
        <f t="shared" ref="N73:N136" si="5">+IFERROR(L73-M73,"-")</f>
        <v>0</v>
      </c>
    </row>
    <row r="74" spans="1:14" ht="15" customHeight="1">
      <c r="A74" s="174"/>
      <c r="B74" s="28"/>
      <c r="C74" s="28"/>
      <c r="D74" s="144"/>
      <c r="E74" s="137">
        <f>'MPS(input)'!$E$20</f>
        <v>0</v>
      </c>
      <c r="F74" s="137">
        <f>'MPS(input)'!$E$21</f>
        <v>0</v>
      </c>
      <c r="G74" s="137">
        <f>'MPS(input)'!$E$22</f>
        <v>0</v>
      </c>
      <c r="H74" s="137">
        <f>'MPS(input)'!$E$23</f>
        <v>0</v>
      </c>
      <c r="I74" s="137">
        <f>'MPS(input)'!$E$24</f>
        <v>0</v>
      </c>
      <c r="J74" s="138"/>
      <c r="K74" s="139"/>
      <c r="L74" s="140">
        <f t="shared" si="3"/>
        <v>0</v>
      </c>
      <c r="M74" s="140">
        <f t="shared" si="4"/>
        <v>0</v>
      </c>
      <c r="N74" s="141">
        <f t="shared" si="5"/>
        <v>0</v>
      </c>
    </row>
    <row r="75" spans="1:14" ht="15" customHeight="1">
      <c r="A75" s="174"/>
      <c r="B75" s="28"/>
      <c r="C75" s="28"/>
      <c r="D75" s="144"/>
      <c r="E75" s="137">
        <f>'MPS(input)'!$E$20</f>
        <v>0</v>
      </c>
      <c r="F75" s="137">
        <f>'MPS(input)'!$E$21</f>
        <v>0</v>
      </c>
      <c r="G75" s="137">
        <f>'MPS(input)'!$E$22</f>
        <v>0</v>
      </c>
      <c r="H75" s="137">
        <f>'MPS(input)'!$E$23</f>
        <v>0</v>
      </c>
      <c r="I75" s="137">
        <f>'MPS(input)'!$E$24</f>
        <v>0</v>
      </c>
      <c r="J75" s="138"/>
      <c r="K75" s="139"/>
      <c r="L75" s="140">
        <f t="shared" si="3"/>
        <v>0</v>
      </c>
      <c r="M75" s="140">
        <f t="shared" si="4"/>
        <v>0</v>
      </c>
      <c r="N75" s="141">
        <f t="shared" si="5"/>
        <v>0</v>
      </c>
    </row>
    <row r="76" spans="1:14" ht="15" customHeight="1">
      <c r="A76" s="174"/>
      <c r="B76" s="28"/>
      <c r="C76" s="28"/>
      <c r="D76" s="144"/>
      <c r="E76" s="137">
        <f>'MPS(input)'!$E$20</f>
        <v>0</v>
      </c>
      <c r="F76" s="137">
        <f>'MPS(input)'!$E$21</f>
        <v>0</v>
      </c>
      <c r="G76" s="137">
        <f>'MPS(input)'!$E$22</f>
        <v>0</v>
      </c>
      <c r="H76" s="137">
        <f>'MPS(input)'!$E$23</f>
        <v>0</v>
      </c>
      <c r="I76" s="137">
        <f>'MPS(input)'!$E$24</f>
        <v>0</v>
      </c>
      <c r="J76" s="138"/>
      <c r="K76" s="139"/>
      <c r="L76" s="140">
        <f t="shared" si="3"/>
        <v>0</v>
      </c>
      <c r="M76" s="140">
        <f t="shared" si="4"/>
        <v>0</v>
      </c>
      <c r="N76" s="141">
        <f t="shared" si="5"/>
        <v>0</v>
      </c>
    </row>
    <row r="77" spans="1:14" ht="15" customHeight="1">
      <c r="A77" s="174"/>
      <c r="B77" s="28"/>
      <c r="C77" s="28"/>
      <c r="D77" s="144"/>
      <c r="E77" s="137">
        <f>'MPS(input)'!$E$20</f>
        <v>0</v>
      </c>
      <c r="F77" s="137">
        <f>'MPS(input)'!$E$21</f>
        <v>0</v>
      </c>
      <c r="G77" s="137">
        <f>'MPS(input)'!$E$22</f>
        <v>0</v>
      </c>
      <c r="H77" s="137">
        <f>'MPS(input)'!$E$23</f>
        <v>0</v>
      </c>
      <c r="I77" s="137">
        <f>'MPS(input)'!$E$24</f>
        <v>0</v>
      </c>
      <c r="J77" s="138"/>
      <c r="K77" s="139"/>
      <c r="L77" s="140">
        <f t="shared" si="3"/>
        <v>0</v>
      </c>
      <c r="M77" s="140">
        <f t="shared" si="4"/>
        <v>0</v>
      </c>
      <c r="N77" s="141">
        <f t="shared" si="5"/>
        <v>0</v>
      </c>
    </row>
    <row r="78" spans="1:14" ht="15" customHeight="1">
      <c r="A78" s="174"/>
      <c r="B78" s="28"/>
      <c r="C78" s="28"/>
      <c r="D78" s="144"/>
      <c r="E78" s="137">
        <f>'MPS(input)'!$E$20</f>
        <v>0</v>
      </c>
      <c r="F78" s="137">
        <f>'MPS(input)'!$E$21</f>
        <v>0</v>
      </c>
      <c r="G78" s="137">
        <f>'MPS(input)'!$E$22</f>
        <v>0</v>
      </c>
      <c r="H78" s="137">
        <f>'MPS(input)'!$E$23</f>
        <v>0</v>
      </c>
      <c r="I78" s="137">
        <f>'MPS(input)'!$E$24</f>
        <v>0</v>
      </c>
      <c r="J78" s="138"/>
      <c r="K78" s="139"/>
      <c r="L78" s="140">
        <f t="shared" si="3"/>
        <v>0</v>
      </c>
      <c r="M78" s="140">
        <f t="shared" si="4"/>
        <v>0</v>
      </c>
      <c r="N78" s="141">
        <f t="shared" si="5"/>
        <v>0</v>
      </c>
    </row>
    <row r="79" spans="1:14" ht="15" customHeight="1">
      <c r="A79" s="174"/>
      <c r="B79" s="28"/>
      <c r="C79" s="28"/>
      <c r="D79" s="144"/>
      <c r="E79" s="137">
        <f>'MPS(input)'!$E$20</f>
        <v>0</v>
      </c>
      <c r="F79" s="137">
        <f>'MPS(input)'!$E$21</f>
        <v>0</v>
      </c>
      <c r="G79" s="137">
        <f>'MPS(input)'!$E$22</f>
        <v>0</v>
      </c>
      <c r="H79" s="137">
        <f>'MPS(input)'!$E$23</f>
        <v>0</v>
      </c>
      <c r="I79" s="137">
        <f>'MPS(input)'!$E$24</f>
        <v>0</v>
      </c>
      <c r="J79" s="138"/>
      <c r="K79" s="139"/>
      <c r="L79" s="140">
        <f t="shared" si="3"/>
        <v>0</v>
      </c>
      <c r="M79" s="140">
        <f t="shared" si="4"/>
        <v>0</v>
      </c>
      <c r="N79" s="141">
        <f t="shared" si="5"/>
        <v>0</v>
      </c>
    </row>
    <row r="80" spans="1:14" ht="15" customHeight="1">
      <c r="A80" s="174"/>
      <c r="B80" s="28"/>
      <c r="C80" s="28"/>
      <c r="D80" s="144"/>
      <c r="E80" s="137">
        <f>'MPS(input)'!$E$20</f>
        <v>0</v>
      </c>
      <c r="F80" s="137">
        <f>'MPS(input)'!$E$21</f>
        <v>0</v>
      </c>
      <c r="G80" s="137">
        <f>'MPS(input)'!$E$22</f>
        <v>0</v>
      </c>
      <c r="H80" s="137">
        <f>'MPS(input)'!$E$23</f>
        <v>0</v>
      </c>
      <c r="I80" s="137">
        <f>'MPS(input)'!$E$24</f>
        <v>0</v>
      </c>
      <c r="J80" s="138"/>
      <c r="K80" s="139"/>
      <c r="L80" s="140">
        <f t="shared" si="3"/>
        <v>0</v>
      </c>
      <c r="M80" s="140">
        <f t="shared" si="4"/>
        <v>0</v>
      </c>
      <c r="N80" s="141">
        <f t="shared" si="5"/>
        <v>0</v>
      </c>
    </row>
    <row r="81" spans="1:14" ht="15" customHeight="1">
      <c r="A81" s="174"/>
      <c r="B81" s="28"/>
      <c r="C81" s="28"/>
      <c r="D81" s="144"/>
      <c r="E81" s="137">
        <f>'MPS(input)'!$E$20</f>
        <v>0</v>
      </c>
      <c r="F81" s="137">
        <f>'MPS(input)'!$E$21</f>
        <v>0</v>
      </c>
      <c r="G81" s="137">
        <f>'MPS(input)'!$E$22</f>
        <v>0</v>
      </c>
      <c r="H81" s="137">
        <f>'MPS(input)'!$E$23</f>
        <v>0</v>
      </c>
      <c r="I81" s="137">
        <f>'MPS(input)'!$E$24</f>
        <v>0</v>
      </c>
      <c r="J81" s="138"/>
      <c r="K81" s="139"/>
      <c r="L81" s="140">
        <f t="shared" si="3"/>
        <v>0</v>
      </c>
      <c r="M81" s="140">
        <f t="shared" si="4"/>
        <v>0</v>
      </c>
      <c r="N81" s="141">
        <f t="shared" si="5"/>
        <v>0</v>
      </c>
    </row>
    <row r="82" spans="1:14" ht="15" customHeight="1">
      <c r="A82" s="174"/>
      <c r="B82" s="28"/>
      <c r="C82" s="28"/>
      <c r="D82" s="144"/>
      <c r="E82" s="137">
        <f>'MPS(input)'!$E$20</f>
        <v>0</v>
      </c>
      <c r="F82" s="137">
        <f>'MPS(input)'!$E$21</f>
        <v>0</v>
      </c>
      <c r="G82" s="137">
        <f>'MPS(input)'!$E$22</f>
        <v>0</v>
      </c>
      <c r="H82" s="137">
        <f>'MPS(input)'!$E$23</f>
        <v>0</v>
      </c>
      <c r="I82" s="137">
        <f>'MPS(input)'!$E$24</f>
        <v>0</v>
      </c>
      <c r="J82" s="138"/>
      <c r="K82" s="139"/>
      <c r="L82" s="140">
        <f t="shared" si="3"/>
        <v>0</v>
      </c>
      <c r="M82" s="140">
        <f t="shared" si="4"/>
        <v>0</v>
      </c>
      <c r="N82" s="141">
        <f t="shared" si="5"/>
        <v>0</v>
      </c>
    </row>
    <row r="83" spans="1:14" ht="15" customHeight="1">
      <c r="A83" s="174"/>
      <c r="B83" s="28"/>
      <c r="C83" s="28"/>
      <c r="D83" s="144"/>
      <c r="E83" s="137">
        <f>'MPS(input)'!$E$20</f>
        <v>0</v>
      </c>
      <c r="F83" s="137">
        <f>'MPS(input)'!$E$21</f>
        <v>0</v>
      </c>
      <c r="G83" s="137">
        <f>'MPS(input)'!$E$22</f>
        <v>0</v>
      </c>
      <c r="H83" s="137">
        <f>'MPS(input)'!$E$23</f>
        <v>0</v>
      </c>
      <c r="I83" s="137">
        <f>'MPS(input)'!$E$24</f>
        <v>0</v>
      </c>
      <c r="J83" s="138"/>
      <c r="K83" s="139"/>
      <c r="L83" s="140">
        <f t="shared" si="3"/>
        <v>0</v>
      </c>
      <c r="M83" s="140">
        <f t="shared" si="4"/>
        <v>0</v>
      </c>
      <c r="N83" s="141">
        <f t="shared" si="5"/>
        <v>0</v>
      </c>
    </row>
    <row r="84" spans="1:14" ht="15" customHeight="1">
      <c r="A84" s="174"/>
      <c r="B84" s="28"/>
      <c r="C84" s="28"/>
      <c r="D84" s="144"/>
      <c r="E84" s="137">
        <f>'MPS(input)'!$E$20</f>
        <v>0</v>
      </c>
      <c r="F84" s="137">
        <f>'MPS(input)'!$E$21</f>
        <v>0</v>
      </c>
      <c r="G84" s="137">
        <f>'MPS(input)'!$E$22</f>
        <v>0</v>
      </c>
      <c r="H84" s="137">
        <f>'MPS(input)'!$E$23</f>
        <v>0</v>
      </c>
      <c r="I84" s="137">
        <f>'MPS(input)'!$E$24</f>
        <v>0</v>
      </c>
      <c r="J84" s="138"/>
      <c r="K84" s="139"/>
      <c r="L84" s="140">
        <f t="shared" si="3"/>
        <v>0</v>
      </c>
      <c r="M84" s="140">
        <f t="shared" si="4"/>
        <v>0</v>
      </c>
      <c r="N84" s="141">
        <f t="shared" si="5"/>
        <v>0</v>
      </c>
    </row>
    <row r="85" spans="1:14" ht="15" customHeight="1">
      <c r="A85" s="174"/>
      <c r="B85" s="28"/>
      <c r="C85" s="28"/>
      <c r="D85" s="144"/>
      <c r="E85" s="137">
        <f>'MPS(input)'!$E$20</f>
        <v>0</v>
      </c>
      <c r="F85" s="137">
        <f>'MPS(input)'!$E$21</f>
        <v>0</v>
      </c>
      <c r="G85" s="137">
        <f>'MPS(input)'!$E$22</f>
        <v>0</v>
      </c>
      <c r="H85" s="137">
        <f>'MPS(input)'!$E$23</f>
        <v>0</v>
      </c>
      <c r="I85" s="137">
        <f>'MPS(input)'!$E$24</f>
        <v>0</v>
      </c>
      <c r="J85" s="138"/>
      <c r="K85" s="139"/>
      <c r="L85" s="140">
        <f t="shared" si="3"/>
        <v>0</v>
      </c>
      <c r="M85" s="140">
        <f t="shared" si="4"/>
        <v>0</v>
      </c>
      <c r="N85" s="141">
        <f t="shared" si="5"/>
        <v>0</v>
      </c>
    </row>
    <row r="86" spans="1:14" ht="15" customHeight="1">
      <c r="A86" s="174"/>
      <c r="B86" s="28"/>
      <c r="C86" s="28"/>
      <c r="D86" s="144"/>
      <c r="E86" s="137">
        <f>'MPS(input)'!$E$20</f>
        <v>0</v>
      </c>
      <c r="F86" s="137">
        <f>'MPS(input)'!$E$21</f>
        <v>0</v>
      </c>
      <c r="G86" s="137">
        <f>'MPS(input)'!$E$22</f>
        <v>0</v>
      </c>
      <c r="H86" s="137">
        <f>'MPS(input)'!$E$23</f>
        <v>0</v>
      </c>
      <c r="I86" s="137">
        <f>'MPS(input)'!$E$24</f>
        <v>0</v>
      </c>
      <c r="J86" s="138"/>
      <c r="K86" s="139"/>
      <c r="L86" s="140">
        <f t="shared" si="3"/>
        <v>0</v>
      </c>
      <c r="M86" s="140">
        <f t="shared" si="4"/>
        <v>0</v>
      </c>
      <c r="N86" s="141">
        <f t="shared" si="5"/>
        <v>0</v>
      </c>
    </row>
    <row r="87" spans="1:14" ht="15" customHeight="1">
      <c r="A87" s="174"/>
      <c r="B87" s="28"/>
      <c r="C87" s="28"/>
      <c r="D87" s="144"/>
      <c r="E87" s="137">
        <f>'MPS(input)'!$E$20</f>
        <v>0</v>
      </c>
      <c r="F87" s="137">
        <f>'MPS(input)'!$E$21</f>
        <v>0</v>
      </c>
      <c r="G87" s="137">
        <f>'MPS(input)'!$E$22</f>
        <v>0</v>
      </c>
      <c r="H87" s="137">
        <f>'MPS(input)'!$E$23</f>
        <v>0</v>
      </c>
      <c r="I87" s="137">
        <f>'MPS(input)'!$E$24</f>
        <v>0</v>
      </c>
      <c r="J87" s="138"/>
      <c r="K87" s="139"/>
      <c r="L87" s="140">
        <f t="shared" si="3"/>
        <v>0</v>
      </c>
      <c r="M87" s="140">
        <f t="shared" si="4"/>
        <v>0</v>
      </c>
      <c r="N87" s="141">
        <f t="shared" si="5"/>
        <v>0</v>
      </c>
    </row>
    <row r="88" spans="1:14" ht="15" customHeight="1">
      <c r="A88" s="174"/>
      <c r="B88" s="28"/>
      <c r="C88" s="28"/>
      <c r="D88" s="144"/>
      <c r="E88" s="137">
        <f>'MPS(input)'!$E$20</f>
        <v>0</v>
      </c>
      <c r="F88" s="137">
        <f>'MPS(input)'!$E$21</f>
        <v>0</v>
      </c>
      <c r="G88" s="137">
        <f>'MPS(input)'!$E$22</f>
        <v>0</v>
      </c>
      <c r="H88" s="137">
        <f>'MPS(input)'!$E$23</f>
        <v>0</v>
      </c>
      <c r="I88" s="137">
        <f>'MPS(input)'!$E$24</f>
        <v>0</v>
      </c>
      <c r="J88" s="138"/>
      <c r="K88" s="139"/>
      <c r="L88" s="140">
        <f t="shared" si="3"/>
        <v>0</v>
      </c>
      <c r="M88" s="140">
        <f t="shared" si="4"/>
        <v>0</v>
      </c>
      <c r="N88" s="141">
        <f t="shared" si="5"/>
        <v>0</v>
      </c>
    </row>
    <row r="89" spans="1:14" ht="15" customHeight="1">
      <c r="A89" s="174"/>
      <c r="B89" s="28"/>
      <c r="C89" s="28"/>
      <c r="D89" s="144"/>
      <c r="E89" s="137">
        <f>'MPS(input)'!$E$20</f>
        <v>0</v>
      </c>
      <c r="F89" s="137">
        <f>'MPS(input)'!$E$21</f>
        <v>0</v>
      </c>
      <c r="G89" s="137">
        <f>'MPS(input)'!$E$22</f>
        <v>0</v>
      </c>
      <c r="H89" s="137">
        <f>'MPS(input)'!$E$23</f>
        <v>0</v>
      </c>
      <c r="I89" s="137">
        <f>'MPS(input)'!$E$24</f>
        <v>0</v>
      </c>
      <c r="J89" s="138"/>
      <c r="K89" s="139"/>
      <c r="L89" s="140">
        <f t="shared" si="3"/>
        <v>0</v>
      </c>
      <c r="M89" s="140">
        <f t="shared" si="4"/>
        <v>0</v>
      </c>
      <c r="N89" s="141">
        <f t="shared" si="5"/>
        <v>0</v>
      </c>
    </row>
    <row r="90" spans="1:14" ht="15" customHeight="1">
      <c r="A90" s="174"/>
      <c r="B90" s="28"/>
      <c r="C90" s="28"/>
      <c r="D90" s="144"/>
      <c r="E90" s="137">
        <f>'MPS(input)'!$E$20</f>
        <v>0</v>
      </c>
      <c r="F90" s="137">
        <f>'MPS(input)'!$E$21</f>
        <v>0</v>
      </c>
      <c r="G90" s="137">
        <f>'MPS(input)'!$E$22</f>
        <v>0</v>
      </c>
      <c r="H90" s="137">
        <f>'MPS(input)'!$E$23</f>
        <v>0</v>
      </c>
      <c r="I90" s="137">
        <f>'MPS(input)'!$E$24</f>
        <v>0</v>
      </c>
      <c r="J90" s="138"/>
      <c r="K90" s="139"/>
      <c r="L90" s="140">
        <f t="shared" si="3"/>
        <v>0</v>
      </c>
      <c r="M90" s="140">
        <f t="shared" si="4"/>
        <v>0</v>
      </c>
      <c r="N90" s="141">
        <f t="shared" si="5"/>
        <v>0</v>
      </c>
    </row>
    <row r="91" spans="1:14" ht="15" customHeight="1">
      <c r="A91" s="174"/>
      <c r="B91" s="28"/>
      <c r="C91" s="28"/>
      <c r="D91" s="144"/>
      <c r="E91" s="137">
        <f>'MPS(input)'!$E$20</f>
        <v>0</v>
      </c>
      <c r="F91" s="137">
        <f>'MPS(input)'!$E$21</f>
        <v>0</v>
      </c>
      <c r="G91" s="137">
        <f>'MPS(input)'!$E$22</f>
        <v>0</v>
      </c>
      <c r="H91" s="137">
        <f>'MPS(input)'!$E$23</f>
        <v>0</v>
      </c>
      <c r="I91" s="137">
        <f>'MPS(input)'!$E$24</f>
        <v>0</v>
      </c>
      <c r="J91" s="138"/>
      <c r="K91" s="139"/>
      <c r="L91" s="140">
        <f t="shared" si="3"/>
        <v>0</v>
      </c>
      <c r="M91" s="140">
        <f t="shared" si="4"/>
        <v>0</v>
      </c>
      <c r="N91" s="141">
        <f t="shared" si="5"/>
        <v>0</v>
      </c>
    </row>
    <row r="92" spans="1:14" ht="15" customHeight="1">
      <c r="A92" s="174"/>
      <c r="B92" s="28"/>
      <c r="C92" s="28"/>
      <c r="D92" s="144"/>
      <c r="E92" s="137">
        <f>'MPS(input)'!$E$20</f>
        <v>0</v>
      </c>
      <c r="F92" s="137">
        <f>'MPS(input)'!$E$21</f>
        <v>0</v>
      </c>
      <c r="G92" s="137">
        <f>'MPS(input)'!$E$22</f>
        <v>0</v>
      </c>
      <c r="H92" s="137">
        <f>'MPS(input)'!$E$23</f>
        <v>0</v>
      </c>
      <c r="I92" s="137">
        <f>'MPS(input)'!$E$24</f>
        <v>0</v>
      </c>
      <c r="J92" s="138"/>
      <c r="K92" s="139"/>
      <c r="L92" s="140">
        <f t="shared" si="3"/>
        <v>0</v>
      </c>
      <c r="M92" s="140">
        <f t="shared" si="4"/>
        <v>0</v>
      </c>
      <c r="N92" s="141">
        <f t="shared" si="5"/>
        <v>0</v>
      </c>
    </row>
    <row r="93" spans="1:14" ht="15" customHeight="1">
      <c r="A93" s="174"/>
      <c r="B93" s="28"/>
      <c r="C93" s="28"/>
      <c r="D93" s="144"/>
      <c r="E93" s="137">
        <f>'MPS(input)'!$E$20</f>
        <v>0</v>
      </c>
      <c r="F93" s="137">
        <f>'MPS(input)'!$E$21</f>
        <v>0</v>
      </c>
      <c r="G93" s="137">
        <f>'MPS(input)'!$E$22</f>
        <v>0</v>
      </c>
      <c r="H93" s="137">
        <f>'MPS(input)'!$E$23</f>
        <v>0</v>
      </c>
      <c r="I93" s="137">
        <f>'MPS(input)'!$E$24</f>
        <v>0</v>
      </c>
      <c r="J93" s="138"/>
      <c r="K93" s="139"/>
      <c r="L93" s="140">
        <f t="shared" si="3"/>
        <v>0</v>
      </c>
      <c r="M93" s="140">
        <f t="shared" si="4"/>
        <v>0</v>
      </c>
      <c r="N93" s="141">
        <f t="shared" si="5"/>
        <v>0</v>
      </c>
    </row>
    <row r="94" spans="1:14" ht="15" customHeight="1">
      <c r="A94" s="174"/>
      <c r="B94" s="28"/>
      <c r="C94" s="28"/>
      <c r="D94" s="144"/>
      <c r="E94" s="137">
        <f>'MPS(input)'!$E$20</f>
        <v>0</v>
      </c>
      <c r="F94" s="137">
        <f>'MPS(input)'!$E$21</f>
        <v>0</v>
      </c>
      <c r="G94" s="137">
        <f>'MPS(input)'!$E$22</f>
        <v>0</v>
      </c>
      <c r="H94" s="137">
        <f>'MPS(input)'!$E$23</f>
        <v>0</v>
      </c>
      <c r="I94" s="137">
        <f>'MPS(input)'!$E$24</f>
        <v>0</v>
      </c>
      <c r="J94" s="138"/>
      <c r="K94" s="139"/>
      <c r="L94" s="140">
        <f t="shared" si="3"/>
        <v>0</v>
      </c>
      <c r="M94" s="140">
        <f t="shared" si="4"/>
        <v>0</v>
      </c>
      <c r="N94" s="141">
        <f t="shared" si="5"/>
        <v>0</v>
      </c>
    </row>
    <row r="95" spans="1:14" ht="15" customHeight="1">
      <c r="A95" s="174"/>
      <c r="B95" s="28"/>
      <c r="C95" s="28"/>
      <c r="D95" s="144"/>
      <c r="E95" s="137">
        <f>'MPS(input)'!$E$20</f>
        <v>0</v>
      </c>
      <c r="F95" s="137">
        <f>'MPS(input)'!$E$21</f>
        <v>0</v>
      </c>
      <c r="G95" s="137">
        <f>'MPS(input)'!$E$22</f>
        <v>0</v>
      </c>
      <c r="H95" s="137">
        <f>'MPS(input)'!$E$23</f>
        <v>0</v>
      </c>
      <c r="I95" s="137">
        <f>'MPS(input)'!$E$24</f>
        <v>0</v>
      </c>
      <c r="J95" s="138"/>
      <c r="K95" s="139"/>
      <c r="L95" s="140">
        <f t="shared" si="3"/>
        <v>0</v>
      </c>
      <c r="M95" s="140">
        <f t="shared" si="4"/>
        <v>0</v>
      </c>
      <c r="N95" s="141">
        <f t="shared" si="5"/>
        <v>0</v>
      </c>
    </row>
    <row r="96" spans="1:14" ht="15" customHeight="1">
      <c r="A96" s="174"/>
      <c r="B96" s="28"/>
      <c r="C96" s="28"/>
      <c r="D96" s="144"/>
      <c r="E96" s="137">
        <f>'MPS(input)'!$E$20</f>
        <v>0</v>
      </c>
      <c r="F96" s="137">
        <f>'MPS(input)'!$E$21</f>
        <v>0</v>
      </c>
      <c r="G96" s="137">
        <f>'MPS(input)'!$E$22</f>
        <v>0</v>
      </c>
      <c r="H96" s="137">
        <f>'MPS(input)'!$E$23</f>
        <v>0</v>
      </c>
      <c r="I96" s="137">
        <f>'MPS(input)'!$E$24</f>
        <v>0</v>
      </c>
      <c r="J96" s="138"/>
      <c r="K96" s="139"/>
      <c r="L96" s="140">
        <f t="shared" si="3"/>
        <v>0</v>
      </c>
      <c r="M96" s="140">
        <f t="shared" si="4"/>
        <v>0</v>
      </c>
      <c r="N96" s="141">
        <f t="shared" si="5"/>
        <v>0</v>
      </c>
    </row>
    <row r="97" spans="1:14" ht="15" customHeight="1">
      <c r="A97" s="174"/>
      <c r="B97" s="28"/>
      <c r="C97" s="28"/>
      <c r="D97" s="144"/>
      <c r="E97" s="137">
        <f>'MPS(input)'!$E$20</f>
        <v>0</v>
      </c>
      <c r="F97" s="137">
        <f>'MPS(input)'!$E$21</f>
        <v>0</v>
      </c>
      <c r="G97" s="137">
        <f>'MPS(input)'!$E$22</f>
        <v>0</v>
      </c>
      <c r="H97" s="137">
        <f>'MPS(input)'!$E$23</f>
        <v>0</v>
      </c>
      <c r="I97" s="137">
        <f>'MPS(input)'!$E$24</f>
        <v>0</v>
      </c>
      <c r="J97" s="138"/>
      <c r="K97" s="139"/>
      <c r="L97" s="140">
        <f t="shared" si="3"/>
        <v>0</v>
      </c>
      <c r="M97" s="140">
        <f t="shared" si="4"/>
        <v>0</v>
      </c>
      <c r="N97" s="141">
        <f t="shared" si="5"/>
        <v>0</v>
      </c>
    </row>
    <row r="98" spans="1:14" ht="15" customHeight="1">
      <c r="A98" s="174"/>
      <c r="B98" s="28"/>
      <c r="C98" s="28"/>
      <c r="D98" s="144"/>
      <c r="E98" s="137">
        <f>'MPS(input)'!$E$20</f>
        <v>0</v>
      </c>
      <c r="F98" s="137">
        <f>'MPS(input)'!$E$21</f>
        <v>0</v>
      </c>
      <c r="G98" s="137">
        <f>'MPS(input)'!$E$22</f>
        <v>0</v>
      </c>
      <c r="H98" s="137">
        <f>'MPS(input)'!$E$23</f>
        <v>0</v>
      </c>
      <c r="I98" s="137">
        <f>'MPS(input)'!$E$24</f>
        <v>0</v>
      </c>
      <c r="J98" s="138"/>
      <c r="K98" s="139"/>
      <c r="L98" s="140">
        <f t="shared" si="3"/>
        <v>0</v>
      </c>
      <c r="M98" s="140">
        <f t="shared" si="4"/>
        <v>0</v>
      </c>
      <c r="N98" s="141">
        <f t="shared" si="5"/>
        <v>0</v>
      </c>
    </row>
    <row r="99" spans="1:14" ht="15" customHeight="1">
      <c r="A99" s="174"/>
      <c r="B99" s="28"/>
      <c r="C99" s="28"/>
      <c r="D99" s="144"/>
      <c r="E99" s="137">
        <f>'MPS(input)'!$E$20</f>
        <v>0</v>
      </c>
      <c r="F99" s="137">
        <f>'MPS(input)'!$E$21</f>
        <v>0</v>
      </c>
      <c r="G99" s="137">
        <f>'MPS(input)'!$E$22</f>
        <v>0</v>
      </c>
      <c r="H99" s="137">
        <f>'MPS(input)'!$E$23</f>
        <v>0</v>
      </c>
      <c r="I99" s="137">
        <f>'MPS(input)'!$E$24</f>
        <v>0</v>
      </c>
      <c r="J99" s="138"/>
      <c r="K99" s="139"/>
      <c r="L99" s="140">
        <f t="shared" si="3"/>
        <v>0</v>
      </c>
      <c r="M99" s="140">
        <f t="shared" si="4"/>
        <v>0</v>
      </c>
      <c r="N99" s="141">
        <f t="shared" si="5"/>
        <v>0</v>
      </c>
    </row>
    <row r="100" spans="1:14" ht="15" customHeight="1">
      <c r="A100" s="174"/>
      <c r="B100" s="28"/>
      <c r="C100" s="28"/>
      <c r="D100" s="144"/>
      <c r="E100" s="137">
        <f>'MPS(input)'!$E$20</f>
        <v>0</v>
      </c>
      <c r="F100" s="137">
        <f>'MPS(input)'!$E$21</f>
        <v>0</v>
      </c>
      <c r="G100" s="137">
        <f>'MPS(input)'!$E$22</f>
        <v>0</v>
      </c>
      <c r="H100" s="137">
        <f>'MPS(input)'!$E$23</f>
        <v>0</v>
      </c>
      <c r="I100" s="137">
        <f>'MPS(input)'!$E$24</f>
        <v>0</v>
      </c>
      <c r="J100" s="138"/>
      <c r="K100" s="139"/>
      <c r="L100" s="140">
        <f t="shared" si="3"/>
        <v>0</v>
      </c>
      <c r="M100" s="140">
        <f t="shared" si="4"/>
        <v>0</v>
      </c>
      <c r="N100" s="141">
        <f t="shared" si="5"/>
        <v>0</v>
      </c>
    </row>
    <row r="101" spans="1:14" ht="15" customHeight="1">
      <c r="A101" s="174"/>
      <c r="B101" s="28"/>
      <c r="C101" s="28"/>
      <c r="D101" s="144"/>
      <c r="E101" s="137">
        <f>'MPS(input)'!$E$20</f>
        <v>0</v>
      </c>
      <c r="F101" s="137">
        <f>'MPS(input)'!$E$21</f>
        <v>0</v>
      </c>
      <c r="G101" s="137">
        <f>'MPS(input)'!$E$22</f>
        <v>0</v>
      </c>
      <c r="H101" s="137">
        <f>'MPS(input)'!$E$23</f>
        <v>0</v>
      </c>
      <c r="I101" s="137">
        <f>'MPS(input)'!$E$24</f>
        <v>0</v>
      </c>
      <c r="J101" s="138"/>
      <c r="K101" s="139"/>
      <c r="L101" s="140">
        <f t="shared" si="3"/>
        <v>0</v>
      </c>
      <c r="M101" s="140">
        <f t="shared" si="4"/>
        <v>0</v>
      </c>
      <c r="N101" s="141">
        <f t="shared" si="5"/>
        <v>0</v>
      </c>
    </row>
    <row r="102" spans="1:14" ht="15" customHeight="1">
      <c r="A102" s="174"/>
      <c r="B102" s="28"/>
      <c r="C102" s="28"/>
      <c r="D102" s="144"/>
      <c r="E102" s="137">
        <f>'MPS(input)'!$E$20</f>
        <v>0</v>
      </c>
      <c r="F102" s="137">
        <f>'MPS(input)'!$E$21</f>
        <v>0</v>
      </c>
      <c r="G102" s="137">
        <f>'MPS(input)'!$E$22</f>
        <v>0</v>
      </c>
      <c r="H102" s="137">
        <f>'MPS(input)'!$E$23</f>
        <v>0</v>
      </c>
      <c r="I102" s="137">
        <f>'MPS(input)'!$E$24</f>
        <v>0</v>
      </c>
      <c r="J102" s="138"/>
      <c r="K102" s="139"/>
      <c r="L102" s="140">
        <f t="shared" si="3"/>
        <v>0</v>
      </c>
      <c r="M102" s="140">
        <f t="shared" si="4"/>
        <v>0</v>
      </c>
      <c r="N102" s="141">
        <f t="shared" si="5"/>
        <v>0</v>
      </c>
    </row>
    <row r="103" spans="1:14" ht="15" customHeight="1">
      <c r="A103" s="174"/>
      <c r="B103" s="28"/>
      <c r="C103" s="28"/>
      <c r="D103" s="144"/>
      <c r="E103" s="137">
        <f>'MPS(input)'!$E$20</f>
        <v>0</v>
      </c>
      <c r="F103" s="137">
        <f>'MPS(input)'!$E$21</f>
        <v>0</v>
      </c>
      <c r="G103" s="137">
        <f>'MPS(input)'!$E$22</f>
        <v>0</v>
      </c>
      <c r="H103" s="137">
        <f>'MPS(input)'!$E$23</f>
        <v>0</v>
      </c>
      <c r="I103" s="137">
        <f>'MPS(input)'!$E$24</f>
        <v>0</v>
      </c>
      <c r="J103" s="138"/>
      <c r="K103" s="139"/>
      <c r="L103" s="140">
        <f t="shared" si="3"/>
        <v>0</v>
      </c>
      <c r="M103" s="140">
        <f t="shared" si="4"/>
        <v>0</v>
      </c>
      <c r="N103" s="141">
        <f t="shared" si="5"/>
        <v>0</v>
      </c>
    </row>
    <row r="104" spans="1:14" ht="15" customHeight="1">
      <c r="A104" s="174"/>
      <c r="B104" s="28"/>
      <c r="C104" s="28"/>
      <c r="D104" s="144"/>
      <c r="E104" s="137">
        <f>'MPS(input)'!$E$20</f>
        <v>0</v>
      </c>
      <c r="F104" s="137">
        <f>'MPS(input)'!$E$21</f>
        <v>0</v>
      </c>
      <c r="G104" s="137">
        <f>'MPS(input)'!$E$22</f>
        <v>0</v>
      </c>
      <c r="H104" s="137">
        <f>'MPS(input)'!$E$23</f>
        <v>0</v>
      </c>
      <c r="I104" s="137">
        <f>'MPS(input)'!$E$24</f>
        <v>0</v>
      </c>
      <c r="J104" s="138"/>
      <c r="K104" s="139"/>
      <c r="L104" s="140">
        <f t="shared" si="3"/>
        <v>0</v>
      </c>
      <c r="M104" s="140">
        <f t="shared" si="4"/>
        <v>0</v>
      </c>
      <c r="N104" s="141">
        <f t="shared" si="5"/>
        <v>0</v>
      </c>
    </row>
    <row r="105" spans="1:14" ht="15" customHeight="1">
      <c r="A105" s="174"/>
      <c r="B105" s="28"/>
      <c r="C105" s="28"/>
      <c r="D105" s="144"/>
      <c r="E105" s="137">
        <f>'MPS(input)'!$E$20</f>
        <v>0</v>
      </c>
      <c r="F105" s="137">
        <f>'MPS(input)'!$E$21</f>
        <v>0</v>
      </c>
      <c r="G105" s="137">
        <f>'MPS(input)'!$E$22</f>
        <v>0</v>
      </c>
      <c r="H105" s="137">
        <f>'MPS(input)'!$E$23</f>
        <v>0</v>
      </c>
      <c r="I105" s="137">
        <f>'MPS(input)'!$E$24</f>
        <v>0</v>
      </c>
      <c r="J105" s="138"/>
      <c r="K105" s="139"/>
      <c r="L105" s="140">
        <f t="shared" si="3"/>
        <v>0</v>
      </c>
      <c r="M105" s="140">
        <f t="shared" si="4"/>
        <v>0</v>
      </c>
      <c r="N105" s="141">
        <f t="shared" si="5"/>
        <v>0</v>
      </c>
    </row>
    <row r="106" spans="1:14" ht="15" customHeight="1">
      <c r="A106" s="174"/>
      <c r="B106" s="28"/>
      <c r="C106" s="28"/>
      <c r="D106" s="144"/>
      <c r="E106" s="137">
        <f>'MPS(input)'!$E$20</f>
        <v>0</v>
      </c>
      <c r="F106" s="137">
        <f>'MPS(input)'!$E$21</f>
        <v>0</v>
      </c>
      <c r="G106" s="137">
        <f>'MPS(input)'!$E$22</f>
        <v>0</v>
      </c>
      <c r="H106" s="137">
        <f>'MPS(input)'!$E$23</f>
        <v>0</v>
      </c>
      <c r="I106" s="137">
        <f>'MPS(input)'!$E$24</f>
        <v>0</v>
      </c>
      <c r="J106" s="138"/>
      <c r="K106" s="139"/>
      <c r="L106" s="140">
        <f t="shared" si="3"/>
        <v>0</v>
      </c>
      <c r="M106" s="140">
        <f t="shared" si="4"/>
        <v>0</v>
      </c>
      <c r="N106" s="141">
        <f t="shared" si="5"/>
        <v>0</v>
      </c>
    </row>
    <row r="107" spans="1:14" ht="15" customHeight="1">
      <c r="A107" s="174"/>
      <c r="B107" s="28"/>
      <c r="C107" s="28"/>
      <c r="D107" s="144"/>
      <c r="E107" s="137">
        <f>'MPS(input)'!$E$20</f>
        <v>0</v>
      </c>
      <c r="F107" s="137">
        <f>'MPS(input)'!$E$21</f>
        <v>0</v>
      </c>
      <c r="G107" s="137">
        <f>'MPS(input)'!$E$22</f>
        <v>0</v>
      </c>
      <c r="H107" s="137">
        <f>'MPS(input)'!$E$23</f>
        <v>0</v>
      </c>
      <c r="I107" s="137">
        <f>'MPS(input)'!$E$24</f>
        <v>0</v>
      </c>
      <c r="J107" s="138"/>
      <c r="K107" s="139"/>
      <c r="L107" s="140">
        <f t="shared" si="3"/>
        <v>0</v>
      </c>
      <c r="M107" s="140">
        <f t="shared" si="4"/>
        <v>0</v>
      </c>
      <c r="N107" s="141">
        <f t="shared" si="5"/>
        <v>0</v>
      </c>
    </row>
    <row r="108" spans="1:14" ht="15" customHeight="1">
      <c r="A108" s="174"/>
      <c r="B108" s="28"/>
      <c r="C108" s="28"/>
      <c r="D108" s="144"/>
      <c r="E108" s="137">
        <f>'MPS(input)'!$E$20</f>
        <v>0</v>
      </c>
      <c r="F108" s="137">
        <f>'MPS(input)'!$E$21</f>
        <v>0</v>
      </c>
      <c r="G108" s="137">
        <f>'MPS(input)'!$E$22</f>
        <v>0</v>
      </c>
      <c r="H108" s="137">
        <f>'MPS(input)'!$E$23</f>
        <v>0</v>
      </c>
      <c r="I108" s="137">
        <f>'MPS(input)'!$E$24</f>
        <v>0</v>
      </c>
      <c r="J108" s="138"/>
      <c r="K108" s="139"/>
      <c r="L108" s="140">
        <f t="shared" si="3"/>
        <v>0</v>
      </c>
      <c r="M108" s="140">
        <f t="shared" si="4"/>
        <v>0</v>
      </c>
      <c r="N108" s="141">
        <f t="shared" si="5"/>
        <v>0</v>
      </c>
    </row>
    <row r="109" spans="1:14" ht="15" customHeight="1">
      <c r="A109" s="174"/>
      <c r="B109" s="28"/>
      <c r="C109" s="28"/>
      <c r="D109" s="144"/>
      <c r="E109" s="137">
        <f>'MPS(input)'!$E$20</f>
        <v>0</v>
      </c>
      <c r="F109" s="137">
        <f>'MPS(input)'!$E$21</f>
        <v>0</v>
      </c>
      <c r="G109" s="137">
        <f>'MPS(input)'!$E$22</f>
        <v>0</v>
      </c>
      <c r="H109" s="137">
        <f>'MPS(input)'!$E$23</f>
        <v>0</v>
      </c>
      <c r="I109" s="137">
        <f>'MPS(input)'!$E$24</f>
        <v>0</v>
      </c>
      <c r="J109" s="138"/>
      <c r="K109" s="139"/>
      <c r="L109" s="140">
        <f t="shared" si="3"/>
        <v>0</v>
      </c>
      <c r="M109" s="140">
        <f t="shared" si="4"/>
        <v>0</v>
      </c>
      <c r="N109" s="141">
        <f t="shared" si="5"/>
        <v>0</v>
      </c>
    </row>
    <row r="110" spans="1:14" ht="15" customHeight="1">
      <c r="A110" s="174"/>
      <c r="B110" s="28"/>
      <c r="C110" s="28"/>
      <c r="D110" s="144"/>
      <c r="E110" s="137">
        <f>'MPS(input)'!$E$20</f>
        <v>0</v>
      </c>
      <c r="F110" s="137">
        <f>'MPS(input)'!$E$21</f>
        <v>0</v>
      </c>
      <c r="G110" s="137">
        <f>'MPS(input)'!$E$22</f>
        <v>0</v>
      </c>
      <c r="H110" s="137">
        <f>'MPS(input)'!$E$23</f>
        <v>0</v>
      </c>
      <c r="I110" s="137">
        <f>'MPS(input)'!$E$24</f>
        <v>0</v>
      </c>
      <c r="J110" s="138"/>
      <c r="K110" s="139"/>
      <c r="L110" s="140">
        <f t="shared" si="3"/>
        <v>0</v>
      </c>
      <c r="M110" s="140">
        <f t="shared" si="4"/>
        <v>0</v>
      </c>
      <c r="N110" s="141">
        <f t="shared" si="5"/>
        <v>0</v>
      </c>
    </row>
    <row r="111" spans="1:14" ht="15" customHeight="1">
      <c r="A111" s="174"/>
      <c r="B111" s="28"/>
      <c r="C111" s="28"/>
      <c r="D111" s="144"/>
      <c r="E111" s="137">
        <f>'MPS(input)'!$E$20</f>
        <v>0</v>
      </c>
      <c r="F111" s="137">
        <f>'MPS(input)'!$E$21</f>
        <v>0</v>
      </c>
      <c r="G111" s="137">
        <f>'MPS(input)'!$E$22</f>
        <v>0</v>
      </c>
      <c r="H111" s="137">
        <f>'MPS(input)'!$E$23</f>
        <v>0</v>
      </c>
      <c r="I111" s="137">
        <f>'MPS(input)'!$E$24</f>
        <v>0</v>
      </c>
      <c r="J111" s="138"/>
      <c r="K111" s="139"/>
      <c r="L111" s="140">
        <f t="shared" si="3"/>
        <v>0</v>
      </c>
      <c r="M111" s="140">
        <f t="shared" si="4"/>
        <v>0</v>
      </c>
      <c r="N111" s="141">
        <f t="shared" si="5"/>
        <v>0</v>
      </c>
    </row>
    <row r="112" spans="1:14" ht="15" customHeight="1">
      <c r="A112" s="174"/>
      <c r="B112" s="28"/>
      <c r="C112" s="28"/>
      <c r="D112" s="144"/>
      <c r="E112" s="137">
        <f>'MPS(input)'!$E$20</f>
        <v>0</v>
      </c>
      <c r="F112" s="137">
        <f>'MPS(input)'!$E$21</f>
        <v>0</v>
      </c>
      <c r="G112" s="137">
        <f>'MPS(input)'!$E$22</f>
        <v>0</v>
      </c>
      <c r="H112" s="137">
        <f>'MPS(input)'!$E$23</f>
        <v>0</v>
      </c>
      <c r="I112" s="137">
        <f>'MPS(input)'!$E$24</f>
        <v>0</v>
      </c>
      <c r="J112" s="138"/>
      <c r="K112" s="139"/>
      <c r="L112" s="140">
        <f t="shared" si="3"/>
        <v>0</v>
      </c>
      <c r="M112" s="140">
        <f t="shared" si="4"/>
        <v>0</v>
      </c>
      <c r="N112" s="141">
        <f t="shared" si="5"/>
        <v>0</v>
      </c>
    </row>
    <row r="113" spans="1:14" ht="15" customHeight="1">
      <c r="A113" s="174"/>
      <c r="B113" s="28"/>
      <c r="C113" s="28"/>
      <c r="D113" s="144"/>
      <c r="E113" s="137">
        <f>'MPS(input)'!$E$20</f>
        <v>0</v>
      </c>
      <c r="F113" s="137">
        <f>'MPS(input)'!$E$21</f>
        <v>0</v>
      </c>
      <c r="G113" s="137">
        <f>'MPS(input)'!$E$22</f>
        <v>0</v>
      </c>
      <c r="H113" s="137">
        <f>'MPS(input)'!$E$23</f>
        <v>0</v>
      </c>
      <c r="I113" s="137">
        <f>'MPS(input)'!$E$24</f>
        <v>0</v>
      </c>
      <c r="J113" s="138"/>
      <c r="K113" s="139"/>
      <c r="L113" s="140">
        <f t="shared" si="3"/>
        <v>0</v>
      </c>
      <c r="M113" s="140">
        <f t="shared" si="4"/>
        <v>0</v>
      </c>
      <c r="N113" s="141">
        <f t="shared" si="5"/>
        <v>0</v>
      </c>
    </row>
    <row r="114" spans="1:14" ht="15" customHeight="1">
      <c r="A114" s="174"/>
      <c r="B114" s="28"/>
      <c r="C114" s="28"/>
      <c r="D114" s="144"/>
      <c r="E114" s="137">
        <f>'MPS(input)'!$E$20</f>
        <v>0</v>
      </c>
      <c r="F114" s="137">
        <f>'MPS(input)'!$E$21</f>
        <v>0</v>
      </c>
      <c r="G114" s="137">
        <f>'MPS(input)'!$E$22</f>
        <v>0</v>
      </c>
      <c r="H114" s="137">
        <f>'MPS(input)'!$E$23</f>
        <v>0</v>
      </c>
      <c r="I114" s="137">
        <f>'MPS(input)'!$E$24</f>
        <v>0</v>
      </c>
      <c r="J114" s="138"/>
      <c r="K114" s="139"/>
      <c r="L114" s="140">
        <f t="shared" si="3"/>
        <v>0</v>
      </c>
      <c r="M114" s="140">
        <f t="shared" si="4"/>
        <v>0</v>
      </c>
      <c r="N114" s="141">
        <f t="shared" si="5"/>
        <v>0</v>
      </c>
    </row>
    <row r="115" spans="1:14" ht="15" customHeight="1">
      <c r="A115" s="174"/>
      <c r="B115" s="28"/>
      <c r="C115" s="28"/>
      <c r="D115" s="144"/>
      <c r="E115" s="137">
        <f>'MPS(input)'!$E$20</f>
        <v>0</v>
      </c>
      <c r="F115" s="137">
        <f>'MPS(input)'!$E$21</f>
        <v>0</v>
      </c>
      <c r="G115" s="137">
        <f>'MPS(input)'!$E$22</f>
        <v>0</v>
      </c>
      <c r="H115" s="137">
        <f>'MPS(input)'!$E$23</f>
        <v>0</v>
      </c>
      <c r="I115" s="137">
        <f>'MPS(input)'!$E$24</f>
        <v>0</v>
      </c>
      <c r="J115" s="138"/>
      <c r="K115" s="139"/>
      <c r="L115" s="140">
        <f t="shared" si="3"/>
        <v>0</v>
      </c>
      <c r="M115" s="140">
        <f t="shared" si="4"/>
        <v>0</v>
      </c>
      <c r="N115" s="141">
        <f t="shared" si="5"/>
        <v>0</v>
      </c>
    </row>
    <row r="116" spans="1:14" ht="15" customHeight="1">
      <c r="A116" s="174"/>
      <c r="B116" s="28"/>
      <c r="C116" s="28"/>
      <c r="D116" s="144"/>
      <c r="E116" s="137">
        <f>'MPS(input)'!$E$20</f>
        <v>0</v>
      </c>
      <c r="F116" s="137">
        <f>'MPS(input)'!$E$21</f>
        <v>0</v>
      </c>
      <c r="G116" s="137">
        <f>'MPS(input)'!$E$22</f>
        <v>0</v>
      </c>
      <c r="H116" s="137">
        <f>'MPS(input)'!$E$23</f>
        <v>0</v>
      </c>
      <c r="I116" s="137">
        <f>'MPS(input)'!$E$24</f>
        <v>0</v>
      </c>
      <c r="J116" s="138"/>
      <c r="K116" s="139"/>
      <c r="L116" s="140">
        <f t="shared" si="3"/>
        <v>0</v>
      </c>
      <c r="M116" s="140">
        <f t="shared" si="4"/>
        <v>0</v>
      </c>
      <c r="N116" s="141">
        <f t="shared" si="5"/>
        <v>0</v>
      </c>
    </row>
    <row r="117" spans="1:14" ht="15" customHeight="1">
      <c r="A117" s="174"/>
      <c r="B117" s="28"/>
      <c r="C117" s="28"/>
      <c r="D117" s="144"/>
      <c r="E117" s="137">
        <f>'MPS(input)'!$E$20</f>
        <v>0</v>
      </c>
      <c r="F117" s="137">
        <f>'MPS(input)'!$E$21</f>
        <v>0</v>
      </c>
      <c r="G117" s="137">
        <f>'MPS(input)'!$E$22</f>
        <v>0</v>
      </c>
      <c r="H117" s="137">
        <f>'MPS(input)'!$E$23</f>
        <v>0</v>
      </c>
      <c r="I117" s="137">
        <f>'MPS(input)'!$E$24</f>
        <v>0</v>
      </c>
      <c r="J117" s="138"/>
      <c r="K117" s="139"/>
      <c r="L117" s="140">
        <f t="shared" si="3"/>
        <v>0</v>
      </c>
      <c r="M117" s="140">
        <f t="shared" si="4"/>
        <v>0</v>
      </c>
      <c r="N117" s="141">
        <f t="shared" si="5"/>
        <v>0</v>
      </c>
    </row>
    <row r="118" spans="1:14" ht="15" customHeight="1">
      <c r="A118" s="174"/>
      <c r="B118" s="28"/>
      <c r="C118" s="28"/>
      <c r="D118" s="144"/>
      <c r="E118" s="137">
        <f>'MPS(input)'!$E$20</f>
        <v>0</v>
      </c>
      <c r="F118" s="137">
        <f>'MPS(input)'!$E$21</f>
        <v>0</v>
      </c>
      <c r="G118" s="137">
        <f>'MPS(input)'!$E$22</f>
        <v>0</v>
      </c>
      <c r="H118" s="137">
        <f>'MPS(input)'!$E$23</f>
        <v>0</v>
      </c>
      <c r="I118" s="137">
        <f>'MPS(input)'!$E$24</f>
        <v>0</v>
      </c>
      <c r="J118" s="138"/>
      <c r="K118" s="139"/>
      <c r="L118" s="140">
        <f t="shared" si="3"/>
        <v>0</v>
      </c>
      <c r="M118" s="140">
        <f t="shared" si="4"/>
        <v>0</v>
      </c>
      <c r="N118" s="141">
        <f t="shared" si="5"/>
        <v>0</v>
      </c>
    </row>
    <row r="119" spans="1:14" ht="15" customHeight="1">
      <c r="A119" s="174"/>
      <c r="B119" s="28"/>
      <c r="C119" s="28"/>
      <c r="D119" s="144"/>
      <c r="E119" s="137">
        <f>'MPS(input)'!$E$20</f>
        <v>0</v>
      </c>
      <c r="F119" s="137">
        <f>'MPS(input)'!$E$21</f>
        <v>0</v>
      </c>
      <c r="G119" s="137">
        <f>'MPS(input)'!$E$22</f>
        <v>0</v>
      </c>
      <c r="H119" s="137">
        <f>'MPS(input)'!$E$23</f>
        <v>0</v>
      </c>
      <c r="I119" s="137">
        <f>'MPS(input)'!$E$24</f>
        <v>0</v>
      </c>
      <c r="J119" s="138"/>
      <c r="K119" s="139"/>
      <c r="L119" s="140">
        <f t="shared" si="3"/>
        <v>0</v>
      </c>
      <c r="M119" s="140">
        <f t="shared" si="4"/>
        <v>0</v>
      </c>
      <c r="N119" s="141">
        <f t="shared" si="5"/>
        <v>0</v>
      </c>
    </row>
    <row r="120" spans="1:14" ht="15" customHeight="1">
      <c r="A120" s="174"/>
      <c r="B120" s="28"/>
      <c r="C120" s="28"/>
      <c r="D120" s="144"/>
      <c r="E120" s="137">
        <f>'MPS(input)'!$E$20</f>
        <v>0</v>
      </c>
      <c r="F120" s="137">
        <f>'MPS(input)'!$E$21</f>
        <v>0</v>
      </c>
      <c r="G120" s="137">
        <f>'MPS(input)'!$E$22</f>
        <v>0</v>
      </c>
      <c r="H120" s="137">
        <f>'MPS(input)'!$E$23</f>
        <v>0</v>
      </c>
      <c r="I120" s="137">
        <f>'MPS(input)'!$E$24</f>
        <v>0</v>
      </c>
      <c r="J120" s="138"/>
      <c r="K120" s="139"/>
      <c r="L120" s="140">
        <f t="shared" si="3"/>
        <v>0</v>
      </c>
      <c r="M120" s="140">
        <f t="shared" si="4"/>
        <v>0</v>
      </c>
      <c r="N120" s="141">
        <f t="shared" si="5"/>
        <v>0</v>
      </c>
    </row>
    <row r="121" spans="1:14" ht="15" customHeight="1">
      <c r="A121" s="174"/>
      <c r="B121" s="28"/>
      <c r="C121" s="28"/>
      <c r="D121" s="144"/>
      <c r="E121" s="137">
        <f>'MPS(input)'!$E$20</f>
        <v>0</v>
      </c>
      <c r="F121" s="137">
        <f>'MPS(input)'!$E$21</f>
        <v>0</v>
      </c>
      <c r="G121" s="137">
        <f>'MPS(input)'!$E$22</f>
        <v>0</v>
      </c>
      <c r="H121" s="137">
        <f>'MPS(input)'!$E$23</f>
        <v>0</v>
      </c>
      <c r="I121" s="137">
        <f>'MPS(input)'!$E$24</f>
        <v>0</v>
      </c>
      <c r="J121" s="138"/>
      <c r="K121" s="139"/>
      <c r="L121" s="140">
        <f t="shared" si="3"/>
        <v>0</v>
      </c>
      <c r="M121" s="140">
        <f t="shared" si="4"/>
        <v>0</v>
      </c>
      <c r="N121" s="141">
        <f t="shared" si="5"/>
        <v>0</v>
      </c>
    </row>
    <row r="122" spans="1:14" ht="15" customHeight="1">
      <c r="A122" s="174"/>
      <c r="B122" s="28"/>
      <c r="C122" s="28"/>
      <c r="D122" s="144"/>
      <c r="E122" s="137">
        <f>'MPS(input)'!$E$20</f>
        <v>0</v>
      </c>
      <c r="F122" s="137">
        <f>'MPS(input)'!$E$21</f>
        <v>0</v>
      </c>
      <c r="G122" s="137">
        <f>'MPS(input)'!$E$22</f>
        <v>0</v>
      </c>
      <c r="H122" s="137">
        <f>'MPS(input)'!$E$23</f>
        <v>0</v>
      </c>
      <c r="I122" s="137">
        <f>'MPS(input)'!$E$24</f>
        <v>0</v>
      </c>
      <c r="J122" s="138"/>
      <c r="K122" s="139"/>
      <c r="L122" s="140">
        <f t="shared" si="3"/>
        <v>0</v>
      </c>
      <c r="M122" s="140">
        <f t="shared" si="4"/>
        <v>0</v>
      </c>
      <c r="N122" s="141">
        <f t="shared" si="5"/>
        <v>0</v>
      </c>
    </row>
    <row r="123" spans="1:14" ht="15" customHeight="1">
      <c r="A123" s="174"/>
      <c r="B123" s="28"/>
      <c r="C123" s="28"/>
      <c r="D123" s="144"/>
      <c r="E123" s="137">
        <f>'MPS(input)'!$E$20</f>
        <v>0</v>
      </c>
      <c r="F123" s="137">
        <f>'MPS(input)'!$E$21</f>
        <v>0</v>
      </c>
      <c r="G123" s="137">
        <f>'MPS(input)'!$E$22</f>
        <v>0</v>
      </c>
      <c r="H123" s="137">
        <f>'MPS(input)'!$E$23</f>
        <v>0</v>
      </c>
      <c r="I123" s="137">
        <f>'MPS(input)'!$E$24</f>
        <v>0</v>
      </c>
      <c r="J123" s="138"/>
      <c r="K123" s="139"/>
      <c r="L123" s="140">
        <f t="shared" si="3"/>
        <v>0</v>
      </c>
      <c r="M123" s="140">
        <f t="shared" si="4"/>
        <v>0</v>
      </c>
      <c r="N123" s="141">
        <f t="shared" si="5"/>
        <v>0</v>
      </c>
    </row>
    <row r="124" spans="1:14" ht="15" customHeight="1">
      <c r="A124" s="174"/>
      <c r="B124" s="28"/>
      <c r="C124" s="28"/>
      <c r="D124" s="144"/>
      <c r="E124" s="137">
        <f>'MPS(input)'!$E$20</f>
        <v>0</v>
      </c>
      <c r="F124" s="137">
        <f>'MPS(input)'!$E$21</f>
        <v>0</v>
      </c>
      <c r="G124" s="137">
        <f>'MPS(input)'!$E$22</f>
        <v>0</v>
      </c>
      <c r="H124" s="137">
        <f>'MPS(input)'!$E$23</f>
        <v>0</v>
      </c>
      <c r="I124" s="137">
        <f>'MPS(input)'!$E$24</f>
        <v>0</v>
      </c>
      <c r="J124" s="138"/>
      <c r="K124" s="139"/>
      <c r="L124" s="140">
        <f t="shared" si="3"/>
        <v>0</v>
      </c>
      <c r="M124" s="140">
        <f t="shared" si="4"/>
        <v>0</v>
      </c>
      <c r="N124" s="141">
        <f t="shared" si="5"/>
        <v>0</v>
      </c>
    </row>
    <row r="125" spans="1:14" ht="15" customHeight="1">
      <c r="A125" s="174"/>
      <c r="B125" s="28"/>
      <c r="C125" s="28"/>
      <c r="D125" s="144"/>
      <c r="E125" s="137">
        <f>'MPS(input)'!$E$20</f>
        <v>0</v>
      </c>
      <c r="F125" s="137">
        <f>'MPS(input)'!$E$21</f>
        <v>0</v>
      </c>
      <c r="G125" s="137">
        <f>'MPS(input)'!$E$22</f>
        <v>0</v>
      </c>
      <c r="H125" s="137">
        <f>'MPS(input)'!$E$23</f>
        <v>0</v>
      </c>
      <c r="I125" s="137">
        <f>'MPS(input)'!$E$24</f>
        <v>0</v>
      </c>
      <c r="J125" s="138"/>
      <c r="K125" s="139"/>
      <c r="L125" s="140">
        <f t="shared" si="3"/>
        <v>0</v>
      </c>
      <c r="M125" s="140">
        <f t="shared" si="4"/>
        <v>0</v>
      </c>
      <c r="N125" s="141">
        <f t="shared" si="5"/>
        <v>0</v>
      </c>
    </row>
    <row r="126" spans="1:14" ht="15" customHeight="1">
      <c r="A126" s="174"/>
      <c r="B126" s="28"/>
      <c r="C126" s="28"/>
      <c r="D126" s="144"/>
      <c r="E126" s="137">
        <f>'MPS(input)'!$E$20</f>
        <v>0</v>
      </c>
      <c r="F126" s="137">
        <f>'MPS(input)'!$E$21</f>
        <v>0</v>
      </c>
      <c r="G126" s="137">
        <f>'MPS(input)'!$E$22</f>
        <v>0</v>
      </c>
      <c r="H126" s="137">
        <f>'MPS(input)'!$E$23</f>
        <v>0</v>
      </c>
      <c r="I126" s="137">
        <f>'MPS(input)'!$E$24</f>
        <v>0</v>
      </c>
      <c r="J126" s="138"/>
      <c r="K126" s="139"/>
      <c r="L126" s="140">
        <f t="shared" si="3"/>
        <v>0</v>
      </c>
      <c r="M126" s="140">
        <f t="shared" si="4"/>
        <v>0</v>
      </c>
      <c r="N126" s="141">
        <f t="shared" si="5"/>
        <v>0</v>
      </c>
    </row>
    <row r="127" spans="1:14" ht="15" customHeight="1">
      <c r="A127" s="174"/>
      <c r="B127" s="28"/>
      <c r="C127" s="28"/>
      <c r="D127" s="144"/>
      <c r="E127" s="137">
        <f>'MPS(input)'!$E$20</f>
        <v>0</v>
      </c>
      <c r="F127" s="137">
        <f>'MPS(input)'!$E$21</f>
        <v>0</v>
      </c>
      <c r="G127" s="137">
        <f>'MPS(input)'!$E$22</f>
        <v>0</v>
      </c>
      <c r="H127" s="137">
        <f>'MPS(input)'!$E$23</f>
        <v>0</v>
      </c>
      <c r="I127" s="137">
        <f>'MPS(input)'!$E$24</f>
        <v>0</v>
      </c>
      <c r="J127" s="138"/>
      <c r="K127" s="139"/>
      <c r="L127" s="140">
        <f t="shared" si="3"/>
        <v>0</v>
      </c>
      <c r="M127" s="140">
        <f t="shared" si="4"/>
        <v>0</v>
      </c>
      <c r="N127" s="141">
        <f t="shared" si="5"/>
        <v>0</v>
      </c>
    </row>
    <row r="128" spans="1:14" ht="15" customHeight="1">
      <c r="A128" s="174"/>
      <c r="B128" s="28"/>
      <c r="C128" s="28"/>
      <c r="D128" s="144"/>
      <c r="E128" s="137">
        <f>'MPS(input)'!$E$20</f>
        <v>0</v>
      </c>
      <c r="F128" s="137">
        <f>'MPS(input)'!$E$21</f>
        <v>0</v>
      </c>
      <c r="G128" s="137">
        <f>'MPS(input)'!$E$22</f>
        <v>0</v>
      </c>
      <c r="H128" s="137">
        <f>'MPS(input)'!$E$23</f>
        <v>0</v>
      </c>
      <c r="I128" s="137">
        <f>'MPS(input)'!$E$24</f>
        <v>0</v>
      </c>
      <c r="J128" s="138"/>
      <c r="K128" s="139"/>
      <c r="L128" s="140">
        <f t="shared" si="3"/>
        <v>0</v>
      </c>
      <c r="M128" s="140">
        <f t="shared" si="4"/>
        <v>0</v>
      </c>
      <c r="N128" s="141">
        <f t="shared" si="5"/>
        <v>0</v>
      </c>
    </row>
    <row r="129" spans="1:14" ht="15" customHeight="1">
      <c r="A129" s="174"/>
      <c r="B129" s="28"/>
      <c r="C129" s="28"/>
      <c r="D129" s="144"/>
      <c r="E129" s="137">
        <f>'MPS(input)'!$E$20</f>
        <v>0</v>
      </c>
      <c r="F129" s="137">
        <f>'MPS(input)'!$E$21</f>
        <v>0</v>
      </c>
      <c r="G129" s="137">
        <f>'MPS(input)'!$E$22</f>
        <v>0</v>
      </c>
      <c r="H129" s="137">
        <f>'MPS(input)'!$E$23</f>
        <v>0</v>
      </c>
      <c r="I129" s="137">
        <f>'MPS(input)'!$E$24</f>
        <v>0</v>
      </c>
      <c r="J129" s="138"/>
      <c r="K129" s="139"/>
      <c r="L129" s="140">
        <f t="shared" si="3"/>
        <v>0</v>
      </c>
      <c r="M129" s="140">
        <f t="shared" si="4"/>
        <v>0</v>
      </c>
      <c r="N129" s="141">
        <f t="shared" si="5"/>
        <v>0</v>
      </c>
    </row>
    <row r="130" spans="1:14" ht="15" customHeight="1">
      <c r="A130" s="174"/>
      <c r="B130" s="28"/>
      <c r="C130" s="28"/>
      <c r="D130" s="144"/>
      <c r="E130" s="137">
        <f>'MPS(input)'!$E$20</f>
        <v>0</v>
      </c>
      <c r="F130" s="137">
        <f>'MPS(input)'!$E$21</f>
        <v>0</v>
      </c>
      <c r="G130" s="137">
        <f>'MPS(input)'!$E$22</f>
        <v>0</v>
      </c>
      <c r="H130" s="137">
        <f>'MPS(input)'!$E$23</f>
        <v>0</v>
      </c>
      <c r="I130" s="137">
        <f>'MPS(input)'!$E$24</f>
        <v>0</v>
      </c>
      <c r="J130" s="138"/>
      <c r="K130" s="139"/>
      <c r="L130" s="140">
        <f t="shared" si="3"/>
        <v>0</v>
      </c>
      <c r="M130" s="140">
        <f t="shared" si="4"/>
        <v>0</v>
      </c>
      <c r="N130" s="141">
        <f t="shared" si="5"/>
        <v>0</v>
      </c>
    </row>
    <row r="131" spans="1:14" ht="15" customHeight="1">
      <c r="A131" s="174"/>
      <c r="B131" s="28"/>
      <c r="C131" s="28"/>
      <c r="D131" s="144"/>
      <c r="E131" s="137">
        <f>'MPS(input)'!$E$20</f>
        <v>0</v>
      </c>
      <c r="F131" s="137">
        <f>'MPS(input)'!$E$21</f>
        <v>0</v>
      </c>
      <c r="G131" s="137">
        <f>'MPS(input)'!$E$22</f>
        <v>0</v>
      </c>
      <c r="H131" s="137">
        <f>'MPS(input)'!$E$23</f>
        <v>0</v>
      </c>
      <c r="I131" s="137">
        <f>'MPS(input)'!$E$24</f>
        <v>0</v>
      </c>
      <c r="J131" s="138"/>
      <c r="K131" s="139"/>
      <c r="L131" s="140">
        <f t="shared" si="3"/>
        <v>0</v>
      </c>
      <c r="M131" s="140">
        <f t="shared" si="4"/>
        <v>0</v>
      </c>
      <c r="N131" s="141">
        <f t="shared" si="5"/>
        <v>0</v>
      </c>
    </row>
    <row r="132" spans="1:14" ht="15" customHeight="1">
      <c r="A132" s="174"/>
      <c r="B132" s="28"/>
      <c r="C132" s="28"/>
      <c r="D132" s="144"/>
      <c r="E132" s="137">
        <f>'MPS(input)'!$E$20</f>
        <v>0</v>
      </c>
      <c r="F132" s="137">
        <f>'MPS(input)'!$E$21</f>
        <v>0</v>
      </c>
      <c r="G132" s="137">
        <f>'MPS(input)'!$E$22</f>
        <v>0</v>
      </c>
      <c r="H132" s="137">
        <f>'MPS(input)'!$E$23</f>
        <v>0</v>
      </c>
      <c r="I132" s="137">
        <f>'MPS(input)'!$E$24</f>
        <v>0</v>
      </c>
      <c r="J132" s="138"/>
      <c r="K132" s="139"/>
      <c r="L132" s="140">
        <f t="shared" si="3"/>
        <v>0</v>
      </c>
      <c r="M132" s="140">
        <f t="shared" si="4"/>
        <v>0</v>
      </c>
      <c r="N132" s="141">
        <f t="shared" si="5"/>
        <v>0</v>
      </c>
    </row>
    <row r="133" spans="1:14" ht="15" customHeight="1">
      <c r="A133" s="174"/>
      <c r="B133" s="28"/>
      <c r="C133" s="28"/>
      <c r="D133" s="144"/>
      <c r="E133" s="137">
        <f>'MPS(input)'!$E$20</f>
        <v>0</v>
      </c>
      <c r="F133" s="137">
        <f>'MPS(input)'!$E$21</f>
        <v>0</v>
      </c>
      <c r="G133" s="137">
        <f>'MPS(input)'!$E$22</f>
        <v>0</v>
      </c>
      <c r="H133" s="137">
        <f>'MPS(input)'!$E$23</f>
        <v>0</v>
      </c>
      <c r="I133" s="137">
        <f>'MPS(input)'!$E$24</f>
        <v>0</v>
      </c>
      <c r="J133" s="138"/>
      <c r="K133" s="139"/>
      <c r="L133" s="140">
        <f t="shared" si="3"/>
        <v>0</v>
      </c>
      <c r="M133" s="140">
        <f t="shared" si="4"/>
        <v>0</v>
      </c>
      <c r="N133" s="141">
        <f t="shared" si="5"/>
        <v>0</v>
      </c>
    </row>
    <row r="134" spans="1:14" ht="15" customHeight="1">
      <c r="A134" s="174"/>
      <c r="B134" s="28"/>
      <c r="C134" s="28"/>
      <c r="D134" s="144"/>
      <c r="E134" s="137">
        <f>'MPS(input)'!$E$20</f>
        <v>0</v>
      </c>
      <c r="F134" s="137">
        <f>'MPS(input)'!$E$21</f>
        <v>0</v>
      </c>
      <c r="G134" s="137">
        <f>'MPS(input)'!$E$22</f>
        <v>0</v>
      </c>
      <c r="H134" s="137">
        <f>'MPS(input)'!$E$23</f>
        <v>0</v>
      </c>
      <c r="I134" s="137">
        <f>'MPS(input)'!$E$24</f>
        <v>0</v>
      </c>
      <c r="J134" s="138"/>
      <c r="K134" s="139"/>
      <c r="L134" s="140">
        <f t="shared" si="3"/>
        <v>0</v>
      </c>
      <c r="M134" s="140">
        <f t="shared" si="4"/>
        <v>0</v>
      </c>
      <c r="N134" s="141">
        <f t="shared" si="5"/>
        <v>0</v>
      </c>
    </row>
    <row r="135" spans="1:14" ht="15" customHeight="1">
      <c r="A135" s="174"/>
      <c r="B135" s="28"/>
      <c r="C135" s="28"/>
      <c r="D135" s="144"/>
      <c r="E135" s="137">
        <f>'MPS(input)'!$E$20</f>
        <v>0</v>
      </c>
      <c r="F135" s="137">
        <f>'MPS(input)'!$E$21</f>
        <v>0</v>
      </c>
      <c r="G135" s="137">
        <f>'MPS(input)'!$E$22</f>
        <v>0</v>
      </c>
      <c r="H135" s="137">
        <f>'MPS(input)'!$E$23</f>
        <v>0</v>
      </c>
      <c r="I135" s="137">
        <f>'MPS(input)'!$E$24</f>
        <v>0</v>
      </c>
      <c r="J135" s="138"/>
      <c r="K135" s="139"/>
      <c r="L135" s="140">
        <f t="shared" si="3"/>
        <v>0</v>
      </c>
      <c r="M135" s="140">
        <f t="shared" si="4"/>
        <v>0</v>
      </c>
      <c r="N135" s="141">
        <f t="shared" si="5"/>
        <v>0</v>
      </c>
    </row>
    <row r="136" spans="1:14" ht="15" customHeight="1">
      <c r="A136" s="174"/>
      <c r="B136" s="28"/>
      <c r="C136" s="28"/>
      <c r="D136" s="144"/>
      <c r="E136" s="137">
        <f>'MPS(input)'!$E$20</f>
        <v>0</v>
      </c>
      <c r="F136" s="137">
        <f>'MPS(input)'!$E$21</f>
        <v>0</v>
      </c>
      <c r="G136" s="137">
        <f>'MPS(input)'!$E$22</f>
        <v>0</v>
      </c>
      <c r="H136" s="137">
        <f>'MPS(input)'!$E$23</f>
        <v>0</v>
      </c>
      <c r="I136" s="137">
        <f>'MPS(input)'!$E$24</f>
        <v>0</v>
      </c>
      <c r="J136" s="138"/>
      <c r="K136" s="139"/>
      <c r="L136" s="140">
        <f t="shared" ref="L136:L199" si="6">IF(ISERROR((D136*(J136/K136))*SMALL(E136:I136,COUNTIF(E136:I136,0)+1)),0,D136*(J136/K136)*SMALL(E136:I136,COUNTIF(E136:I136,0)+1))</f>
        <v>0</v>
      </c>
      <c r="M136" s="140">
        <f t="shared" ref="M136:M199" si="7">IF(ISERROR(D136*SMALL(E136:I136,COUNTIF(E136:I136,0)+1)),0,(D136*SMALL(E136:I136,COUNTIF(E136:I136,0)+1)))</f>
        <v>0</v>
      </c>
      <c r="N136" s="141">
        <f t="shared" si="5"/>
        <v>0</v>
      </c>
    </row>
    <row r="137" spans="1:14" ht="15" customHeight="1">
      <c r="A137" s="174"/>
      <c r="B137" s="28"/>
      <c r="C137" s="28"/>
      <c r="D137" s="144"/>
      <c r="E137" s="137">
        <f>'MPS(input)'!$E$20</f>
        <v>0</v>
      </c>
      <c r="F137" s="137">
        <f>'MPS(input)'!$E$21</f>
        <v>0</v>
      </c>
      <c r="G137" s="137">
        <f>'MPS(input)'!$E$22</f>
        <v>0</v>
      </c>
      <c r="H137" s="137">
        <f>'MPS(input)'!$E$23</f>
        <v>0</v>
      </c>
      <c r="I137" s="137">
        <f>'MPS(input)'!$E$24</f>
        <v>0</v>
      </c>
      <c r="J137" s="138"/>
      <c r="K137" s="139"/>
      <c r="L137" s="140">
        <f t="shared" si="6"/>
        <v>0</v>
      </c>
      <c r="M137" s="140">
        <f t="shared" si="7"/>
        <v>0</v>
      </c>
      <c r="N137" s="141">
        <f t="shared" ref="N137:N200" si="8">+IFERROR(L137-M137,"-")</f>
        <v>0</v>
      </c>
    </row>
    <row r="138" spans="1:14" ht="15" customHeight="1">
      <c r="A138" s="174"/>
      <c r="B138" s="28"/>
      <c r="C138" s="28"/>
      <c r="D138" s="144"/>
      <c r="E138" s="137">
        <f>'MPS(input)'!$E$20</f>
        <v>0</v>
      </c>
      <c r="F138" s="137">
        <f>'MPS(input)'!$E$21</f>
        <v>0</v>
      </c>
      <c r="G138" s="137">
        <f>'MPS(input)'!$E$22</f>
        <v>0</v>
      </c>
      <c r="H138" s="137">
        <f>'MPS(input)'!$E$23</f>
        <v>0</v>
      </c>
      <c r="I138" s="137">
        <f>'MPS(input)'!$E$24</f>
        <v>0</v>
      </c>
      <c r="J138" s="138"/>
      <c r="K138" s="139"/>
      <c r="L138" s="140">
        <f t="shared" si="6"/>
        <v>0</v>
      </c>
      <c r="M138" s="140">
        <f t="shared" si="7"/>
        <v>0</v>
      </c>
      <c r="N138" s="141">
        <f t="shared" si="8"/>
        <v>0</v>
      </c>
    </row>
    <row r="139" spans="1:14" ht="15" customHeight="1">
      <c r="A139" s="174"/>
      <c r="B139" s="28"/>
      <c r="C139" s="28"/>
      <c r="D139" s="144"/>
      <c r="E139" s="137">
        <f>'MPS(input)'!$E$20</f>
        <v>0</v>
      </c>
      <c r="F139" s="137">
        <f>'MPS(input)'!$E$21</f>
        <v>0</v>
      </c>
      <c r="G139" s="137">
        <f>'MPS(input)'!$E$22</f>
        <v>0</v>
      </c>
      <c r="H139" s="137">
        <f>'MPS(input)'!$E$23</f>
        <v>0</v>
      </c>
      <c r="I139" s="137">
        <f>'MPS(input)'!$E$24</f>
        <v>0</v>
      </c>
      <c r="J139" s="138"/>
      <c r="K139" s="139"/>
      <c r="L139" s="140">
        <f t="shared" si="6"/>
        <v>0</v>
      </c>
      <c r="M139" s="140">
        <f t="shared" si="7"/>
        <v>0</v>
      </c>
      <c r="N139" s="141">
        <f t="shared" si="8"/>
        <v>0</v>
      </c>
    </row>
    <row r="140" spans="1:14" ht="15" customHeight="1">
      <c r="A140" s="174"/>
      <c r="B140" s="28"/>
      <c r="C140" s="28"/>
      <c r="D140" s="144"/>
      <c r="E140" s="137">
        <f>'MPS(input)'!$E$20</f>
        <v>0</v>
      </c>
      <c r="F140" s="137">
        <f>'MPS(input)'!$E$21</f>
        <v>0</v>
      </c>
      <c r="G140" s="137">
        <f>'MPS(input)'!$E$22</f>
        <v>0</v>
      </c>
      <c r="H140" s="137">
        <f>'MPS(input)'!$E$23</f>
        <v>0</v>
      </c>
      <c r="I140" s="137">
        <f>'MPS(input)'!$E$24</f>
        <v>0</v>
      </c>
      <c r="J140" s="138"/>
      <c r="K140" s="139"/>
      <c r="L140" s="140">
        <f t="shared" si="6"/>
        <v>0</v>
      </c>
      <c r="M140" s="140">
        <f t="shared" si="7"/>
        <v>0</v>
      </c>
      <c r="N140" s="141">
        <f t="shared" si="8"/>
        <v>0</v>
      </c>
    </row>
    <row r="141" spans="1:14" ht="15" customHeight="1">
      <c r="A141" s="174"/>
      <c r="B141" s="28"/>
      <c r="C141" s="28"/>
      <c r="D141" s="144"/>
      <c r="E141" s="137">
        <f>'MPS(input)'!$E$20</f>
        <v>0</v>
      </c>
      <c r="F141" s="137">
        <f>'MPS(input)'!$E$21</f>
        <v>0</v>
      </c>
      <c r="G141" s="137">
        <f>'MPS(input)'!$E$22</f>
        <v>0</v>
      </c>
      <c r="H141" s="137">
        <f>'MPS(input)'!$E$23</f>
        <v>0</v>
      </c>
      <c r="I141" s="137">
        <f>'MPS(input)'!$E$24</f>
        <v>0</v>
      </c>
      <c r="J141" s="138"/>
      <c r="K141" s="139"/>
      <c r="L141" s="140">
        <f t="shared" si="6"/>
        <v>0</v>
      </c>
      <c r="M141" s="140">
        <f t="shared" si="7"/>
        <v>0</v>
      </c>
      <c r="N141" s="141">
        <f t="shared" si="8"/>
        <v>0</v>
      </c>
    </row>
    <row r="142" spans="1:14" ht="15" customHeight="1">
      <c r="A142" s="174"/>
      <c r="B142" s="28"/>
      <c r="C142" s="28"/>
      <c r="D142" s="144"/>
      <c r="E142" s="137">
        <f>'MPS(input)'!$E$20</f>
        <v>0</v>
      </c>
      <c r="F142" s="137">
        <f>'MPS(input)'!$E$21</f>
        <v>0</v>
      </c>
      <c r="G142" s="137">
        <f>'MPS(input)'!$E$22</f>
        <v>0</v>
      </c>
      <c r="H142" s="137">
        <f>'MPS(input)'!$E$23</f>
        <v>0</v>
      </c>
      <c r="I142" s="137">
        <f>'MPS(input)'!$E$24</f>
        <v>0</v>
      </c>
      <c r="J142" s="138"/>
      <c r="K142" s="139"/>
      <c r="L142" s="140">
        <f t="shared" si="6"/>
        <v>0</v>
      </c>
      <c r="M142" s="140">
        <f t="shared" si="7"/>
        <v>0</v>
      </c>
      <c r="N142" s="141">
        <f t="shared" si="8"/>
        <v>0</v>
      </c>
    </row>
    <row r="143" spans="1:14" ht="15" customHeight="1">
      <c r="A143" s="174"/>
      <c r="B143" s="28"/>
      <c r="C143" s="28"/>
      <c r="D143" s="144"/>
      <c r="E143" s="137">
        <f>'MPS(input)'!$E$20</f>
        <v>0</v>
      </c>
      <c r="F143" s="137">
        <f>'MPS(input)'!$E$21</f>
        <v>0</v>
      </c>
      <c r="G143" s="137">
        <f>'MPS(input)'!$E$22</f>
        <v>0</v>
      </c>
      <c r="H143" s="137">
        <f>'MPS(input)'!$E$23</f>
        <v>0</v>
      </c>
      <c r="I143" s="137">
        <f>'MPS(input)'!$E$24</f>
        <v>0</v>
      </c>
      <c r="J143" s="138"/>
      <c r="K143" s="139"/>
      <c r="L143" s="140">
        <f t="shared" si="6"/>
        <v>0</v>
      </c>
      <c r="M143" s="140">
        <f t="shared" si="7"/>
        <v>0</v>
      </c>
      <c r="N143" s="141">
        <f t="shared" si="8"/>
        <v>0</v>
      </c>
    </row>
    <row r="144" spans="1:14" ht="15" customHeight="1">
      <c r="A144" s="174"/>
      <c r="B144" s="28"/>
      <c r="C144" s="28"/>
      <c r="D144" s="144"/>
      <c r="E144" s="137">
        <f>'MPS(input)'!$E$20</f>
        <v>0</v>
      </c>
      <c r="F144" s="137">
        <f>'MPS(input)'!$E$21</f>
        <v>0</v>
      </c>
      <c r="G144" s="137">
        <f>'MPS(input)'!$E$22</f>
        <v>0</v>
      </c>
      <c r="H144" s="137">
        <f>'MPS(input)'!$E$23</f>
        <v>0</v>
      </c>
      <c r="I144" s="137">
        <f>'MPS(input)'!$E$24</f>
        <v>0</v>
      </c>
      <c r="J144" s="138"/>
      <c r="K144" s="139"/>
      <c r="L144" s="140">
        <f t="shared" si="6"/>
        <v>0</v>
      </c>
      <c r="M144" s="140">
        <f t="shared" si="7"/>
        <v>0</v>
      </c>
      <c r="N144" s="141">
        <f t="shared" si="8"/>
        <v>0</v>
      </c>
    </row>
    <row r="145" spans="1:14" ht="15" customHeight="1">
      <c r="A145" s="174"/>
      <c r="B145" s="28"/>
      <c r="C145" s="28"/>
      <c r="D145" s="144"/>
      <c r="E145" s="137">
        <f>'MPS(input)'!$E$20</f>
        <v>0</v>
      </c>
      <c r="F145" s="137">
        <f>'MPS(input)'!$E$21</f>
        <v>0</v>
      </c>
      <c r="G145" s="137">
        <f>'MPS(input)'!$E$22</f>
        <v>0</v>
      </c>
      <c r="H145" s="137">
        <f>'MPS(input)'!$E$23</f>
        <v>0</v>
      </c>
      <c r="I145" s="137">
        <f>'MPS(input)'!$E$24</f>
        <v>0</v>
      </c>
      <c r="J145" s="138"/>
      <c r="K145" s="139"/>
      <c r="L145" s="140">
        <f t="shared" si="6"/>
        <v>0</v>
      </c>
      <c r="M145" s="140">
        <f t="shared" si="7"/>
        <v>0</v>
      </c>
      <c r="N145" s="141">
        <f t="shared" si="8"/>
        <v>0</v>
      </c>
    </row>
    <row r="146" spans="1:14" ht="15" customHeight="1">
      <c r="A146" s="174"/>
      <c r="B146" s="28"/>
      <c r="C146" s="28"/>
      <c r="D146" s="144"/>
      <c r="E146" s="137">
        <f>'MPS(input)'!$E$20</f>
        <v>0</v>
      </c>
      <c r="F146" s="137">
        <f>'MPS(input)'!$E$21</f>
        <v>0</v>
      </c>
      <c r="G146" s="137">
        <f>'MPS(input)'!$E$22</f>
        <v>0</v>
      </c>
      <c r="H146" s="137">
        <f>'MPS(input)'!$E$23</f>
        <v>0</v>
      </c>
      <c r="I146" s="137">
        <f>'MPS(input)'!$E$24</f>
        <v>0</v>
      </c>
      <c r="J146" s="138"/>
      <c r="K146" s="139"/>
      <c r="L146" s="140">
        <f t="shared" si="6"/>
        <v>0</v>
      </c>
      <c r="M146" s="140">
        <f t="shared" si="7"/>
        <v>0</v>
      </c>
      <c r="N146" s="141">
        <f t="shared" si="8"/>
        <v>0</v>
      </c>
    </row>
    <row r="147" spans="1:14" ht="15" customHeight="1">
      <c r="A147" s="174"/>
      <c r="B147" s="28"/>
      <c r="C147" s="28"/>
      <c r="D147" s="144"/>
      <c r="E147" s="137">
        <f>'MPS(input)'!$E$20</f>
        <v>0</v>
      </c>
      <c r="F147" s="137">
        <f>'MPS(input)'!$E$21</f>
        <v>0</v>
      </c>
      <c r="G147" s="137">
        <f>'MPS(input)'!$E$22</f>
        <v>0</v>
      </c>
      <c r="H147" s="137">
        <f>'MPS(input)'!$E$23</f>
        <v>0</v>
      </c>
      <c r="I147" s="137">
        <f>'MPS(input)'!$E$24</f>
        <v>0</v>
      </c>
      <c r="J147" s="138"/>
      <c r="K147" s="139"/>
      <c r="L147" s="140">
        <f t="shared" si="6"/>
        <v>0</v>
      </c>
      <c r="M147" s="140">
        <f t="shared" si="7"/>
        <v>0</v>
      </c>
      <c r="N147" s="141">
        <f t="shared" si="8"/>
        <v>0</v>
      </c>
    </row>
    <row r="148" spans="1:14" ht="15" customHeight="1">
      <c r="A148" s="174"/>
      <c r="B148" s="28"/>
      <c r="C148" s="28"/>
      <c r="D148" s="144"/>
      <c r="E148" s="137">
        <f>'MPS(input)'!$E$20</f>
        <v>0</v>
      </c>
      <c r="F148" s="137">
        <f>'MPS(input)'!$E$21</f>
        <v>0</v>
      </c>
      <c r="G148" s="137">
        <f>'MPS(input)'!$E$22</f>
        <v>0</v>
      </c>
      <c r="H148" s="137">
        <f>'MPS(input)'!$E$23</f>
        <v>0</v>
      </c>
      <c r="I148" s="137">
        <f>'MPS(input)'!$E$24</f>
        <v>0</v>
      </c>
      <c r="J148" s="138"/>
      <c r="K148" s="139"/>
      <c r="L148" s="140">
        <f t="shared" si="6"/>
        <v>0</v>
      </c>
      <c r="M148" s="140">
        <f t="shared" si="7"/>
        <v>0</v>
      </c>
      <c r="N148" s="141">
        <f t="shared" si="8"/>
        <v>0</v>
      </c>
    </row>
    <row r="149" spans="1:14" ht="15" customHeight="1">
      <c r="A149" s="174"/>
      <c r="B149" s="28"/>
      <c r="C149" s="28"/>
      <c r="D149" s="144"/>
      <c r="E149" s="137">
        <f>'MPS(input)'!$E$20</f>
        <v>0</v>
      </c>
      <c r="F149" s="137">
        <f>'MPS(input)'!$E$21</f>
        <v>0</v>
      </c>
      <c r="G149" s="137">
        <f>'MPS(input)'!$E$22</f>
        <v>0</v>
      </c>
      <c r="H149" s="137">
        <f>'MPS(input)'!$E$23</f>
        <v>0</v>
      </c>
      <c r="I149" s="137">
        <f>'MPS(input)'!$E$24</f>
        <v>0</v>
      </c>
      <c r="J149" s="138"/>
      <c r="K149" s="139"/>
      <c r="L149" s="140">
        <f t="shared" si="6"/>
        <v>0</v>
      </c>
      <c r="M149" s="140">
        <f t="shared" si="7"/>
        <v>0</v>
      </c>
      <c r="N149" s="141">
        <f t="shared" si="8"/>
        <v>0</v>
      </c>
    </row>
    <row r="150" spans="1:14" ht="15" customHeight="1">
      <c r="A150" s="174"/>
      <c r="B150" s="28"/>
      <c r="C150" s="28"/>
      <c r="D150" s="144"/>
      <c r="E150" s="137">
        <f>'MPS(input)'!$E$20</f>
        <v>0</v>
      </c>
      <c r="F150" s="137">
        <f>'MPS(input)'!$E$21</f>
        <v>0</v>
      </c>
      <c r="G150" s="137">
        <f>'MPS(input)'!$E$22</f>
        <v>0</v>
      </c>
      <c r="H150" s="137">
        <f>'MPS(input)'!$E$23</f>
        <v>0</v>
      </c>
      <c r="I150" s="137">
        <f>'MPS(input)'!$E$24</f>
        <v>0</v>
      </c>
      <c r="J150" s="138"/>
      <c r="K150" s="139"/>
      <c r="L150" s="140">
        <f t="shared" si="6"/>
        <v>0</v>
      </c>
      <c r="M150" s="140">
        <f t="shared" si="7"/>
        <v>0</v>
      </c>
      <c r="N150" s="141">
        <f t="shared" si="8"/>
        <v>0</v>
      </c>
    </row>
    <row r="151" spans="1:14" ht="15" customHeight="1">
      <c r="A151" s="174"/>
      <c r="B151" s="28"/>
      <c r="C151" s="28"/>
      <c r="D151" s="144"/>
      <c r="E151" s="137">
        <f>'MPS(input)'!$E$20</f>
        <v>0</v>
      </c>
      <c r="F151" s="137">
        <f>'MPS(input)'!$E$21</f>
        <v>0</v>
      </c>
      <c r="G151" s="137">
        <f>'MPS(input)'!$E$22</f>
        <v>0</v>
      </c>
      <c r="H151" s="137">
        <f>'MPS(input)'!$E$23</f>
        <v>0</v>
      </c>
      <c r="I151" s="137">
        <f>'MPS(input)'!$E$24</f>
        <v>0</v>
      </c>
      <c r="J151" s="138"/>
      <c r="K151" s="139"/>
      <c r="L151" s="140">
        <f t="shared" si="6"/>
        <v>0</v>
      </c>
      <c r="M151" s="140">
        <f t="shared" si="7"/>
        <v>0</v>
      </c>
      <c r="N151" s="141">
        <f t="shared" si="8"/>
        <v>0</v>
      </c>
    </row>
    <row r="152" spans="1:14" ht="15" customHeight="1">
      <c r="A152" s="174"/>
      <c r="B152" s="28"/>
      <c r="C152" s="28"/>
      <c r="D152" s="144"/>
      <c r="E152" s="137">
        <f>'MPS(input)'!$E$20</f>
        <v>0</v>
      </c>
      <c r="F152" s="137">
        <f>'MPS(input)'!$E$21</f>
        <v>0</v>
      </c>
      <c r="G152" s="137">
        <f>'MPS(input)'!$E$22</f>
        <v>0</v>
      </c>
      <c r="H152" s="137">
        <f>'MPS(input)'!$E$23</f>
        <v>0</v>
      </c>
      <c r="I152" s="137">
        <f>'MPS(input)'!$E$24</f>
        <v>0</v>
      </c>
      <c r="J152" s="138"/>
      <c r="K152" s="139"/>
      <c r="L152" s="140">
        <f t="shared" si="6"/>
        <v>0</v>
      </c>
      <c r="M152" s="140">
        <f t="shared" si="7"/>
        <v>0</v>
      </c>
      <c r="N152" s="141">
        <f t="shared" si="8"/>
        <v>0</v>
      </c>
    </row>
    <row r="153" spans="1:14" ht="15" customHeight="1">
      <c r="A153" s="174"/>
      <c r="B153" s="28"/>
      <c r="C153" s="28"/>
      <c r="D153" s="144"/>
      <c r="E153" s="137">
        <f>'MPS(input)'!$E$20</f>
        <v>0</v>
      </c>
      <c r="F153" s="137">
        <f>'MPS(input)'!$E$21</f>
        <v>0</v>
      </c>
      <c r="G153" s="137">
        <f>'MPS(input)'!$E$22</f>
        <v>0</v>
      </c>
      <c r="H153" s="137">
        <f>'MPS(input)'!$E$23</f>
        <v>0</v>
      </c>
      <c r="I153" s="137">
        <f>'MPS(input)'!$E$24</f>
        <v>0</v>
      </c>
      <c r="J153" s="138"/>
      <c r="K153" s="139"/>
      <c r="L153" s="140">
        <f t="shared" si="6"/>
        <v>0</v>
      </c>
      <c r="M153" s="140">
        <f t="shared" si="7"/>
        <v>0</v>
      </c>
      <c r="N153" s="141">
        <f t="shared" si="8"/>
        <v>0</v>
      </c>
    </row>
    <row r="154" spans="1:14" ht="15" customHeight="1">
      <c r="A154" s="174"/>
      <c r="B154" s="28"/>
      <c r="C154" s="28"/>
      <c r="D154" s="144"/>
      <c r="E154" s="137">
        <f>'MPS(input)'!$E$20</f>
        <v>0</v>
      </c>
      <c r="F154" s="137">
        <f>'MPS(input)'!$E$21</f>
        <v>0</v>
      </c>
      <c r="G154" s="137">
        <f>'MPS(input)'!$E$22</f>
        <v>0</v>
      </c>
      <c r="H154" s="137">
        <f>'MPS(input)'!$E$23</f>
        <v>0</v>
      </c>
      <c r="I154" s="137">
        <f>'MPS(input)'!$E$24</f>
        <v>0</v>
      </c>
      <c r="J154" s="138"/>
      <c r="K154" s="139"/>
      <c r="L154" s="140">
        <f t="shared" si="6"/>
        <v>0</v>
      </c>
      <c r="M154" s="140">
        <f t="shared" si="7"/>
        <v>0</v>
      </c>
      <c r="N154" s="141">
        <f t="shared" si="8"/>
        <v>0</v>
      </c>
    </row>
    <row r="155" spans="1:14" ht="15" customHeight="1">
      <c r="A155" s="174"/>
      <c r="B155" s="28"/>
      <c r="C155" s="28"/>
      <c r="D155" s="144"/>
      <c r="E155" s="137">
        <f>'MPS(input)'!$E$20</f>
        <v>0</v>
      </c>
      <c r="F155" s="137">
        <f>'MPS(input)'!$E$21</f>
        <v>0</v>
      </c>
      <c r="G155" s="137">
        <f>'MPS(input)'!$E$22</f>
        <v>0</v>
      </c>
      <c r="H155" s="137">
        <f>'MPS(input)'!$E$23</f>
        <v>0</v>
      </c>
      <c r="I155" s="137">
        <f>'MPS(input)'!$E$24</f>
        <v>0</v>
      </c>
      <c r="J155" s="138"/>
      <c r="K155" s="139"/>
      <c r="L155" s="140">
        <f t="shared" si="6"/>
        <v>0</v>
      </c>
      <c r="M155" s="140">
        <f t="shared" si="7"/>
        <v>0</v>
      </c>
      <c r="N155" s="141">
        <f t="shared" si="8"/>
        <v>0</v>
      </c>
    </row>
    <row r="156" spans="1:14" ht="15" customHeight="1">
      <c r="A156" s="174"/>
      <c r="B156" s="28"/>
      <c r="C156" s="28"/>
      <c r="D156" s="144"/>
      <c r="E156" s="137">
        <f>'MPS(input)'!$E$20</f>
        <v>0</v>
      </c>
      <c r="F156" s="137">
        <f>'MPS(input)'!$E$21</f>
        <v>0</v>
      </c>
      <c r="G156" s="137">
        <f>'MPS(input)'!$E$22</f>
        <v>0</v>
      </c>
      <c r="H156" s="137">
        <f>'MPS(input)'!$E$23</f>
        <v>0</v>
      </c>
      <c r="I156" s="137">
        <f>'MPS(input)'!$E$24</f>
        <v>0</v>
      </c>
      <c r="J156" s="138"/>
      <c r="K156" s="139"/>
      <c r="L156" s="140">
        <f t="shared" si="6"/>
        <v>0</v>
      </c>
      <c r="M156" s="140">
        <f t="shared" si="7"/>
        <v>0</v>
      </c>
      <c r="N156" s="141">
        <f t="shared" si="8"/>
        <v>0</v>
      </c>
    </row>
    <row r="157" spans="1:14" ht="15" customHeight="1">
      <c r="A157" s="174"/>
      <c r="B157" s="28"/>
      <c r="C157" s="28"/>
      <c r="D157" s="144"/>
      <c r="E157" s="137">
        <f>'MPS(input)'!$E$20</f>
        <v>0</v>
      </c>
      <c r="F157" s="137">
        <f>'MPS(input)'!$E$21</f>
        <v>0</v>
      </c>
      <c r="G157" s="137">
        <f>'MPS(input)'!$E$22</f>
        <v>0</v>
      </c>
      <c r="H157" s="137">
        <f>'MPS(input)'!$E$23</f>
        <v>0</v>
      </c>
      <c r="I157" s="137">
        <f>'MPS(input)'!$E$24</f>
        <v>0</v>
      </c>
      <c r="J157" s="138"/>
      <c r="K157" s="139"/>
      <c r="L157" s="140">
        <f t="shared" si="6"/>
        <v>0</v>
      </c>
      <c r="M157" s="140">
        <f t="shared" si="7"/>
        <v>0</v>
      </c>
      <c r="N157" s="141">
        <f t="shared" si="8"/>
        <v>0</v>
      </c>
    </row>
    <row r="158" spans="1:14" ht="15" customHeight="1">
      <c r="A158" s="174"/>
      <c r="B158" s="28"/>
      <c r="C158" s="28"/>
      <c r="D158" s="144"/>
      <c r="E158" s="137">
        <f>'MPS(input)'!$E$20</f>
        <v>0</v>
      </c>
      <c r="F158" s="137">
        <f>'MPS(input)'!$E$21</f>
        <v>0</v>
      </c>
      <c r="G158" s="137">
        <f>'MPS(input)'!$E$22</f>
        <v>0</v>
      </c>
      <c r="H158" s="137">
        <f>'MPS(input)'!$E$23</f>
        <v>0</v>
      </c>
      <c r="I158" s="137">
        <f>'MPS(input)'!$E$24</f>
        <v>0</v>
      </c>
      <c r="J158" s="138"/>
      <c r="K158" s="139"/>
      <c r="L158" s="140">
        <f t="shared" si="6"/>
        <v>0</v>
      </c>
      <c r="M158" s="140">
        <f t="shared" si="7"/>
        <v>0</v>
      </c>
      <c r="N158" s="141">
        <f t="shared" si="8"/>
        <v>0</v>
      </c>
    </row>
    <row r="159" spans="1:14" ht="15" customHeight="1">
      <c r="A159" s="174"/>
      <c r="B159" s="28"/>
      <c r="C159" s="28"/>
      <c r="D159" s="144"/>
      <c r="E159" s="137">
        <f>'MPS(input)'!$E$20</f>
        <v>0</v>
      </c>
      <c r="F159" s="137">
        <f>'MPS(input)'!$E$21</f>
        <v>0</v>
      </c>
      <c r="G159" s="137">
        <f>'MPS(input)'!$E$22</f>
        <v>0</v>
      </c>
      <c r="H159" s="137">
        <f>'MPS(input)'!$E$23</f>
        <v>0</v>
      </c>
      <c r="I159" s="137">
        <f>'MPS(input)'!$E$24</f>
        <v>0</v>
      </c>
      <c r="J159" s="138"/>
      <c r="K159" s="139"/>
      <c r="L159" s="140">
        <f t="shared" si="6"/>
        <v>0</v>
      </c>
      <c r="M159" s="140">
        <f t="shared" si="7"/>
        <v>0</v>
      </c>
      <c r="N159" s="141">
        <f t="shared" si="8"/>
        <v>0</v>
      </c>
    </row>
    <row r="160" spans="1:14" ht="15" customHeight="1">
      <c r="A160" s="174"/>
      <c r="B160" s="28"/>
      <c r="C160" s="28"/>
      <c r="D160" s="144"/>
      <c r="E160" s="137">
        <f>'MPS(input)'!$E$20</f>
        <v>0</v>
      </c>
      <c r="F160" s="137">
        <f>'MPS(input)'!$E$21</f>
        <v>0</v>
      </c>
      <c r="G160" s="137">
        <f>'MPS(input)'!$E$22</f>
        <v>0</v>
      </c>
      <c r="H160" s="137">
        <f>'MPS(input)'!$E$23</f>
        <v>0</v>
      </c>
      <c r="I160" s="137">
        <f>'MPS(input)'!$E$24</f>
        <v>0</v>
      </c>
      <c r="J160" s="138"/>
      <c r="K160" s="139"/>
      <c r="L160" s="140">
        <f t="shared" si="6"/>
        <v>0</v>
      </c>
      <c r="M160" s="140">
        <f t="shared" si="7"/>
        <v>0</v>
      </c>
      <c r="N160" s="141">
        <f t="shared" si="8"/>
        <v>0</v>
      </c>
    </row>
    <row r="161" spans="1:14" ht="15" customHeight="1">
      <c r="A161" s="174"/>
      <c r="B161" s="28"/>
      <c r="C161" s="28"/>
      <c r="D161" s="144"/>
      <c r="E161" s="137">
        <f>'MPS(input)'!$E$20</f>
        <v>0</v>
      </c>
      <c r="F161" s="137">
        <f>'MPS(input)'!$E$21</f>
        <v>0</v>
      </c>
      <c r="G161" s="137">
        <f>'MPS(input)'!$E$22</f>
        <v>0</v>
      </c>
      <c r="H161" s="137">
        <f>'MPS(input)'!$E$23</f>
        <v>0</v>
      </c>
      <c r="I161" s="137">
        <f>'MPS(input)'!$E$24</f>
        <v>0</v>
      </c>
      <c r="J161" s="138"/>
      <c r="K161" s="139"/>
      <c r="L161" s="140">
        <f t="shared" si="6"/>
        <v>0</v>
      </c>
      <c r="M161" s="140">
        <f t="shared" si="7"/>
        <v>0</v>
      </c>
      <c r="N161" s="141">
        <f t="shared" si="8"/>
        <v>0</v>
      </c>
    </row>
    <row r="162" spans="1:14" ht="15" customHeight="1">
      <c r="A162" s="174"/>
      <c r="B162" s="28"/>
      <c r="C162" s="28"/>
      <c r="D162" s="144"/>
      <c r="E162" s="137">
        <f>'MPS(input)'!$E$20</f>
        <v>0</v>
      </c>
      <c r="F162" s="137">
        <f>'MPS(input)'!$E$21</f>
        <v>0</v>
      </c>
      <c r="G162" s="137">
        <f>'MPS(input)'!$E$22</f>
        <v>0</v>
      </c>
      <c r="H162" s="137">
        <f>'MPS(input)'!$E$23</f>
        <v>0</v>
      </c>
      <c r="I162" s="137">
        <f>'MPS(input)'!$E$24</f>
        <v>0</v>
      </c>
      <c r="J162" s="138"/>
      <c r="K162" s="139"/>
      <c r="L162" s="140">
        <f t="shared" si="6"/>
        <v>0</v>
      </c>
      <c r="M162" s="140">
        <f t="shared" si="7"/>
        <v>0</v>
      </c>
      <c r="N162" s="141">
        <f t="shared" si="8"/>
        <v>0</v>
      </c>
    </row>
    <row r="163" spans="1:14" ht="15" customHeight="1">
      <c r="A163" s="174"/>
      <c r="B163" s="28"/>
      <c r="C163" s="28"/>
      <c r="D163" s="144"/>
      <c r="E163" s="137">
        <f>'MPS(input)'!$E$20</f>
        <v>0</v>
      </c>
      <c r="F163" s="137">
        <f>'MPS(input)'!$E$21</f>
        <v>0</v>
      </c>
      <c r="G163" s="137">
        <f>'MPS(input)'!$E$22</f>
        <v>0</v>
      </c>
      <c r="H163" s="137">
        <f>'MPS(input)'!$E$23</f>
        <v>0</v>
      </c>
      <c r="I163" s="137">
        <f>'MPS(input)'!$E$24</f>
        <v>0</v>
      </c>
      <c r="J163" s="138"/>
      <c r="K163" s="139"/>
      <c r="L163" s="140">
        <f t="shared" si="6"/>
        <v>0</v>
      </c>
      <c r="M163" s="140">
        <f t="shared" si="7"/>
        <v>0</v>
      </c>
      <c r="N163" s="141">
        <f t="shared" si="8"/>
        <v>0</v>
      </c>
    </row>
    <row r="164" spans="1:14" ht="15" customHeight="1">
      <c r="A164" s="174"/>
      <c r="B164" s="28"/>
      <c r="C164" s="28"/>
      <c r="D164" s="144"/>
      <c r="E164" s="137">
        <f>'MPS(input)'!$E$20</f>
        <v>0</v>
      </c>
      <c r="F164" s="137">
        <f>'MPS(input)'!$E$21</f>
        <v>0</v>
      </c>
      <c r="G164" s="137">
        <f>'MPS(input)'!$E$22</f>
        <v>0</v>
      </c>
      <c r="H164" s="137">
        <f>'MPS(input)'!$E$23</f>
        <v>0</v>
      </c>
      <c r="I164" s="137">
        <f>'MPS(input)'!$E$24</f>
        <v>0</v>
      </c>
      <c r="J164" s="138"/>
      <c r="K164" s="139"/>
      <c r="L164" s="140">
        <f t="shared" si="6"/>
        <v>0</v>
      </c>
      <c r="M164" s="140">
        <f t="shared" si="7"/>
        <v>0</v>
      </c>
      <c r="N164" s="141">
        <f t="shared" si="8"/>
        <v>0</v>
      </c>
    </row>
    <row r="165" spans="1:14" ht="15" customHeight="1">
      <c r="A165" s="174"/>
      <c r="B165" s="28"/>
      <c r="C165" s="28"/>
      <c r="D165" s="144"/>
      <c r="E165" s="137">
        <f>'MPS(input)'!$E$20</f>
        <v>0</v>
      </c>
      <c r="F165" s="137">
        <f>'MPS(input)'!$E$21</f>
        <v>0</v>
      </c>
      <c r="G165" s="137">
        <f>'MPS(input)'!$E$22</f>
        <v>0</v>
      </c>
      <c r="H165" s="137">
        <f>'MPS(input)'!$E$23</f>
        <v>0</v>
      </c>
      <c r="I165" s="137">
        <f>'MPS(input)'!$E$24</f>
        <v>0</v>
      </c>
      <c r="J165" s="138"/>
      <c r="K165" s="139"/>
      <c r="L165" s="140">
        <f t="shared" si="6"/>
        <v>0</v>
      </c>
      <c r="M165" s="140">
        <f t="shared" si="7"/>
        <v>0</v>
      </c>
      <c r="N165" s="141">
        <f t="shared" si="8"/>
        <v>0</v>
      </c>
    </row>
    <row r="166" spans="1:14" ht="15" customHeight="1">
      <c r="A166" s="174"/>
      <c r="B166" s="28"/>
      <c r="C166" s="28"/>
      <c r="D166" s="144"/>
      <c r="E166" s="137">
        <f>'MPS(input)'!$E$20</f>
        <v>0</v>
      </c>
      <c r="F166" s="137">
        <f>'MPS(input)'!$E$21</f>
        <v>0</v>
      </c>
      <c r="G166" s="137">
        <f>'MPS(input)'!$E$22</f>
        <v>0</v>
      </c>
      <c r="H166" s="137">
        <f>'MPS(input)'!$E$23</f>
        <v>0</v>
      </c>
      <c r="I166" s="137">
        <f>'MPS(input)'!$E$24</f>
        <v>0</v>
      </c>
      <c r="J166" s="138"/>
      <c r="K166" s="139"/>
      <c r="L166" s="140">
        <f t="shared" si="6"/>
        <v>0</v>
      </c>
      <c r="M166" s="140">
        <f t="shared" si="7"/>
        <v>0</v>
      </c>
      <c r="N166" s="141">
        <f t="shared" si="8"/>
        <v>0</v>
      </c>
    </row>
    <row r="167" spans="1:14" ht="15" customHeight="1">
      <c r="A167" s="174"/>
      <c r="B167" s="28"/>
      <c r="C167" s="28"/>
      <c r="D167" s="144"/>
      <c r="E167" s="137">
        <f>'MPS(input)'!$E$20</f>
        <v>0</v>
      </c>
      <c r="F167" s="137">
        <f>'MPS(input)'!$E$21</f>
        <v>0</v>
      </c>
      <c r="G167" s="137">
        <f>'MPS(input)'!$E$22</f>
        <v>0</v>
      </c>
      <c r="H167" s="137">
        <f>'MPS(input)'!$E$23</f>
        <v>0</v>
      </c>
      <c r="I167" s="137">
        <f>'MPS(input)'!$E$24</f>
        <v>0</v>
      </c>
      <c r="J167" s="138"/>
      <c r="K167" s="139"/>
      <c r="L167" s="140">
        <f t="shared" si="6"/>
        <v>0</v>
      </c>
      <c r="M167" s="140">
        <f t="shared" si="7"/>
        <v>0</v>
      </c>
      <c r="N167" s="141">
        <f t="shared" si="8"/>
        <v>0</v>
      </c>
    </row>
    <row r="168" spans="1:14" ht="15" customHeight="1">
      <c r="A168" s="174"/>
      <c r="B168" s="28"/>
      <c r="C168" s="28"/>
      <c r="D168" s="144"/>
      <c r="E168" s="137">
        <f>'MPS(input)'!$E$20</f>
        <v>0</v>
      </c>
      <c r="F168" s="137">
        <f>'MPS(input)'!$E$21</f>
        <v>0</v>
      </c>
      <c r="G168" s="137">
        <f>'MPS(input)'!$E$22</f>
        <v>0</v>
      </c>
      <c r="H168" s="137">
        <f>'MPS(input)'!$E$23</f>
        <v>0</v>
      </c>
      <c r="I168" s="137">
        <f>'MPS(input)'!$E$24</f>
        <v>0</v>
      </c>
      <c r="J168" s="138"/>
      <c r="K168" s="139"/>
      <c r="L168" s="140">
        <f t="shared" si="6"/>
        <v>0</v>
      </c>
      <c r="M168" s="140">
        <f t="shared" si="7"/>
        <v>0</v>
      </c>
      <c r="N168" s="141">
        <f t="shared" si="8"/>
        <v>0</v>
      </c>
    </row>
    <row r="169" spans="1:14" ht="15" customHeight="1">
      <c r="A169" s="174"/>
      <c r="B169" s="28"/>
      <c r="C169" s="28"/>
      <c r="D169" s="144"/>
      <c r="E169" s="137">
        <f>'MPS(input)'!$E$20</f>
        <v>0</v>
      </c>
      <c r="F169" s="137">
        <f>'MPS(input)'!$E$21</f>
        <v>0</v>
      </c>
      <c r="G169" s="137">
        <f>'MPS(input)'!$E$22</f>
        <v>0</v>
      </c>
      <c r="H169" s="137">
        <f>'MPS(input)'!$E$23</f>
        <v>0</v>
      </c>
      <c r="I169" s="137">
        <f>'MPS(input)'!$E$24</f>
        <v>0</v>
      </c>
      <c r="J169" s="138"/>
      <c r="K169" s="139"/>
      <c r="L169" s="140">
        <f t="shared" si="6"/>
        <v>0</v>
      </c>
      <c r="M169" s="140">
        <f t="shared" si="7"/>
        <v>0</v>
      </c>
      <c r="N169" s="141">
        <f t="shared" si="8"/>
        <v>0</v>
      </c>
    </row>
    <row r="170" spans="1:14" ht="15" customHeight="1">
      <c r="A170" s="174"/>
      <c r="B170" s="28"/>
      <c r="C170" s="28"/>
      <c r="D170" s="144"/>
      <c r="E170" s="137">
        <f>'MPS(input)'!$E$20</f>
        <v>0</v>
      </c>
      <c r="F170" s="137">
        <f>'MPS(input)'!$E$21</f>
        <v>0</v>
      </c>
      <c r="G170" s="137">
        <f>'MPS(input)'!$E$22</f>
        <v>0</v>
      </c>
      <c r="H170" s="137">
        <f>'MPS(input)'!$E$23</f>
        <v>0</v>
      </c>
      <c r="I170" s="137">
        <f>'MPS(input)'!$E$24</f>
        <v>0</v>
      </c>
      <c r="J170" s="138"/>
      <c r="K170" s="139"/>
      <c r="L170" s="140">
        <f t="shared" si="6"/>
        <v>0</v>
      </c>
      <c r="M170" s="140">
        <f t="shared" si="7"/>
        <v>0</v>
      </c>
      <c r="N170" s="141">
        <f t="shared" si="8"/>
        <v>0</v>
      </c>
    </row>
    <row r="171" spans="1:14" ht="15" customHeight="1">
      <c r="A171" s="174"/>
      <c r="B171" s="28"/>
      <c r="C171" s="28"/>
      <c r="D171" s="144"/>
      <c r="E171" s="137">
        <f>'MPS(input)'!$E$20</f>
        <v>0</v>
      </c>
      <c r="F171" s="137">
        <f>'MPS(input)'!$E$21</f>
        <v>0</v>
      </c>
      <c r="G171" s="137">
        <f>'MPS(input)'!$E$22</f>
        <v>0</v>
      </c>
      <c r="H171" s="137">
        <f>'MPS(input)'!$E$23</f>
        <v>0</v>
      </c>
      <c r="I171" s="137">
        <f>'MPS(input)'!$E$24</f>
        <v>0</v>
      </c>
      <c r="J171" s="138"/>
      <c r="K171" s="139"/>
      <c r="L171" s="140">
        <f t="shared" si="6"/>
        <v>0</v>
      </c>
      <c r="M171" s="140">
        <f t="shared" si="7"/>
        <v>0</v>
      </c>
      <c r="N171" s="141">
        <f t="shared" si="8"/>
        <v>0</v>
      </c>
    </row>
    <row r="172" spans="1:14" ht="15" customHeight="1">
      <c r="A172" s="174"/>
      <c r="B172" s="28"/>
      <c r="C172" s="28"/>
      <c r="D172" s="144"/>
      <c r="E172" s="137">
        <f>'MPS(input)'!$E$20</f>
        <v>0</v>
      </c>
      <c r="F172" s="137">
        <f>'MPS(input)'!$E$21</f>
        <v>0</v>
      </c>
      <c r="G172" s="137">
        <f>'MPS(input)'!$E$22</f>
        <v>0</v>
      </c>
      <c r="H172" s="137">
        <f>'MPS(input)'!$E$23</f>
        <v>0</v>
      </c>
      <c r="I172" s="137">
        <f>'MPS(input)'!$E$24</f>
        <v>0</v>
      </c>
      <c r="J172" s="138"/>
      <c r="K172" s="139"/>
      <c r="L172" s="140">
        <f t="shared" si="6"/>
        <v>0</v>
      </c>
      <c r="M172" s="140">
        <f t="shared" si="7"/>
        <v>0</v>
      </c>
      <c r="N172" s="141">
        <f t="shared" si="8"/>
        <v>0</v>
      </c>
    </row>
    <row r="173" spans="1:14" ht="15" customHeight="1">
      <c r="A173" s="174"/>
      <c r="B173" s="28"/>
      <c r="C173" s="28"/>
      <c r="D173" s="144"/>
      <c r="E173" s="137">
        <f>'MPS(input)'!$E$20</f>
        <v>0</v>
      </c>
      <c r="F173" s="137">
        <f>'MPS(input)'!$E$21</f>
        <v>0</v>
      </c>
      <c r="G173" s="137">
        <f>'MPS(input)'!$E$22</f>
        <v>0</v>
      </c>
      <c r="H173" s="137">
        <f>'MPS(input)'!$E$23</f>
        <v>0</v>
      </c>
      <c r="I173" s="137">
        <f>'MPS(input)'!$E$24</f>
        <v>0</v>
      </c>
      <c r="J173" s="138"/>
      <c r="K173" s="139"/>
      <c r="L173" s="140">
        <f t="shared" si="6"/>
        <v>0</v>
      </c>
      <c r="M173" s="140">
        <f t="shared" si="7"/>
        <v>0</v>
      </c>
      <c r="N173" s="141">
        <f t="shared" si="8"/>
        <v>0</v>
      </c>
    </row>
    <row r="174" spans="1:14" ht="15" customHeight="1">
      <c r="A174" s="174"/>
      <c r="B174" s="28"/>
      <c r="C174" s="28"/>
      <c r="D174" s="144"/>
      <c r="E174" s="137">
        <f>'MPS(input)'!$E$20</f>
        <v>0</v>
      </c>
      <c r="F174" s="137">
        <f>'MPS(input)'!$E$21</f>
        <v>0</v>
      </c>
      <c r="G174" s="137">
        <f>'MPS(input)'!$E$22</f>
        <v>0</v>
      </c>
      <c r="H174" s="137">
        <f>'MPS(input)'!$E$23</f>
        <v>0</v>
      </c>
      <c r="I174" s="137">
        <f>'MPS(input)'!$E$24</f>
        <v>0</v>
      </c>
      <c r="J174" s="138"/>
      <c r="K174" s="139"/>
      <c r="L174" s="140">
        <f t="shared" si="6"/>
        <v>0</v>
      </c>
      <c r="M174" s="140">
        <f t="shared" si="7"/>
        <v>0</v>
      </c>
      <c r="N174" s="141">
        <f t="shared" si="8"/>
        <v>0</v>
      </c>
    </row>
    <row r="175" spans="1:14" ht="15" customHeight="1">
      <c r="A175" s="174"/>
      <c r="B175" s="28"/>
      <c r="C175" s="28"/>
      <c r="D175" s="144"/>
      <c r="E175" s="137">
        <f>'MPS(input)'!$E$20</f>
        <v>0</v>
      </c>
      <c r="F175" s="137">
        <f>'MPS(input)'!$E$21</f>
        <v>0</v>
      </c>
      <c r="G175" s="137">
        <f>'MPS(input)'!$E$22</f>
        <v>0</v>
      </c>
      <c r="H175" s="137">
        <f>'MPS(input)'!$E$23</f>
        <v>0</v>
      </c>
      <c r="I175" s="137">
        <f>'MPS(input)'!$E$24</f>
        <v>0</v>
      </c>
      <c r="J175" s="138"/>
      <c r="K175" s="139"/>
      <c r="L175" s="140">
        <f t="shared" si="6"/>
        <v>0</v>
      </c>
      <c r="M175" s="140">
        <f t="shared" si="7"/>
        <v>0</v>
      </c>
      <c r="N175" s="141">
        <f t="shared" si="8"/>
        <v>0</v>
      </c>
    </row>
    <row r="176" spans="1:14" ht="15" customHeight="1">
      <c r="A176" s="174"/>
      <c r="B176" s="28"/>
      <c r="C176" s="28"/>
      <c r="D176" s="144"/>
      <c r="E176" s="137">
        <f>'MPS(input)'!$E$20</f>
        <v>0</v>
      </c>
      <c r="F176" s="137">
        <f>'MPS(input)'!$E$21</f>
        <v>0</v>
      </c>
      <c r="G176" s="137">
        <f>'MPS(input)'!$E$22</f>
        <v>0</v>
      </c>
      <c r="H176" s="137">
        <f>'MPS(input)'!$E$23</f>
        <v>0</v>
      </c>
      <c r="I176" s="137">
        <f>'MPS(input)'!$E$24</f>
        <v>0</v>
      </c>
      <c r="J176" s="138"/>
      <c r="K176" s="139"/>
      <c r="L176" s="140">
        <f t="shared" si="6"/>
        <v>0</v>
      </c>
      <c r="M176" s="140">
        <f t="shared" si="7"/>
        <v>0</v>
      </c>
      <c r="N176" s="141">
        <f t="shared" si="8"/>
        <v>0</v>
      </c>
    </row>
    <row r="177" spans="1:14" ht="15" customHeight="1">
      <c r="A177" s="174"/>
      <c r="B177" s="28"/>
      <c r="C177" s="28"/>
      <c r="D177" s="144"/>
      <c r="E177" s="137">
        <f>'MPS(input)'!$E$20</f>
        <v>0</v>
      </c>
      <c r="F177" s="137">
        <f>'MPS(input)'!$E$21</f>
        <v>0</v>
      </c>
      <c r="G177" s="137">
        <f>'MPS(input)'!$E$22</f>
        <v>0</v>
      </c>
      <c r="H177" s="137">
        <f>'MPS(input)'!$E$23</f>
        <v>0</v>
      </c>
      <c r="I177" s="137">
        <f>'MPS(input)'!$E$24</f>
        <v>0</v>
      </c>
      <c r="J177" s="138"/>
      <c r="K177" s="139"/>
      <c r="L177" s="140">
        <f t="shared" si="6"/>
        <v>0</v>
      </c>
      <c r="M177" s="140">
        <f t="shared" si="7"/>
        <v>0</v>
      </c>
      <c r="N177" s="141">
        <f t="shared" si="8"/>
        <v>0</v>
      </c>
    </row>
    <row r="178" spans="1:14" ht="15" customHeight="1">
      <c r="A178" s="174"/>
      <c r="B178" s="28"/>
      <c r="C178" s="28"/>
      <c r="D178" s="144"/>
      <c r="E178" s="137">
        <f>'MPS(input)'!$E$20</f>
        <v>0</v>
      </c>
      <c r="F178" s="137">
        <f>'MPS(input)'!$E$21</f>
        <v>0</v>
      </c>
      <c r="G178" s="137">
        <f>'MPS(input)'!$E$22</f>
        <v>0</v>
      </c>
      <c r="H178" s="137">
        <f>'MPS(input)'!$E$23</f>
        <v>0</v>
      </c>
      <c r="I178" s="137">
        <f>'MPS(input)'!$E$24</f>
        <v>0</v>
      </c>
      <c r="J178" s="138"/>
      <c r="K178" s="139"/>
      <c r="L178" s="140">
        <f t="shared" si="6"/>
        <v>0</v>
      </c>
      <c r="M178" s="140">
        <f t="shared" si="7"/>
        <v>0</v>
      </c>
      <c r="N178" s="141">
        <f t="shared" si="8"/>
        <v>0</v>
      </c>
    </row>
    <row r="179" spans="1:14" ht="15" customHeight="1">
      <c r="A179" s="174"/>
      <c r="B179" s="28"/>
      <c r="C179" s="28"/>
      <c r="D179" s="144"/>
      <c r="E179" s="137">
        <f>'MPS(input)'!$E$20</f>
        <v>0</v>
      </c>
      <c r="F179" s="137">
        <f>'MPS(input)'!$E$21</f>
        <v>0</v>
      </c>
      <c r="G179" s="137">
        <f>'MPS(input)'!$E$22</f>
        <v>0</v>
      </c>
      <c r="H179" s="137">
        <f>'MPS(input)'!$E$23</f>
        <v>0</v>
      </c>
      <c r="I179" s="137">
        <f>'MPS(input)'!$E$24</f>
        <v>0</v>
      </c>
      <c r="J179" s="138"/>
      <c r="K179" s="139"/>
      <c r="L179" s="140">
        <f t="shared" si="6"/>
        <v>0</v>
      </c>
      <c r="M179" s="140">
        <f t="shared" si="7"/>
        <v>0</v>
      </c>
      <c r="N179" s="141">
        <f t="shared" si="8"/>
        <v>0</v>
      </c>
    </row>
    <row r="180" spans="1:14" ht="15" customHeight="1">
      <c r="A180" s="174"/>
      <c r="B180" s="28"/>
      <c r="C180" s="28"/>
      <c r="D180" s="144"/>
      <c r="E180" s="137">
        <f>'MPS(input)'!$E$20</f>
        <v>0</v>
      </c>
      <c r="F180" s="137">
        <f>'MPS(input)'!$E$21</f>
        <v>0</v>
      </c>
      <c r="G180" s="137">
        <f>'MPS(input)'!$E$22</f>
        <v>0</v>
      </c>
      <c r="H180" s="137">
        <f>'MPS(input)'!$E$23</f>
        <v>0</v>
      </c>
      <c r="I180" s="137">
        <f>'MPS(input)'!$E$24</f>
        <v>0</v>
      </c>
      <c r="J180" s="138"/>
      <c r="K180" s="139"/>
      <c r="L180" s="140">
        <f t="shared" si="6"/>
        <v>0</v>
      </c>
      <c r="M180" s="140">
        <f t="shared" si="7"/>
        <v>0</v>
      </c>
      <c r="N180" s="141">
        <f t="shared" si="8"/>
        <v>0</v>
      </c>
    </row>
    <row r="181" spans="1:14" ht="15" customHeight="1">
      <c r="A181" s="174"/>
      <c r="B181" s="28"/>
      <c r="C181" s="28"/>
      <c r="D181" s="144"/>
      <c r="E181" s="137">
        <f>'MPS(input)'!$E$20</f>
        <v>0</v>
      </c>
      <c r="F181" s="137">
        <f>'MPS(input)'!$E$21</f>
        <v>0</v>
      </c>
      <c r="G181" s="137">
        <f>'MPS(input)'!$E$22</f>
        <v>0</v>
      </c>
      <c r="H181" s="137">
        <f>'MPS(input)'!$E$23</f>
        <v>0</v>
      </c>
      <c r="I181" s="137">
        <f>'MPS(input)'!$E$24</f>
        <v>0</v>
      </c>
      <c r="J181" s="138"/>
      <c r="K181" s="139"/>
      <c r="L181" s="140">
        <f t="shared" si="6"/>
        <v>0</v>
      </c>
      <c r="M181" s="140">
        <f t="shared" si="7"/>
        <v>0</v>
      </c>
      <c r="N181" s="141">
        <f t="shared" si="8"/>
        <v>0</v>
      </c>
    </row>
    <row r="182" spans="1:14" ht="15" customHeight="1">
      <c r="A182" s="174"/>
      <c r="B182" s="28"/>
      <c r="C182" s="28"/>
      <c r="D182" s="144"/>
      <c r="E182" s="137">
        <f>'MPS(input)'!$E$20</f>
        <v>0</v>
      </c>
      <c r="F182" s="137">
        <f>'MPS(input)'!$E$21</f>
        <v>0</v>
      </c>
      <c r="G182" s="137">
        <f>'MPS(input)'!$E$22</f>
        <v>0</v>
      </c>
      <c r="H182" s="137">
        <f>'MPS(input)'!$E$23</f>
        <v>0</v>
      </c>
      <c r="I182" s="137">
        <f>'MPS(input)'!$E$24</f>
        <v>0</v>
      </c>
      <c r="J182" s="138"/>
      <c r="K182" s="139"/>
      <c r="L182" s="140">
        <f t="shared" si="6"/>
        <v>0</v>
      </c>
      <c r="M182" s="140">
        <f t="shared" si="7"/>
        <v>0</v>
      </c>
      <c r="N182" s="141">
        <f t="shared" si="8"/>
        <v>0</v>
      </c>
    </row>
    <row r="183" spans="1:14" ht="15" customHeight="1">
      <c r="A183" s="174"/>
      <c r="B183" s="28"/>
      <c r="C183" s="28"/>
      <c r="D183" s="144"/>
      <c r="E183" s="137">
        <f>'MPS(input)'!$E$20</f>
        <v>0</v>
      </c>
      <c r="F183" s="137">
        <f>'MPS(input)'!$E$21</f>
        <v>0</v>
      </c>
      <c r="G183" s="137">
        <f>'MPS(input)'!$E$22</f>
        <v>0</v>
      </c>
      <c r="H183" s="137">
        <f>'MPS(input)'!$E$23</f>
        <v>0</v>
      </c>
      <c r="I183" s="137">
        <f>'MPS(input)'!$E$24</f>
        <v>0</v>
      </c>
      <c r="J183" s="138"/>
      <c r="K183" s="139"/>
      <c r="L183" s="140">
        <f t="shared" si="6"/>
        <v>0</v>
      </c>
      <c r="M183" s="140">
        <f t="shared" si="7"/>
        <v>0</v>
      </c>
      <c r="N183" s="141">
        <f t="shared" si="8"/>
        <v>0</v>
      </c>
    </row>
    <row r="184" spans="1:14" ht="15" customHeight="1">
      <c r="A184" s="174"/>
      <c r="B184" s="28"/>
      <c r="C184" s="28"/>
      <c r="D184" s="144"/>
      <c r="E184" s="137">
        <f>'MPS(input)'!$E$20</f>
        <v>0</v>
      </c>
      <c r="F184" s="137">
        <f>'MPS(input)'!$E$21</f>
        <v>0</v>
      </c>
      <c r="G184" s="137">
        <f>'MPS(input)'!$E$22</f>
        <v>0</v>
      </c>
      <c r="H184" s="137">
        <f>'MPS(input)'!$E$23</f>
        <v>0</v>
      </c>
      <c r="I184" s="137">
        <f>'MPS(input)'!$E$24</f>
        <v>0</v>
      </c>
      <c r="J184" s="138"/>
      <c r="K184" s="139"/>
      <c r="L184" s="140">
        <f t="shared" si="6"/>
        <v>0</v>
      </c>
      <c r="M184" s="140">
        <f t="shared" si="7"/>
        <v>0</v>
      </c>
      <c r="N184" s="141">
        <f t="shared" si="8"/>
        <v>0</v>
      </c>
    </row>
    <row r="185" spans="1:14" ht="15" customHeight="1">
      <c r="A185" s="174"/>
      <c r="B185" s="28"/>
      <c r="C185" s="28"/>
      <c r="D185" s="144"/>
      <c r="E185" s="137">
        <f>'MPS(input)'!$E$20</f>
        <v>0</v>
      </c>
      <c r="F185" s="137">
        <f>'MPS(input)'!$E$21</f>
        <v>0</v>
      </c>
      <c r="G185" s="137">
        <f>'MPS(input)'!$E$22</f>
        <v>0</v>
      </c>
      <c r="H185" s="137">
        <f>'MPS(input)'!$E$23</f>
        <v>0</v>
      </c>
      <c r="I185" s="137">
        <f>'MPS(input)'!$E$24</f>
        <v>0</v>
      </c>
      <c r="J185" s="138"/>
      <c r="K185" s="139"/>
      <c r="L185" s="140">
        <f t="shared" si="6"/>
        <v>0</v>
      </c>
      <c r="M185" s="140">
        <f t="shared" si="7"/>
        <v>0</v>
      </c>
      <c r="N185" s="141">
        <f t="shared" si="8"/>
        <v>0</v>
      </c>
    </row>
    <row r="186" spans="1:14" ht="15" customHeight="1">
      <c r="A186" s="174"/>
      <c r="B186" s="28"/>
      <c r="C186" s="28"/>
      <c r="D186" s="144"/>
      <c r="E186" s="137">
        <f>'MPS(input)'!$E$20</f>
        <v>0</v>
      </c>
      <c r="F186" s="137">
        <f>'MPS(input)'!$E$21</f>
        <v>0</v>
      </c>
      <c r="G186" s="137">
        <f>'MPS(input)'!$E$22</f>
        <v>0</v>
      </c>
      <c r="H186" s="137">
        <f>'MPS(input)'!$E$23</f>
        <v>0</v>
      </c>
      <c r="I186" s="137">
        <f>'MPS(input)'!$E$24</f>
        <v>0</v>
      </c>
      <c r="J186" s="138"/>
      <c r="K186" s="139"/>
      <c r="L186" s="140">
        <f t="shared" si="6"/>
        <v>0</v>
      </c>
      <c r="M186" s="140">
        <f t="shared" si="7"/>
        <v>0</v>
      </c>
      <c r="N186" s="141">
        <f t="shared" si="8"/>
        <v>0</v>
      </c>
    </row>
    <row r="187" spans="1:14" ht="15" customHeight="1">
      <c r="A187" s="174"/>
      <c r="B187" s="28"/>
      <c r="C187" s="28"/>
      <c r="D187" s="144"/>
      <c r="E187" s="137">
        <f>'MPS(input)'!$E$20</f>
        <v>0</v>
      </c>
      <c r="F187" s="137">
        <f>'MPS(input)'!$E$21</f>
        <v>0</v>
      </c>
      <c r="G187" s="137">
        <f>'MPS(input)'!$E$22</f>
        <v>0</v>
      </c>
      <c r="H187" s="137">
        <f>'MPS(input)'!$E$23</f>
        <v>0</v>
      </c>
      <c r="I187" s="137">
        <f>'MPS(input)'!$E$24</f>
        <v>0</v>
      </c>
      <c r="J187" s="138"/>
      <c r="K187" s="139"/>
      <c r="L187" s="140">
        <f t="shared" si="6"/>
        <v>0</v>
      </c>
      <c r="M187" s="140">
        <f t="shared" si="7"/>
        <v>0</v>
      </c>
      <c r="N187" s="141">
        <f t="shared" si="8"/>
        <v>0</v>
      </c>
    </row>
    <row r="188" spans="1:14" ht="15" customHeight="1">
      <c r="A188" s="174"/>
      <c r="B188" s="28"/>
      <c r="C188" s="28"/>
      <c r="D188" s="144"/>
      <c r="E188" s="137">
        <f>'MPS(input)'!$E$20</f>
        <v>0</v>
      </c>
      <c r="F188" s="137">
        <f>'MPS(input)'!$E$21</f>
        <v>0</v>
      </c>
      <c r="G188" s="137">
        <f>'MPS(input)'!$E$22</f>
        <v>0</v>
      </c>
      <c r="H188" s="137">
        <f>'MPS(input)'!$E$23</f>
        <v>0</v>
      </c>
      <c r="I188" s="137">
        <f>'MPS(input)'!$E$24</f>
        <v>0</v>
      </c>
      <c r="J188" s="138"/>
      <c r="K188" s="139"/>
      <c r="L188" s="140">
        <f t="shared" si="6"/>
        <v>0</v>
      </c>
      <c r="M188" s="140">
        <f t="shared" si="7"/>
        <v>0</v>
      </c>
      <c r="N188" s="141">
        <f t="shared" si="8"/>
        <v>0</v>
      </c>
    </row>
    <row r="189" spans="1:14" ht="15" customHeight="1">
      <c r="A189" s="174"/>
      <c r="B189" s="28"/>
      <c r="C189" s="28"/>
      <c r="D189" s="144"/>
      <c r="E189" s="137">
        <f>'MPS(input)'!$E$20</f>
        <v>0</v>
      </c>
      <c r="F189" s="137">
        <f>'MPS(input)'!$E$21</f>
        <v>0</v>
      </c>
      <c r="G189" s="137">
        <f>'MPS(input)'!$E$22</f>
        <v>0</v>
      </c>
      <c r="H189" s="137">
        <f>'MPS(input)'!$E$23</f>
        <v>0</v>
      </c>
      <c r="I189" s="137">
        <f>'MPS(input)'!$E$24</f>
        <v>0</v>
      </c>
      <c r="J189" s="138"/>
      <c r="K189" s="139"/>
      <c r="L189" s="140">
        <f t="shared" si="6"/>
        <v>0</v>
      </c>
      <c r="M189" s="140">
        <f t="shared" si="7"/>
        <v>0</v>
      </c>
      <c r="N189" s="141">
        <f t="shared" si="8"/>
        <v>0</v>
      </c>
    </row>
    <row r="190" spans="1:14" ht="15" customHeight="1">
      <c r="A190" s="174"/>
      <c r="B190" s="28"/>
      <c r="C190" s="28"/>
      <c r="D190" s="144"/>
      <c r="E190" s="137">
        <f>'MPS(input)'!$E$20</f>
        <v>0</v>
      </c>
      <c r="F190" s="137">
        <f>'MPS(input)'!$E$21</f>
        <v>0</v>
      </c>
      <c r="G190" s="137">
        <f>'MPS(input)'!$E$22</f>
        <v>0</v>
      </c>
      <c r="H190" s="137">
        <f>'MPS(input)'!$E$23</f>
        <v>0</v>
      </c>
      <c r="I190" s="137">
        <f>'MPS(input)'!$E$24</f>
        <v>0</v>
      </c>
      <c r="J190" s="138"/>
      <c r="K190" s="139"/>
      <c r="L190" s="140">
        <f t="shared" si="6"/>
        <v>0</v>
      </c>
      <c r="M190" s="140">
        <f t="shared" si="7"/>
        <v>0</v>
      </c>
      <c r="N190" s="141">
        <f t="shared" si="8"/>
        <v>0</v>
      </c>
    </row>
    <row r="191" spans="1:14" ht="15" customHeight="1">
      <c r="A191" s="174"/>
      <c r="B191" s="28"/>
      <c r="C191" s="28"/>
      <c r="D191" s="144"/>
      <c r="E191" s="137">
        <f>'MPS(input)'!$E$20</f>
        <v>0</v>
      </c>
      <c r="F191" s="137">
        <f>'MPS(input)'!$E$21</f>
        <v>0</v>
      </c>
      <c r="G191" s="137">
        <f>'MPS(input)'!$E$22</f>
        <v>0</v>
      </c>
      <c r="H191" s="137">
        <f>'MPS(input)'!$E$23</f>
        <v>0</v>
      </c>
      <c r="I191" s="137">
        <f>'MPS(input)'!$E$24</f>
        <v>0</v>
      </c>
      <c r="J191" s="138"/>
      <c r="K191" s="139"/>
      <c r="L191" s="140">
        <f t="shared" si="6"/>
        <v>0</v>
      </c>
      <c r="M191" s="140">
        <f t="shared" si="7"/>
        <v>0</v>
      </c>
      <c r="N191" s="141">
        <f t="shared" si="8"/>
        <v>0</v>
      </c>
    </row>
    <row r="192" spans="1:14" ht="15" customHeight="1">
      <c r="A192" s="174"/>
      <c r="B192" s="28"/>
      <c r="C192" s="28"/>
      <c r="D192" s="144"/>
      <c r="E192" s="137">
        <f>'MPS(input)'!$E$20</f>
        <v>0</v>
      </c>
      <c r="F192" s="137">
        <f>'MPS(input)'!$E$21</f>
        <v>0</v>
      </c>
      <c r="G192" s="137">
        <f>'MPS(input)'!$E$22</f>
        <v>0</v>
      </c>
      <c r="H192" s="137">
        <f>'MPS(input)'!$E$23</f>
        <v>0</v>
      </c>
      <c r="I192" s="137">
        <f>'MPS(input)'!$E$24</f>
        <v>0</v>
      </c>
      <c r="J192" s="138"/>
      <c r="K192" s="139"/>
      <c r="L192" s="140">
        <f t="shared" si="6"/>
        <v>0</v>
      </c>
      <c r="M192" s="140">
        <f t="shared" si="7"/>
        <v>0</v>
      </c>
      <c r="N192" s="141">
        <f t="shared" si="8"/>
        <v>0</v>
      </c>
    </row>
    <row r="193" spans="1:14" ht="15" customHeight="1">
      <c r="A193" s="174"/>
      <c r="B193" s="28"/>
      <c r="C193" s="28"/>
      <c r="D193" s="144"/>
      <c r="E193" s="137">
        <f>'MPS(input)'!$E$20</f>
        <v>0</v>
      </c>
      <c r="F193" s="137">
        <f>'MPS(input)'!$E$21</f>
        <v>0</v>
      </c>
      <c r="G193" s="137">
        <f>'MPS(input)'!$E$22</f>
        <v>0</v>
      </c>
      <c r="H193" s="137">
        <f>'MPS(input)'!$E$23</f>
        <v>0</v>
      </c>
      <c r="I193" s="137">
        <f>'MPS(input)'!$E$24</f>
        <v>0</v>
      </c>
      <c r="J193" s="138"/>
      <c r="K193" s="139"/>
      <c r="L193" s="140">
        <f t="shared" si="6"/>
        <v>0</v>
      </c>
      <c r="M193" s="140">
        <f t="shared" si="7"/>
        <v>0</v>
      </c>
      <c r="N193" s="141">
        <f t="shared" si="8"/>
        <v>0</v>
      </c>
    </row>
    <row r="194" spans="1:14" ht="15" customHeight="1">
      <c r="A194" s="174"/>
      <c r="B194" s="28"/>
      <c r="C194" s="28"/>
      <c r="D194" s="144"/>
      <c r="E194" s="137">
        <f>'MPS(input)'!$E$20</f>
        <v>0</v>
      </c>
      <c r="F194" s="137">
        <f>'MPS(input)'!$E$21</f>
        <v>0</v>
      </c>
      <c r="G194" s="137">
        <f>'MPS(input)'!$E$22</f>
        <v>0</v>
      </c>
      <c r="H194" s="137">
        <f>'MPS(input)'!$E$23</f>
        <v>0</v>
      </c>
      <c r="I194" s="137">
        <f>'MPS(input)'!$E$24</f>
        <v>0</v>
      </c>
      <c r="J194" s="138"/>
      <c r="K194" s="139"/>
      <c r="L194" s="140">
        <f t="shared" si="6"/>
        <v>0</v>
      </c>
      <c r="M194" s="140">
        <f t="shared" si="7"/>
        <v>0</v>
      </c>
      <c r="N194" s="141">
        <f t="shared" si="8"/>
        <v>0</v>
      </c>
    </row>
    <row r="195" spans="1:14" ht="15" customHeight="1">
      <c r="A195" s="174"/>
      <c r="B195" s="28"/>
      <c r="C195" s="28"/>
      <c r="D195" s="144"/>
      <c r="E195" s="137">
        <f>'MPS(input)'!$E$20</f>
        <v>0</v>
      </c>
      <c r="F195" s="137">
        <f>'MPS(input)'!$E$21</f>
        <v>0</v>
      </c>
      <c r="G195" s="137">
        <f>'MPS(input)'!$E$22</f>
        <v>0</v>
      </c>
      <c r="H195" s="137">
        <f>'MPS(input)'!$E$23</f>
        <v>0</v>
      </c>
      <c r="I195" s="137">
        <f>'MPS(input)'!$E$24</f>
        <v>0</v>
      </c>
      <c r="J195" s="138"/>
      <c r="K195" s="139"/>
      <c r="L195" s="140">
        <f t="shared" si="6"/>
        <v>0</v>
      </c>
      <c r="M195" s="140">
        <f t="shared" si="7"/>
        <v>0</v>
      </c>
      <c r="N195" s="141">
        <f t="shared" si="8"/>
        <v>0</v>
      </c>
    </row>
    <row r="196" spans="1:14" ht="15" customHeight="1">
      <c r="A196" s="174"/>
      <c r="B196" s="28"/>
      <c r="C196" s="28"/>
      <c r="D196" s="144"/>
      <c r="E196" s="137">
        <f>'MPS(input)'!$E$20</f>
        <v>0</v>
      </c>
      <c r="F196" s="137">
        <f>'MPS(input)'!$E$21</f>
        <v>0</v>
      </c>
      <c r="G196" s="137">
        <f>'MPS(input)'!$E$22</f>
        <v>0</v>
      </c>
      <c r="H196" s="137">
        <f>'MPS(input)'!$E$23</f>
        <v>0</v>
      </c>
      <c r="I196" s="137">
        <f>'MPS(input)'!$E$24</f>
        <v>0</v>
      </c>
      <c r="J196" s="138"/>
      <c r="K196" s="139"/>
      <c r="L196" s="140">
        <f t="shared" si="6"/>
        <v>0</v>
      </c>
      <c r="M196" s="140">
        <f t="shared" si="7"/>
        <v>0</v>
      </c>
      <c r="N196" s="141">
        <f t="shared" si="8"/>
        <v>0</v>
      </c>
    </row>
    <row r="197" spans="1:14" ht="15" customHeight="1">
      <c r="A197" s="174"/>
      <c r="B197" s="28"/>
      <c r="C197" s="28"/>
      <c r="D197" s="144"/>
      <c r="E197" s="137">
        <f>'MPS(input)'!$E$20</f>
        <v>0</v>
      </c>
      <c r="F197" s="137">
        <f>'MPS(input)'!$E$21</f>
        <v>0</v>
      </c>
      <c r="G197" s="137">
        <f>'MPS(input)'!$E$22</f>
        <v>0</v>
      </c>
      <c r="H197" s="137">
        <f>'MPS(input)'!$E$23</f>
        <v>0</v>
      </c>
      <c r="I197" s="137">
        <f>'MPS(input)'!$E$24</f>
        <v>0</v>
      </c>
      <c r="J197" s="138"/>
      <c r="K197" s="139"/>
      <c r="L197" s="140">
        <f t="shared" si="6"/>
        <v>0</v>
      </c>
      <c r="M197" s="140">
        <f t="shared" si="7"/>
        <v>0</v>
      </c>
      <c r="N197" s="141">
        <f t="shared" si="8"/>
        <v>0</v>
      </c>
    </row>
    <row r="198" spans="1:14" ht="15" customHeight="1">
      <c r="A198" s="174"/>
      <c r="B198" s="28"/>
      <c r="C198" s="28"/>
      <c r="D198" s="144"/>
      <c r="E198" s="137">
        <f>'MPS(input)'!$E$20</f>
        <v>0</v>
      </c>
      <c r="F198" s="137">
        <f>'MPS(input)'!$E$21</f>
        <v>0</v>
      </c>
      <c r="G198" s="137">
        <f>'MPS(input)'!$E$22</f>
        <v>0</v>
      </c>
      <c r="H198" s="137">
        <f>'MPS(input)'!$E$23</f>
        <v>0</v>
      </c>
      <c r="I198" s="137">
        <f>'MPS(input)'!$E$24</f>
        <v>0</v>
      </c>
      <c r="J198" s="138"/>
      <c r="K198" s="139"/>
      <c r="L198" s="140">
        <f t="shared" si="6"/>
        <v>0</v>
      </c>
      <c r="M198" s="140">
        <f t="shared" si="7"/>
        <v>0</v>
      </c>
      <c r="N198" s="141">
        <f t="shared" si="8"/>
        <v>0</v>
      </c>
    </row>
    <row r="199" spans="1:14" ht="15" customHeight="1">
      <c r="A199" s="174"/>
      <c r="B199" s="28"/>
      <c r="C199" s="28"/>
      <c r="D199" s="144"/>
      <c r="E199" s="137">
        <f>'MPS(input)'!$E$20</f>
        <v>0</v>
      </c>
      <c r="F199" s="137">
        <f>'MPS(input)'!$E$21</f>
        <v>0</v>
      </c>
      <c r="G199" s="137">
        <f>'MPS(input)'!$E$22</f>
        <v>0</v>
      </c>
      <c r="H199" s="137">
        <f>'MPS(input)'!$E$23</f>
        <v>0</v>
      </c>
      <c r="I199" s="137">
        <f>'MPS(input)'!$E$24</f>
        <v>0</v>
      </c>
      <c r="J199" s="138"/>
      <c r="K199" s="139"/>
      <c r="L199" s="140">
        <f t="shared" si="6"/>
        <v>0</v>
      </c>
      <c r="M199" s="140">
        <f t="shared" si="7"/>
        <v>0</v>
      </c>
      <c r="N199" s="141">
        <f t="shared" si="8"/>
        <v>0</v>
      </c>
    </row>
    <row r="200" spans="1:14" ht="15" customHeight="1">
      <c r="A200" s="174"/>
      <c r="B200" s="28"/>
      <c r="C200" s="28"/>
      <c r="D200" s="144"/>
      <c r="E200" s="137">
        <f>'MPS(input)'!$E$20</f>
        <v>0</v>
      </c>
      <c r="F200" s="137">
        <f>'MPS(input)'!$E$21</f>
        <v>0</v>
      </c>
      <c r="G200" s="137">
        <f>'MPS(input)'!$E$22</f>
        <v>0</v>
      </c>
      <c r="H200" s="137">
        <f>'MPS(input)'!$E$23</f>
        <v>0</v>
      </c>
      <c r="I200" s="137">
        <f>'MPS(input)'!$E$24</f>
        <v>0</v>
      </c>
      <c r="J200" s="138"/>
      <c r="K200" s="139"/>
      <c r="L200" s="140">
        <f t="shared" ref="L200:L263" si="9">IF(ISERROR((D200*(J200/K200))*SMALL(E200:I200,COUNTIF(E200:I200,0)+1)),0,D200*(J200/K200)*SMALL(E200:I200,COUNTIF(E200:I200,0)+1))</f>
        <v>0</v>
      </c>
      <c r="M200" s="140">
        <f t="shared" ref="M200:M263" si="10">IF(ISERROR(D200*SMALL(E200:I200,COUNTIF(E200:I200,0)+1)),0,(D200*SMALL(E200:I200,COUNTIF(E200:I200,0)+1)))</f>
        <v>0</v>
      </c>
      <c r="N200" s="141">
        <f t="shared" si="8"/>
        <v>0</v>
      </c>
    </row>
    <row r="201" spans="1:14" ht="15" customHeight="1">
      <c r="A201" s="174"/>
      <c r="B201" s="28"/>
      <c r="C201" s="28"/>
      <c r="D201" s="144"/>
      <c r="E201" s="137">
        <f>'MPS(input)'!$E$20</f>
        <v>0</v>
      </c>
      <c r="F201" s="137">
        <f>'MPS(input)'!$E$21</f>
        <v>0</v>
      </c>
      <c r="G201" s="137">
        <f>'MPS(input)'!$E$22</f>
        <v>0</v>
      </c>
      <c r="H201" s="137">
        <f>'MPS(input)'!$E$23</f>
        <v>0</v>
      </c>
      <c r="I201" s="137">
        <f>'MPS(input)'!$E$24</f>
        <v>0</v>
      </c>
      <c r="J201" s="138"/>
      <c r="K201" s="139"/>
      <c r="L201" s="140">
        <f t="shared" si="9"/>
        <v>0</v>
      </c>
      <c r="M201" s="140">
        <f t="shared" si="10"/>
        <v>0</v>
      </c>
      <c r="N201" s="141">
        <f t="shared" ref="N201:N264" si="11">+IFERROR(L201-M201,"-")</f>
        <v>0</v>
      </c>
    </row>
    <row r="202" spans="1:14" ht="15" customHeight="1">
      <c r="A202" s="174"/>
      <c r="B202" s="28"/>
      <c r="C202" s="28"/>
      <c r="D202" s="144"/>
      <c r="E202" s="137">
        <f>'MPS(input)'!$E$20</f>
        <v>0</v>
      </c>
      <c r="F202" s="137">
        <f>'MPS(input)'!$E$21</f>
        <v>0</v>
      </c>
      <c r="G202" s="137">
        <f>'MPS(input)'!$E$22</f>
        <v>0</v>
      </c>
      <c r="H202" s="137">
        <f>'MPS(input)'!$E$23</f>
        <v>0</v>
      </c>
      <c r="I202" s="137">
        <f>'MPS(input)'!$E$24</f>
        <v>0</v>
      </c>
      <c r="J202" s="138"/>
      <c r="K202" s="139"/>
      <c r="L202" s="140">
        <f t="shared" si="9"/>
        <v>0</v>
      </c>
      <c r="M202" s="140">
        <f t="shared" si="10"/>
        <v>0</v>
      </c>
      <c r="N202" s="141">
        <f t="shared" si="11"/>
        <v>0</v>
      </c>
    </row>
    <row r="203" spans="1:14" ht="15" customHeight="1">
      <c r="A203" s="174"/>
      <c r="B203" s="28"/>
      <c r="C203" s="28"/>
      <c r="D203" s="144"/>
      <c r="E203" s="137">
        <f>'MPS(input)'!$E$20</f>
        <v>0</v>
      </c>
      <c r="F203" s="137">
        <f>'MPS(input)'!$E$21</f>
        <v>0</v>
      </c>
      <c r="G203" s="137">
        <f>'MPS(input)'!$E$22</f>
        <v>0</v>
      </c>
      <c r="H203" s="137">
        <f>'MPS(input)'!$E$23</f>
        <v>0</v>
      </c>
      <c r="I203" s="137">
        <f>'MPS(input)'!$E$24</f>
        <v>0</v>
      </c>
      <c r="J203" s="138"/>
      <c r="K203" s="139"/>
      <c r="L203" s="140">
        <f t="shared" si="9"/>
        <v>0</v>
      </c>
      <c r="M203" s="140">
        <f t="shared" si="10"/>
        <v>0</v>
      </c>
      <c r="N203" s="141">
        <f t="shared" si="11"/>
        <v>0</v>
      </c>
    </row>
    <row r="204" spans="1:14" ht="15" customHeight="1">
      <c r="A204" s="174"/>
      <c r="B204" s="28"/>
      <c r="C204" s="28"/>
      <c r="D204" s="144"/>
      <c r="E204" s="137">
        <f>'MPS(input)'!$E$20</f>
        <v>0</v>
      </c>
      <c r="F204" s="137">
        <f>'MPS(input)'!$E$21</f>
        <v>0</v>
      </c>
      <c r="G204" s="137">
        <f>'MPS(input)'!$E$22</f>
        <v>0</v>
      </c>
      <c r="H204" s="137">
        <f>'MPS(input)'!$E$23</f>
        <v>0</v>
      </c>
      <c r="I204" s="137">
        <f>'MPS(input)'!$E$24</f>
        <v>0</v>
      </c>
      <c r="J204" s="138"/>
      <c r="K204" s="139"/>
      <c r="L204" s="140">
        <f t="shared" si="9"/>
        <v>0</v>
      </c>
      <c r="M204" s="140">
        <f t="shared" si="10"/>
        <v>0</v>
      </c>
      <c r="N204" s="141">
        <f t="shared" si="11"/>
        <v>0</v>
      </c>
    </row>
    <row r="205" spans="1:14" ht="15" customHeight="1">
      <c r="A205" s="174"/>
      <c r="B205" s="28"/>
      <c r="C205" s="28"/>
      <c r="D205" s="144"/>
      <c r="E205" s="137">
        <f>'MPS(input)'!$E$20</f>
        <v>0</v>
      </c>
      <c r="F205" s="137">
        <f>'MPS(input)'!$E$21</f>
        <v>0</v>
      </c>
      <c r="G205" s="137">
        <f>'MPS(input)'!$E$22</f>
        <v>0</v>
      </c>
      <c r="H205" s="137">
        <f>'MPS(input)'!$E$23</f>
        <v>0</v>
      </c>
      <c r="I205" s="137">
        <f>'MPS(input)'!$E$24</f>
        <v>0</v>
      </c>
      <c r="J205" s="138"/>
      <c r="K205" s="139"/>
      <c r="L205" s="140">
        <f t="shared" si="9"/>
        <v>0</v>
      </c>
      <c r="M205" s="140">
        <f t="shared" si="10"/>
        <v>0</v>
      </c>
      <c r="N205" s="141">
        <f t="shared" si="11"/>
        <v>0</v>
      </c>
    </row>
    <row r="206" spans="1:14" ht="15" customHeight="1">
      <c r="A206" s="174"/>
      <c r="B206" s="28"/>
      <c r="C206" s="28"/>
      <c r="D206" s="144"/>
      <c r="E206" s="137">
        <f>'MPS(input)'!$E$20</f>
        <v>0</v>
      </c>
      <c r="F206" s="137">
        <f>'MPS(input)'!$E$21</f>
        <v>0</v>
      </c>
      <c r="G206" s="137">
        <f>'MPS(input)'!$E$22</f>
        <v>0</v>
      </c>
      <c r="H206" s="137">
        <f>'MPS(input)'!$E$23</f>
        <v>0</v>
      </c>
      <c r="I206" s="137">
        <f>'MPS(input)'!$E$24</f>
        <v>0</v>
      </c>
      <c r="J206" s="138"/>
      <c r="K206" s="139"/>
      <c r="L206" s="140">
        <f t="shared" si="9"/>
        <v>0</v>
      </c>
      <c r="M206" s="140">
        <f t="shared" si="10"/>
        <v>0</v>
      </c>
      <c r="N206" s="141">
        <f t="shared" si="11"/>
        <v>0</v>
      </c>
    </row>
    <row r="207" spans="1:14" ht="15" customHeight="1">
      <c r="A207" s="174"/>
      <c r="B207" s="28"/>
      <c r="C207" s="28"/>
      <c r="D207" s="144"/>
      <c r="E207" s="137">
        <f>'MPS(input)'!$E$20</f>
        <v>0</v>
      </c>
      <c r="F207" s="137">
        <f>'MPS(input)'!$E$21</f>
        <v>0</v>
      </c>
      <c r="G207" s="137">
        <f>'MPS(input)'!$E$22</f>
        <v>0</v>
      </c>
      <c r="H207" s="137">
        <f>'MPS(input)'!$E$23</f>
        <v>0</v>
      </c>
      <c r="I207" s="137">
        <f>'MPS(input)'!$E$24</f>
        <v>0</v>
      </c>
      <c r="J207" s="138"/>
      <c r="K207" s="139"/>
      <c r="L207" s="140">
        <f t="shared" si="9"/>
        <v>0</v>
      </c>
      <c r="M207" s="140">
        <f t="shared" si="10"/>
        <v>0</v>
      </c>
      <c r="N207" s="141">
        <f t="shared" si="11"/>
        <v>0</v>
      </c>
    </row>
    <row r="208" spans="1:14" ht="15" customHeight="1">
      <c r="A208" s="174"/>
      <c r="B208" s="28"/>
      <c r="C208" s="28"/>
      <c r="D208" s="144"/>
      <c r="E208" s="137">
        <f>'MPS(input)'!$E$20</f>
        <v>0</v>
      </c>
      <c r="F208" s="137">
        <f>'MPS(input)'!$E$21</f>
        <v>0</v>
      </c>
      <c r="G208" s="137">
        <f>'MPS(input)'!$E$22</f>
        <v>0</v>
      </c>
      <c r="H208" s="137">
        <f>'MPS(input)'!$E$23</f>
        <v>0</v>
      </c>
      <c r="I208" s="137">
        <f>'MPS(input)'!$E$24</f>
        <v>0</v>
      </c>
      <c r="J208" s="138"/>
      <c r="K208" s="139"/>
      <c r="L208" s="140">
        <f t="shared" si="9"/>
        <v>0</v>
      </c>
      <c r="M208" s="140">
        <f t="shared" si="10"/>
        <v>0</v>
      </c>
      <c r="N208" s="141">
        <f t="shared" si="11"/>
        <v>0</v>
      </c>
    </row>
    <row r="209" spans="1:14" ht="15" customHeight="1">
      <c r="A209" s="174"/>
      <c r="B209" s="28"/>
      <c r="C209" s="28"/>
      <c r="D209" s="144"/>
      <c r="E209" s="137">
        <f>'MPS(input)'!$E$20</f>
        <v>0</v>
      </c>
      <c r="F209" s="137">
        <f>'MPS(input)'!$E$21</f>
        <v>0</v>
      </c>
      <c r="G209" s="137">
        <f>'MPS(input)'!$E$22</f>
        <v>0</v>
      </c>
      <c r="H209" s="137">
        <f>'MPS(input)'!$E$23</f>
        <v>0</v>
      </c>
      <c r="I209" s="137">
        <f>'MPS(input)'!$E$24</f>
        <v>0</v>
      </c>
      <c r="J209" s="138"/>
      <c r="K209" s="139"/>
      <c r="L209" s="140">
        <f t="shared" si="9"/>
        <v>0</v>
      </c>
      <c r="M209" s="140">
        <f t="shared" si="10"/>
        <v>0</v>
      </c>
      <c r="N209" s="141">
        <f t="shared" si="11"/>
        <v>0</v>
      </c>
    </row>
    <row r="210" spans="1:14" ht="15" customHeight="1">
      <c r="A210" s="174"/>
      <c r="B210" s="28"/>
      <c r="C210" s="28"/>
      <c r="D210" s="144"/>
      <c r="E210" s="137">
        <f>'MPS(input)'!$E$20</f>
        <v>0</v>
      </c>
      <c r="F210" s="137">
        <f>'MPS(input)'!$E$21</f>
        <v>0</v>
      </c>
      <c r="G210" s="137">
        <f>'MPS(input)'!$E$22</f>
        <v>0</v>
      </c>
      <c r="H210" s="137">
        <f>'MPS(input)'!$E$23</f>
        <v>0</v>
      </c>
      <c r="I210" s="137">
        <f>'MPS(input)'!$E$24</f>
        <v>0</v>
      </c>
      <c r="J210" s="138"/>
      <c r="K210" s="139"/>
      <c r="L210" s="140">
        <f t="shared" si="9"/>
        <v>0</v>
      </c>
      <c r="M210" s="140">
        <f t="shared" si="10"/>
        <v>0</v>
      </c>
      <c r="N210" s="141">
        <f t="shared" si="11"/>
        <v>0</v>
      </c>
    </row>
    <row r="211" spans="1:14" ht="15" customHeight="1">
      <c r="A211" s="174"/>
      <c r="B211" s="28"/>
      <c r="C211" s="28"/>
      <c r="D211" s="144"/>
      <c r="E211" s="137">
        <f>'MPS(input)'!$E$20</f>
        <v>0</v>
      </c>
      <c r="F211" s="137">
        <f>'MPS(input)'!$E$21</f>
        <v>0</v>
      </c>
      <c r="G211" s="137">
        <f>'MPS(input)'!$E$22</f>
        <v>0</v>
      </c>
      <c r="H211" s="137">
        <f>'MPS(input)'!$E$23</f>
        <v>0</v>
      </c>
      <c r="I211" s="137">
        <f>'MPS(input)'!$E$24</f>
        <v>0</v>
      </c>
      <c r="J211" s="138"/>
      <c r="K211" s="139"/>
      <c r="L211" s="140">
        <f t="shared" si="9"/>
        <v>0</v>
      </c>
      <c r="M211" s="140">
        <f t="shared" si="10"/>
        <v>0</v>
      </c>
      <c r="N211" s="141">
        <f t="shared" si="11"/>
        <v>0</v>
      </c>
    </row>
    <row r="212" spans="1:14" ht="15" customHeight="1">
      <c r="A212" s="174"/>
      <c r="B212" s="28"/>
      <c r="C212" s="28"/>
      <c r="D212" s="144"/>
      <c r="E212" s="137">
        <f>'MPS(input)'!$E$20</f>
        <v>0</v>
      </c>
      <c r="F212" s="137">
        <f>'MPS(input)'!$E$21</f>
        <v>0</v>
      </c>
      <c r="G212" s="137">
        <f>'MPS(input)'!$E$22</f>
        <v>0</v>
      </c>
      <c r="H212" s="137">
        <f>'MPS(input)'!$E$23</f>
        <v>0</v>
      </c>
      <c r="I212" s="137">
        <f>'MPS(input)'!$E$24</f>
        <v>0</v>
      </c>
      <c r="J212" s="138"/>
      <c r="K212" s="139"/>
      <c r="L212" s="140">
        <f t="shared" si="9"/>
        <v>0</v>
      </c>
      <c r="M212" s="140">
        <f t="shared" si="10"/>
        <v>0</v>
      </c>
      <c r="N212" s="141">
        <f t="shared" si="11"/>
        <v>0</v>
      </c>
    </row>
    <row r="213" spans="1:14" ht="15" customHeight="1">
      <c r="A213" s="174"/>
      <c r="B213" s="28"/>
      <c r="C213" s="28"/>
      <c r="D213" s="144"/>
      <c r="E213" s="137">
        <f>'MPS(input)'!$E$20</f>
        <v>0</v>
      </c>
      <c r="F213" s="137">
        <f>'MPS(input)'!$E$21</f>
        <v>0</v>
      </c>
      <c r="G213" s="137">
        <f>'MPS(input)'!$E$22</f>
        <v>0</v>
      </c>
      <c r="H213" s="137">
        <f>'MPS(input)'!$E$23</f>
        <v>0</v>
      </c>
      <c r="I213" s="137">
        <f>'MPS(input)'!$E$24</f>
        <v>0</v>
      </c>
      <c r="J213" s="138"/>
      <c r="K213" s="139"/>
      <c r="L213" s="140">
        <f t="shared" si="9"/>
        <v>0</v>
      </c>
      <c r="M213" s="140">
        <f t="shared" si="10"/>
        <v>0</v>
      </c>
      <c r="N213" s="141">
        <f t="shared" si="11"/>
        <v>0</v>
      </c>
    </row>
    <row r="214" spans="1:14" ht="15" customHeight="1">
      <c r="A214" s="174"/>
      <c r="B214" s="28"/>
      <c r="C214" s="28"/>
      <c r="D214" s="144"/>
      <c r="E214" s="137">
        <f>'MPS(input)'!$E$20</f>
        <v>0</v>
      </c>
      <c r="F214" s="137">
        <f>'MPS(input)'!$E$21</f>
        <v>0</v>
      </c>
      <c r="G214" s="137">
        <f>'MPS(input)'!$E$22</f>
        <v>0</v>
      </c>
      <c r="H214" s="137">
        <f>'MPS(input)'!$E$23</f>
        <v>0</v>
      </c>
      <c r="I214" s="137">
        <f>'MPS(input)'!$E$24</f>
        <v>0</v>
      </c>
      <c r="J214" s="138"/>
      <c r="K214" s="139"/>
      <c r="L214" s="140">
        <f t="shared" si="9"/>
        <v>0</v>
      </c>
      <c r="M214" s="140">
        <f t="shared" si="10"/>
        <v>0</v>
      </c>
      <c r="N214" s="141">
        <f t="shared" si="11"/>
        <v>0</v>
      </c>
    </row>
    <row r="215" spans="1:14" ht="15" customHeight="1">
      <c r="A215" s="174"/>
      <c r="B215" s="28"/>
      <c r="C215" s="28"/>
      <c r="D215" s="144"/>
      <c r="E215" s="137">
        <f>'MPS(input)'!$E$20</f>
        <v>0</v>
      </c>
      <c r="F215" s="137">
        <f>'MPS(input)'!$E$21</f>
        <v>0</v>
      </c>
      <c r="G215" s="137">
        <f>'MPS(input)'!$E$22</f>
        <v>0</v>
      </c>
      <c r="H215" s="137">
        <f>'MPS(input)'!$E$23</f>
        <v>0</v>
      </c>
      <c r="I215" s="137">
        <f>'MPS(input)'!$E$24</f>
        <v>0</v>
      </c>
      <c r="J215" s="138"/>
      <c r="K215" s="139"/>
      <c r="L215" s="140">
        <f t="shared" si="9"/>
        <v>0</v>
      </c>
      <c r="M215" s="140">
        <f t="shared" si="10"/>
        <v>0</v>
      </c>
      <c r="N215" s="141">
        <f t="shared" si="11"/>
        <v>0</v>
      </c>
    </row>
    <row r="216" spans="1:14" ht="15" customHeight="1">
      <c r="A216" s="174"/>
      <c r="B216" s="28"/>
      <c r="C216" s="28"/>
      <c r="D216" s="144"/>
      <c r="E216" s="137">
        <f>'MPS(input)'!$E$20</f>
        <v>0</v>
      </c>
      <c r="F216" s="137">
        <f>'MPS(input)'!$E$21</f>
        <v>0</v>
      </c>
      <c r="G216" s="137">
        <f>'MPS(input)'!$E$22</f>
        <v>0</v>
      </c>
      <c r="H216" s="137">
        <f>'MPS(input)'!$E$23</f>
        <v>0</v>
      </c>
      <c r="I216" s="137">
        <f>'MPS(input)'!$E$24</f>
        <v>0</v>
      </c>
      <c r="J216" s="138"/>
      <c r="K216" s="139"/>
      <c r="L216" s="140">
        <f t="shared" si="9"/>
        <v>0</v>
      </c>
      <c r="M216" s="140">
        <f t="shared" si="10"/>
        <v>0</v>
      </c>
      <c r="N216" s="141">
        <f t="shared" si="11"/>
        <v>0</v>
      </c>
    </row>
    <row r="217" spans="1:14" ht="15" customHeight="1">
      <c r="A217" s="174"/>
      <c r="B217" s="28"/>
      <c r="C217" s="28"/>
      <c r="D217" s="144"/>
      <c r="E217" s="137">
        <f>'MPS(input)'!$E$20</f>
        <v>0</v>
      </c>
      <c r="F217" s="137">
        <f>'MPS(input)'!$E$21</f>
        <v>0</v>
      </c>
      <c r="G217" s="137">
        <f>'MPS(input)'!$E$22</f>
        <v>0</v>
      </c>
      <c r="H217" s="137">
        <f>'MPS(input)'!$E$23</f>
        <v>0</v>
      </c>
      <c r="I217" s="137">
        <f>'MPS(input)'!$E$24</f>
        <v>0</v>
      </c>
      <c r="J217" s="138"/>
      <c r="K217" s="139"/>
      <c r="L217" s="140">
        <f t="shared" si="9"/>
        <v>0</v>
      </c>
      <c r="M217" s="140">
        <f t="shared" si="10"/>
        <v>0</v>
      </c>
      <c r="N217" s="141">
        <f t="shared" si="11"/>
        <v>0</v>
      </c>
    </row>
    <row r="218" spans="1:14" ht="15" customHeight="1">
      <c r="A218" s="174"/>
      <c r="B218" s="28"/>
      <c r="C218" s="28"/>
      <c r="D218" s="144"/>
      <c r="E218" s="137">
        <f>'MPS(input)'!$E$20</f>
        <v>0</v>
      </c>
      <c r="F218" s="137">
        <f>'MPS(input)'!$E$21</f>
        <v>0</v>
      </c>
      <c r="G218" s="137">
        <f>'MPS(input)'!$E$22</f>
        <v>0</v>
      </c>
      <c r="H218" s="137">
        <f>'MPS(input)'!$E$23</f>
        <v>0</v>
      </c>
      <c r="I218" s="137">
        <f>'MPS(input)'!$E$24</f>
        <v>0</v>
      </c>
      <c r="J218" s="138"/>
      <c r="K218" s="139"/>
      <c r="L218" s="140">
        <f t="shared" si="9"/>
        <v>0</v>
      </c>
      <c r="M218" s="140">
        <f t="shared" si="10"/>
        <v>0</v>
      </c>
      <c r="N218" s="141">
        <f t="shared" si="11"/>
        <v>0</v>
      </c>
    </row>
    <row r="219" spans="1:14" ht="15" customHeight="1">
      <c r="A219" s="174"/>
      <c r="B219" s="28"/>
      <c r="C219" s="28"/>
      <c r="D219" s="144"/>
      <c r="E219" s="137">
        <f>'MPS(input)'!$E$20</f>
        <v>0</v>
      </c>
      <c r="F219" s="137">
        <f>'MPS(input)'!$E$21</f>
        <v>0</v>
      </c>
      <c r="G219" s="137">
        <f>'MPS(input)'!$E$22</f>
        <v>0</v>
      </c>
      <c r="H219" s="137">
        <f>'MPS(input)'!$E$23</f>
        <v>0</v>
      </c>
      <c r="I219" s="137">
        <f>'MPS(input)'!$E$24</f>
        <v>0</v>
      </c>
      <c r="J219" s="138"/>
      <c r="K219" s="139"/>
      <c r="L219" s="140">
        <f t="shared" si="9"/>
        <v>0</v>
      </c>
      <c r="M219" s="140">
        <f t="shared" si="10"/>
        <v>0</v>
      </c>
      <c r="N219" s="141">
        <f t="shared" si="11"/>
        <v>0</v>
      </c>
    </row>
    <row r="220" spans="1:14" ht="15" customHeight="1">
      <c r="A220" s="174"/>
      <c r="B220" s="28"/>
      <c r="C220" s="28"/>
      <c r="D220" s="144"/>
      <c r="E220" s="137">
        <f>'MPS(input)'!$E$20</f>
        <v>0</v>
      </c>
      <c r="F220" s="137">
        <f>'MPS(input)'!$E$21</f>
        <v>0</v>
      </c>
      <c r="G220" s="137">
        <f>'MPS(input)'!$E$22</f>
        <v>0</v>
      </c>
      <c r="H220" s="137">
        <f>'MPS(input)'!$E$23</f>
        <v>0</v>
      </c>
      <c r="I220" s="137">
        <f>'MPS(input)'!$E$24</f>
        <v>0</v>
      </c>
      <c r="J220" s="138"/>
      <c r="K220" s="139"/>
      <c r="L220" s="140">
        <f t="shared" si="9"/>
        <v>0</v>
      </c>
      <c r="M220" s="140">
        <f t="shared" si="10"/>
        <v>0</v>
      </c>
      <c r="N220" s="141">
        <f t="shared" si="11"/>
        <v>0</v>
      </c>
    </row>
    <row r="221" spans="1:14" ht="15" customHeight="1">
      <c r="A221" s="174"/>
      <c r="B221" s="28"/>
      <c r="C221" s="28"/>
      <c r="D221" s="144"/>
      <c r="E221" s="137">
        <f>'MPS(input)'!$E$20</f>
        <v>0</v>
      </c>
      <c r="F221" s="137">
        <f>'MPS(input)'!$E$21</f>
        <v>0</v>
      </c>
      <c r="G221" s="137">
        <f>'MPS(input)'!$E$22</f>
        <v>0</v>
      </c>
      <c r="H221" s="137">
        <f>'MPS(input)'!$E$23</f>
        <v>0</v>
      </c>
      <c r="I221" s="137">
        <f>'MPS(input)'!$E$24</f>
        <v>0</v>
      </c>
      <c r="J221" s="138"/>
      <c r="K221" s="139"/>
      <c r="L221" s="140">
        <f t="shared" si="9"/>
        <v>0</v>
      </c>
      <c r="M221" s="140">
        <f t="shared" si="10"/>
        <v>0</v>
      </c>
      <c r="N221" s="141">
        <f t="shared" si="11"/>
        <v>0</v>
      </c>
    </row>
    <row r="222" spans="1:14" ht="15" customHeight="1">
      <c r="A222" s="174"/>
      <c r="B222" s="28"/>
      <c r="C222" s="28"/>
      <c r="D222" s="144"/>
      <c r="E222" s="137">
        <f>'MPS(input)'!$E$20</f>
        <v>0</v>
      </c>
      <c r="F222" s="137">
        <f>'MPS(input)'!$E$21</f>
        <v>0</v>
      </c>
      <c r="G222" s="137">
        <f>'MPS(input)'!$E$22</f>
        <v>0</v>
      </c>
      <c r="H222" s="137">
        <f>'MPS(input)'!$E$23</f>
        <v>0</v>
      </c>
      <c r="I222" s="137">
        <f>'MPS(input)'!$E$24</f>
        <v>0</v>
      </c>
      <c r="J222" s="138"/>
      <c r="K222" s="139"/>
      <c r="L222" s="140">
        <f t="shared" si="9"/>
        <v>0</v>
      </c>
      <c r="M222" s="140">
        <f t="shared" si="10"/>
        <v>0</v>
      </c>
      <c r="N222" s="141">
        <f t="shared" si="11"/>
        <v>0</v>
      </c>
    </row>
    <row r="223" spans="1:14" ht="15" customHeight="1">
      <c r="A223" s="174"/>
      <c r="B223" s="28"/>
      <c r="C223" s="28"/>
      <c r="D223" s="144"/>
      <c r="E223" s="137">
        <f>'MPS(input)'!$E$20</f>
        <v>0</v>
      </c>
      <c r="F223" s="137">
        <f>'MPS(input)'!$E$21</f>
        <v>0</v>
      </c>
      <c r="G223" s="137">
        <f>'MPS(input)'!$E$22</f>
        <v>0</v>
      </c>
      <c r="H223" s="137">
        <f>'MPS(input)'!$E$23</f>
        <v>0</v>
      </c>
      <c r="I223" s="137">
        <f>'MPS(input)'!$E$24</f>
        <v>0</v>
      </c>
      <c r="J223" s="138"/>
      <c r="K223" s="139"/>
      <c r="L223" s="140">
        <f t="shared" si="9"/>
        <v>0</v>
      </c>
      <c r="M223" s="140">
        <f t="shared" si="10"/>
        <v>0</v>
      </c>
      <c r="N223" s="141">
        <f t="shared" si="11"/>
        <v>0</v>
      </c>
    </row>
    <row r="224" spans="1:14" ht="15" customHeight="1">
      <c r="A224" s="174"/>
      <c r="B224" s="28"/>
      <c r="C224" s="28"/>
      <c r="D224" s="144"/>
      <c r="E224" s="137">
        <f>'MPS(input)'!$E$20</f>
        <v>0</v>
      </c>
      <c r="F224" s="137">
        <f>'MPS(input)'!$E$21</f>
        <v>0</v>
      </c>
      <c r="G224" s="137">
        <f>'MPS(input)'!$E$22</f>
        <v>0</v>
      </c>
      <c r="H224" s="137">
        <f>'MPS(input)'!$E$23</f>
        <v>0</v>
      </c>
      <c r="I224" s="137">
        <f>'MPS(input)'!$E$24</f>
        <v>0</v>
      </c>
      <c r="J224" s="138"/>
      <c r="K224" s="139"/>
      <c r="L224" s="140">
        <f t="shared" si="9"/>
        <v>0</v>
      </c>
      <c r="M224" s="140">
        <f t="shared" si="10"/>
        <v>0</v>
      </c>
      <c r="N224" s="141">
        <f t="shared" si="11"/>
        <v>0</v>
      </c>
    </row>
    <row r="225" spans="1:14" ht="15" customHeight="1">
      <c r="A225" s="174"/>
      <c r="B225" s="28"/>
      <c r="C225" s="28"/>
      <c r="D225" s="144"/>
      <c r="E225" s="137">
        <f>'MPS(input)'!$E$20</f>
        <v>0</v>
      </c>
      <c r="F225" s="137">
        <f>'MPS(input)'!$E$21</f>
        <v>0</v>
      </c>
      <c r="G225" s="137">
        <f>'MPS(input)'!$E$22</f>
        <v>0</v>
      </c>
      <c r="H225" s="137">
        <f>'MPS(input)'!$E$23</f>
        <v>0</v>
      </c>
      <c r="I225" s="137">
        <f>'MPS(input)'!$E$24</f>
        <v>0</v>
      </c>
      <c r="J225" s="138"/>
      <c r="K225" s="139"/>
      <c r="L225" s="140">
        <f t="shared" si="9"/>
        <v>0</v>
      </c>
      <c r="M225" s="140">
        <f t="shared" si="10"/>
        <v>0</v>
      </c>
      <c r="N225" s="141">
        <f t="shared" si="11"/>
        <v>0</v>
      </c>
    </row>
    <row r="226" spans="1:14" ht="15" customHeight="1">
      <c r="A226" s="174"/>
      <c r="B226" s="28"/>
      <c r="C226" s="28"/>
      <c r="D226" s="144"/>
      <c r="E226" s="137">
        <f>'MPS(input)'!$E$20</f>
        <v>0</v>
      </c>
      <c r="F226" s="137">
        <f>'MPS(input)'!$E$21</f>
        <v>0</v>
      </c>
      <c r="G226" s="137">
        <f>'MPS(input)'!$E$22</f>
        <v>0</v>
      </c>
      <c r="H226" s="137">
        <f>'MPS(input)'!$E$23</f>
        <v>0</v>
      </c>
      <c r="I226" s="137">
        <f>'MPS(input)'!$E$24</f>
        <v>0</v>
      </c>
      <c r="J226" s="138"/>
      <c r="K226" s="139"/>
      <c r="L226" s="140">
        <f t="shared" si="9"/>
        <v>0</v>
      </c>
      <c r="M226" s="140">
        <f t="shared" si="10"/>
        <v>0</v>
      </c>
      <c r="N226" s="141">
        <f t="shared" si="11"/>
        <v>0</v>
      </c>
    </row>
    <row r="227" spans="1:14" ht="15" customHeight="1">
      <c r="A227" s="174"/>
      <c r="B227" s="28"/>
      <c r="C227" s="28"/>
      <c r="D227" s="144"/>
      <c r="E227" s="137">
        <f>'MPS(input)'!$E$20</f>
        <v>0</v>
      </c>
      <c r="F227" s="137">
        <f>'MPS(input)'!$E$21</f>
        <v>0</v>
      </c>
      <c r="G227" s="137">
        <f>'MPS(input)'!$E$22</f>
        <v>0</v>
      </c>
      <c r="H227" s="137">
        <f>'MPS(input)'!$E$23</f>
        <v>0</v>
      </c>
      <c r="I227" s="137">
        <f>'MPS(input)'!$E$24</f>
        <v>0</v>
      </c>
      <c r="J227" s="138"/>
      <c r="K227" s="139"/>
      <c r="L227" s="140">
        <f t="shared" si="9"/>
        <v>0</v>
      </c>
      <c r="M227" s="140">
        <f t="shared" si="10"/>
        <v>0</v>
      </c>
      <c r="N227" s="141">
        <f t="shared" si="11"/>
        <v>0</v>
      </c>
    </row>
    <row r="228" spans="1:14" ht="15" customHeight="1">
      <c r="A228" s="174"/>
      <c r="B228" s="28"/>
      <c r="C228" s="28"/>
      <c r="D228" s="144"/>
      <c r="E228" s="137">
        <f>'MPS(input)'!$E$20</f>
        <v>0</v>
      </c>
      <c r="F228" s="137">
        <f>'MPS(input)'!$E$21</f>
        <v>0</v>
      </c>
      <c r="G228" s="137">
        <f>'MPS(input)'!$E$22</f>
        <v>0</v>
      </c>
      <c r="H228" s="137">
        <f>'MPS(input)'!$E$23</f>
        <v>0</v>
      </c>
      <c r="I228" s="137">
        <f>'MPS(input)'!$E$24</f>
        <v>0</v>
      </c>
      <c r="J228" s="138"/>
      <c r="K228" s="139"/>
      <c r="L228" s="140">
        <f t="shared" si="9"/>
        <v>0</v>
      </c>
      <c r="M228" s="140">
        <f t="shared" si="10"/>
        <v>0</v>
      </c>
      <c r="N228" s="141">
        <f t="shared" si="11"/>
        <v>0</v>
      </c>
    </row>
    <row r="229" spans="1:14" ht="15" customHeight="1">
      <c r="A229" s="174"/>
      <c r="B229" s="28"/>
      <c r="C229" s="28"/>
      <c r="D229" s="144"/>
      <c r="E229" s="137">
        <f>'MPS(input)'!$E$20</f>
        <v>0</v>
      </c>
      <c r="F229" s="137">
        <f>'MPS(input)'!$E$21</f>
        <v>0</v>
      </c>
      <c r="G229" s="137">
        <f>'MPS(input)'!$E$22</f>
        <v>0</v>
      </c>
      <c r="H229" s="137">
        <f>'MPS(input)'!$E$23</f>
        <v>0</v>
      </c>
      <c r="I229" s="137">
        <f>'MPS(input)'!$E$24</f>
        <v>0</v>
      </c>
      <c r="J229" s="138"/>
      <c r="K229" s="139"/>
      <c r="L229" s="140">
        <f t="shared" si="9"/>
        <v>0</v>
      </c>
      <c r="M229" s="140">
        <f t="shared" si="10"/>
        <v>0</v>
      </c>
      <c r="N229" s="141">
        <f t="shared" si="11"/>
        <v>0</v>
      </c>
    </row>
    <row r="230" spans="1:14" ht="15" customHeight="1">
      <c r="A230" s="174"/>
      <c r="B230" s="28"/>
      <c r="C230" s="28"/>
      <c r="D230" s="144"/>
      <c r="E230" s="137">
        <f>'MPS(input)'!$E$20</f>
        <v>0</v>
      </c>
      <c r="F230" s="137">
        <f>'MPS(input)'!$E$21</f>
        <v>0</v>
      </c>
      <c r="G230" s="137">
        <f>'MPS(input)'!$E$22</f>
        <v>0</v>
      </c>
      <c r="H230" s="137">
        <f>'MPS(input)'!$E$23</f>
        <v>0</v>
      </c>
      <c r="I230" s="137">
        <f>'MPS(input)'!$E$24</f>
        <v>0</v>
      </c>
      <c r="J230" s="138"/>
      <c r="K230" s="139"/>
      <c r="L230" s="140">
        <f t="shared" si="9"/>
        <v>0</v>
      </c>
      <c r="M230" s="140">
        <f t="shared" si="10"/>
        <v>0</v>
      </c>
      <c r="N230" s="141">
        <f t="shared" si="11"/>
        <v>0</v>
      </c>
    </row>
    <row r="231" spans="1:14" ht="15" customHeight="1">
      <c r="A231" s="174"/>
      <c r="B231" s="28"/>
      <c r="C231" s="28"/>
      <c r="D231" s="144"/>
      <c r="E231" s="137">
        <f>'MPS(input)'!$E$20</f>
        <v>0</v>
      </c>
      <c r="F231" s="137">
        <f>'MPS(input)'!$E$21</f>
        <v>0</v>
      </c>
      <c r="G231" s="137">
        <f>'MPS(input)'!$E$22</f>
        <v>0</v>
      </c>
      <c r="H231" s="137">
        <f>'MPS(input)'!$E$23</f>
        <v>0</v>
      </c>
      <c r="I231" s="137">
        <f>'MPS(input)'!$E$24</f>
        <v>0</v>
      </c>
      <c r="J231" s="138"/>
      <c r="K231" s="139"/>
      <c r="L231" s="140">
        <f t="shared" si="9"/>
        <v>0</v>
      </c>
      <c r="M231" s="140">
        <f t="shared" si="10"/>
        <v>0</v>
      </c>
      <c r="N231" s="141">
        <f t="shared" si="11"/>
        <v>0</v>
      </c>
    </row>
    <row r="232" spans="1:14" ht="15" customHeight="1">
      <c r="A232" s="174"/>
      <c r="B232" s="28"/>
      <c r="C232" s="28"/>
      <c r="D232" s="144"/>
      <c r="E232" s="137">
        <f>'MPS(input)'!$E$20</f>
        <v>0</v>
      </c>
      <c r="F232" s="137">
        <f>'MPS(input)'!$E$21</f>
        <v>0</v>
      </c>
      <c r="G232" s="137">
        <f>'MPS(input)'!$E$22</f>
        <v>0</v>
      </c>
      <c r="H232" s="137">
        <f>'MPS(input)'!$E$23</f>
        <v>0</v>
      </c>
      <c r="I232" s="137">
        <f>'MPS(input)'!$E$24</f>
        <v>0</v>
      </c>
      <c r="J232" s="138"/>
      <c r="K232" s="139"/>
      <c r="L232" s="140">
        <f t="shared" si="9"/>
        <v>0</v>
      </c>
      <c r="M232" s="140">
        <f t="shared" si="10"/>
        <v>0</v>
      </c>
      <c r="N232" s="141">
        <f t="shared" si="11"/>
        <v>0</v>
      </c>
    </row>
    <row r="233" spans="1:14" ht="15" customHeight="1">
      <c r="A233" s="174"/>
      <c r="B233" s="28"/>
      <c r="C233" s="28"/>
      <c r="D233" s="144"/>
      <c r="E233" s="137">
        <f>'MPS(input)'!$E$20</f>
        <v>0</v>
      </c>
      <c r="F233" s="137">
        <f>'MPS(input)'!$E$21</f>
        <v>0</v>
      </c>
      <c r="G233" s="137">
        <f>'MPS(input)'!$E$22</f>
        <v>0</v>
      </c>
      <c r="H233" s="137">
        <f>'MPS(input)'!$E$23</f>
        <v>0</v>
      </c>
      <c r="I233" s="137">
        <f>'MPS(input)'!$E$24</f>
        <v>0</v>
      </c>
      <c r="J233" s="138"/>
      <c r="K233" s="139"/>
      <c r="L233" s="140">
        <f t="shared" si="9"/>
        <v>0</v>
      </c>
      <c r="M233" s="140">
        <f t="shared" si="10"/>
        <v>0</v>
      </c>
      <c r="N233" s="141">
        <f t="shared" si="11"/>
        <v>0</v>
      </c>
    </row>
    <row r="234" spans="1:14" ht="15" customHeight="1">
      <c r="A234" s="174"/>
      <c r="B234" s="28"/>
      <c r="C234" s="28"/>
      <c r="D234" s="144"/>
      <c r="E234" s="137">
        <f>'MPS(input)'!$E$20</f>
        <v>0</v>
      </c>
      <c r="F234" s="137">
        <f>'MPS(input)'!$E$21</f>
        <v>0</v>
      </c>
      <c r="G234" s="137">
        <f>'MPS(input)'!$E$22</f>
        <v>0</v>
      </c>
      <c r="H234" s="137">
        <f>'MPS(input)'!$E$23</f>
        <v>0</v>
      </c>
      <c r="I234" s="137">
        <f>'MPS(input)'!$E$24</f>
        <v>0</v>
      </c>
      <c r="J234" s="138"/>
      <c r="K234" s="139"/>
      <c r="L234" s="140">
        <f t="shared" si="9"/>
        <v>0</v>
      </c>
      <c r="M234" s="140">
        <f t="shared" si="10"/>
        <v>0</v>
      </c>
      <c r="N234" s="141">
        <f t="shared" si="11"/>
        <v>0</v>
      </c>
    </row>
    <row r="235" spans="1:14" ht="15" customHeight="1">
      <c r="A235" s="174"/>
      <c r="B235" s="28"/>
      <c r="C235" s="28"/>
      <c r="D235" s="144"/>
      <c r="E235" s="137">
        <f>'MPS(input)'!$E$20</f>
        <v>0</v>
      </c>
      <c r="F235" s="137">
        <f>'MPS(input)'!$E$21</f>
        <v>0</v>
      </c>
      <c r="G235" s="137">
        <f>'MPS(input)'!$E$22</f>
        <v>0</v>
      </c>
      <c r="H235" s="137">
        <f>'MPS(input)'!$E$23</f>
        <v>0</v>
      </c>
      <c r="I235" s="137">
        <f>'MPS(input)'!$E$24</f>
        <v>0</v>
      </c>
      <c r="J235" s="138"/>
      <c r="K235" s="139"/>
      <c r="L235" s="140">
        <f t="shared" si="9"/>
        <v>0</v>
      </c>
      <c r="M235" s="140">
        <f t="shared" si="10"/>
        <v>0</v>
      </c>
      <c r="N235" s="141">
        <f t="shared" si="11"/>
        <v>0</v>
      </c>
    </row>
    <row r="236" spans="1:14" ht="15" customHeight="1">
      <c r="A236" s="174"/>
      <c r="B236" s="28"/>
      <c r="C236" s="28"/>
      <c r="D236" s="144"/>
      <c r="E236" s="137">
        <f>'MPS(input)'!$E$20</f>
        <v>0</v>
      </c>
      <c r="F236" s="137">
        <f>'MPS(input)'!$E$21</f>
        <v>0</v>
      </c>
      <c r="G236" s="137">
        <f>'MPS(input)'!$E$22</f>
        <v>0</v>
      </c>
      <c r="H236" s="137">
        <f>'MPS(input)'!$E$23</f>
        <v>0</v>
      </c>
      <c r="I236" s="137">
        <f>'MPS(input)'!$E$24</f>
        <v>0</v>
      </c>
      <c r="J236" s="138"/>
      <c r="K236" s="139"/>
      <c r="L236" s="140">
        <f t="shared" si="9"/>
        <v>0</v>
      </c>
      <c r="M236" s="140">
        <f t="shared" si="10"/>
        <v>0</v>
      </c>
      <c r="N236" s="141">
        <f t="shared" si="11"/>
        <v>0</v>
      </c>
    </row>
    <row r="237" spans="1:14" ht="15" customHeight="1">
      <c r="A237" s="174"/>
      <c r="B237" s="28"/>
      <c r="C237" s="28"/>
      <c r="D237" s="144"/>
      <c r="E237" s="137">
        <f>'MPS(input)'!$E$20</f>
        <v>0</v>
      </c>
      <c r="F237" s="137">
        <f>'MPS(input)'!$E$21</f>
        <v>0</v>
      </c>
      <c r="G237" s="137">
        <f>'MPS(input)'!$E$22</f>
        <v>0</v>
      </c>
      <c r="H237" s="137">
        <f>'MPS(input)'!$E$23</f>
        <v>0</v>
      </c>
      <c r="I237" s="137">
        <f>'MPS(input)'!$E$24</f>
        <v>0</v>
      </c>
      <c r="J237" s="138"/>
      <c r="K237" s="139"/>
      <c r="L237" s="140">
        <f t="shared" si="9"/>
        <v>0</v>
      </c>
      <c r="M237" s="140">
        <f t="shared" si="10"/>
        <v>0</v>
      </c>
      <c r="N237" s="141">
        <f t="shared" si="11"/>
        <v>0</v>
      </c>
    </row>
    <row r="238" spans="1:14" ht="15" customHeight="1">
      <c r="A238" s="174"/>
      <c r="B238" s="28"/>
      <c r="C238" s="28"/>
      <c r="D238" s="144"/>
      <c r="E238" s="137">
        <f>'MPS(input)'!$E$20</f>
        <v>0</v>
      </c>
      <c r="F238" s="137">
        <f>'MPS(input)'!$E$21</f>
        <v>0</v>
      </c>
      <c r="G238" s="137">
        <f>'MPS(input)'!$E$22</f>
        <v>0</v>
      </c>
      <c r="H238" s="137">
        <f>'MPS(input)'!$E$23</f>
        <v>0</v>
      </c>
      <c r="I238" s="137">
        <f>'MPS(input)'!$E$24</f>
        <v>0</v>
      </c>
      <c r="J238" s="138"/>
      <c r="K238" s="139"/>
      <c r="L238" s="140">
        <f t="shared" si="9"/>
        <v>0</v>
      </c>
      <c r="M238" s="140">
        <f t="shared" si="10"/>
        <v>0</v>
      </c>
      <c r="N238" s="141">
        <f t="shared" si="11"/>
        <v>0</v>
      </c>
    </row>
    <row r="239" spans="1:14" ht="15" customHeight="1">
      <c r="A239" s="174"/>
      <c r="B239" s="28"/>
      <c r="C239" s="28"/>
      <c r="D239" s="144"/>
      <c r="E239" s="137">
        <f>'MPS(input)'!$E$20</f>
        <v>0</v>
      </c>
      <c r="F239" s="137">
        <f>'MPS(input)'!$E$21</f>
        <v>0</v>
      </c>
      <c r="G239" s="137">
        <f>'MPS(input)'!$E$22</f>
        <v>0</v>
      </c>
      <c r="H239" s="137">
        <f>'MPS(input)'!$E$23</f>
        <v>0</v>
      </c>
      <c r="I239" s="137">
        <f>'MPS(input)'!$E$24</f>
        <v>0</v>
      </c>
      <c r="J239" s="138"/>
      <c r="K239" s="139"/>
      <c r="L239" s="140">
        <f t="shared" si="9"/>
        <v>0</v>
      </c>
      <c r="M239" s="140">
        <f t="shared" si="10"/>
        <v>0</v>
      </c>
      <c r="N239" s="141">
        <f t="shared" si="11"/>
        <v>0</v>
      </c>
    </row>
    <row r="240" spans="1:14" ht="15" customHeight="1">
      <c r="A240" s="174"/>
      <c r="B240" s="28"/>
      <c r="C240" s="28"/>
      <c r="D240" s="144"/>
      <c r="E240" s="137">
        <f>'MPS(input)'!$E$20</f>
        <v>0</v>
      </c>
      <c r="F240" s="137">
        <f>'MPS(input)'!$E$21</f>
        <v>0</v>
      </c>
      <c r="G240" s="137">
        <f>'MPS(input)'!$E$22</f>
        <v>0</v>
      </c>
      <c r="H240" s="137">
        <f>'MPS(input)'!$E$23</f>
        <v>0</v>
      </c>
      <c r="I240" s="137">
        <f>'MPS(input)'!$E$24</f>
        <v>0</v>
      </c>
      <c r="J240" s="138"/>
      <c r="K240" s="139"/>
      <c r="L240" s="140">
        <f t="shared" si="9"/>
        <v>0</v>
      </c>
      <c r="M240" s="140">
        <f t="shared" si="10"/>
        <v>0</v>
      </c>
      <c r="N240" s="141">
        <f t="shared" si="11"/>
        <v>0</v>
      </c>
    </row>
    <row r="241" spans="1:14" ht="15" customHeight="1">
      <c r="A241" s="174"/>
      <c r="B241" s="28"/>
      <c r="C241" s="28"/>
      <c r="D241" s="144"/>
      <c r="E241" s="137">
        <f>'MPS(input)'!$E$20</f>
        <v>0</v>
      </c>
      <c r="F241" s="137">
        <f>'MPS(input)'!$E$21</f>
        <v>0</v>
      </c>
      <c r="G241" s="137">
        <f>'MPS(input)'!$E$22</f>
        <v>0</v>
      </c>
      <c r="H241" s="137">
        <f>'MPS(input)'!$E$23</f>
        <v>0</v>
      </c>
      <c r="I241" s="137">
        <f>'MPS(input)'!$E$24</f>
        <v>0</v>
      </c>
      <c r="J241" s="138"/>
      <c r="K241" s="139"/>
      <c r="L241" s="140">
        <f t="shared" si="9"/>
        <v>0</v>
      </c>
      <c r="M241" s="140">
        <f t="shared" si="10"/>
        <v>0</v>
      </c>
      <c r="N241" s="141">
        <f t="shared" si="11"/>
        <v>0</v>
      </c>
    </row>
    <row r="242" spans="1:14" ht="15" customHeight="1">
      <c r="A242" s="174"/>
      <c r="B242" s="28"/>
      <c r="C242" s="28"/>
      <c r="D242" s="144"/>
      <c r="E242" s="137">
        <f>'MPS(input)'!$E$20</f>
        <v>0</v>
      </c>
      <c r="F242" s="137">
        <f>'MPS(input)'!$E$21</f>
        <v>0</v>
      </c>
      <c r="G242" s="137">
        <f>'MPS(input)'!$E$22</f>
        <v>0</v>
      </c>
      <c r="H242" s="137">
        <f>'MPS(input)'!$E$23</f>
        <v>0</v>
      </c>
      <c r="I242" s="137">
        <f>'MPS(input)'!$E$24</f>
        <v>0</v>
      </c>
      <c r="J242" s="138"/>
      <c r="K242" s="139"/>
      <c r="L242" s="140">
        <f t="shared" si="9"/>
        <v>0</v>
      </c>
      <c r="M242" s="140">
        <f t="shared" si="10"/>
        <v>0</v>
      </c>
      <c r="N242" s="141">
        <f t="shared" si="11"/>
        <v>0</v>
      </c>
    </row>
    <row r="243" spans="1:14" ht="15" customHeight="1">
      <c r="A243" s="174"/>
      <c r="B243" s="28"/>
      <c r="C243" s="28"/>
      <c r="D243" s="144"/>
      <c r="E243" s="137">
        <f>'MPS(input)'!$E$20</f>
        <v>0</v>
      </c>
      <c r="F243" s="137">
        <f>'MPS(input)'!$E$21</f>
        <v>0</v>
      </c>
      <c r="G243" s="137">
        <f>'MPS(input)'!$E$22</f>
        <v>0</v>
      </c>
      <c r="H243" s="137">
        <f>'MPS(input)'!$E$23</f>
        <v>0</v>
      </c>
      <c r="I243" s="137">
        <f>'MPS(input)'!$E$24</f>
        <v>0</v>
      </c>
      <c r="J243" s="138"/>
      <c r="K243" s="139"/>
      <c r="L243" s="140">
        <f t="shared" si="9"/>
        <v>0</v>
      </c>
      <c r="M243" s="140">
        <f t="shared" si="10"/>
        <v>0</v>
      </c>
      <c r="N243" s="141">
        <f t="shared" si="11"/>
        <v>0</v>
      </c>
    </row>
    <row r="244" spans="1:14" ht="15" customHeight="1">
      <c r="A244" s="174"/>
      <c r="B244" s="28"/>
      <c r="C244" s="28"/>
      <c r="D244" s="144"/>
      <c r="E244" s="137">
        <f>'MPS(input)'!$E$20</f>
        <v>0</v>
      </c>
      <c r="F244" s="137">
        <f>'MPS(input)'!$E$21</f>
        <v>0</v>
      </c>
      <c r="G244" s="137">
        <f>'MPS(input)'!$E$22</f>
        <v>0</v>
      </c>
      <c r="H244" s="137">
        <f>'MPS(input)'!$E$23</f>
        <v>0</v>
      </c>
      <c r="I244" s="137">
        <f>'MPS(input)'!$E$24</f>
        <v>0</v>
      </c>
      <c r="J244" s="138"/>
      <c r="K244" s="139"/>
      <c r="L244" s="140">
        <f t="shared" si="9"/>
        <v>0</v>
      </c>
      <c r="M244" s="140">
        <f t="shared" si="10"/>
        <v>0</v>
      </c>
      <c r="N244" s="141">
        <f t="shared" si="11"/>
        <v>0</v>
      </c>
    </row>
    <row r="245" spans="1:14" ht="15" customHeight="1">
      <c r="A245" s="174"/>
      <c r="B245" s="28"/>
      <c r="C245" s="28"/>
      <c r="D245" s="144"/>
      <c r="E245" s="137">
        <f>'MPS(input)'!$E$20</f>
        <v>0</v>
      </c>
      <c r="F245" s="137">
        <f>'MPS(input)'!$E$21</f>
        <v>0</v>
      </c>
      <c r="G245" s="137">
        <f>'MPS(input)'!$E$22</f>
        <v>0</v>
      </c>
      <c r="H245" s="137">
        <f>'MPS(input)'!$E$23</f>
        <v>0</v>
      </c>
      <c r="I245" s="137">
        <f>'MPS(input)'!$E$24</f>
        <v>0</v>
      </c>
      <c r="J245" s="138"/>
      <c r="K245" s="139"/>
      <c r="L245" s="140">
        <f t="shared" si="9"/>
        <v>0</v>
      </c>
      <c r="M245" s="140">
        <f t="shared" si="10"/>
        <v>0</v>
      </c>
      <c r="N245" s="141">
        <f t="shared" si="11"/>
        <v>0</v>
      </c>
    </row>
    <row r="246" spans="1:14" ht="15" customHeight="1">
      <c r="A246" s="174"/>
      <c r="B246" s="28"/>
      <c r="C246" s="28"/>
      <c r="D246" s="144"/>
      <c r="E246" s="137">
        <f>'MPS(input)'!$E$20</f>
        <v>0</v>
      </c>
      <c r="F246" s="137">
        <f>'MPS(input)'!$E$21</f>
        <v>0</v>
      </c>
      <c r="G246" s="137">
        <f>'MPS(input)'!$E$22</f>
        <v>0</v>
      </c>
      <c r="H246" s="137">
        <f>'MPS(input)'!$E$23</f>
        <v>0</v>
      </c>
      <c r="I246" s="137">
        <f>'MPS(input)'!$E$24</f>
        <v>0</v>
      </c>
      <c r="J246" s="138"/>
      <c r="K246" s="139"/>
      <c r="L246" s="140">
        <f t="shared" si="9"/>
        <v>0</v>
      </c>
      <c r="M246" s="140">
        <f t="shared" si="10"/>
        <v>0</v>
      </c>
      <c r="N246" s="141">
        <f t="shared" si="11"/>
        <v>0</v>
      </c>
    </row>
    <row r="247" spans="1:14" ht="15" customHeight="1">
      <c r="A247" s="174"/>
      <c r="B247" s="28"/>
      <c r="C247" s="28"/>
      <c r="D247" s="144"/>
      <c r="E247" s="137">
        <f>'MPS(input)'!$E$20</f>
        <v>0</v>
      </c>
      <c r="F247" s="137">
        <f>'MPS(input)'!$E$21</f>
        <v>0</v>
      </c>
      <c r="G247" s="137">
        <f>'MPS(input)'!$E$22</f>
        <v>0</v>
      </c>
      <c r="H247" s="137">
        <f>'MPS(input)'!$E$23</f>
        <v>0</v>
      </c>
      <c r="I247" s="137">
        <f>'MPS(input)'!$E$24</f>
        <v>0</v>
      </c>
      <c r="J247" s="138"/>
      <c r="K247" s="139"/>
      <c r="L247" s="140">
        <f t="shared" si="9"/>
        <v>0</v>
      </c>
      <c r="M247" s="140">
        <f t="shared" si="10"/>
        <v>0</v>
      </c>
      <c r="N247" s="141">
        <f t="shared" si="11"/>
        <v>0</v>
      </c>
    </row>
    <row r="248" spans="1:14" ht="15" customHeight="1">
      <c r="A248" s="174"/>
      <c r="B248" s="28"/>
      <c r="C248" s="28"/>
      <c r="D248" s="144"/>
      <c r="E248" s="137">
        <f>'MPS(input)'!$E$20</f>
        <v>0</v>
      </c>
      <c r="F248" s="137">
        <f>'MPS(input)'!$E$21</f>
        <v>0</v>
      </c>
      <c r="G248" s="137">
        <f>'MPS(input)'!$E$22</f>
        <v>0</v>
      </c>
      <c r="H248" s="137">
        <f>'MPS(input)'!$E$23</f>
        <v>0</v>
      </c>
      <c r="I248" s="137">
        <f>'MPS(input)'!$E$24</f>
        <v>0</v>
      </c>
      <c r="J248" s="138"/>
      <c r="K248" s="139"/>
      <c r="L248" s="140">
        <f t="shared" si="9"/>
        <v>0</v>
      </c>
      <c r="M248" s="140">
        <f t="shared" si="10"/>
        <v>0</v>
      </c>
      <c r="N248" s="141">
        <f t="shared" si="11"/>
        <v>0</v>
      </c>
    </row>
    <row r="249" spans="1:14" ht="15" customHeight="1">
      <c r="A249" s="174"/>
      <c r="B249" s="28"/>
      <c r="C249" s="28"/>
      <c r="D249" s="144"/>
      <c r="E249" s="137">
        <f>'MPS(input)'!$E$20</f>
        <v>0</v>
      </c>
      <c r="F249" s="137">
        <f>'MPS(input)'!$E$21</f>
        <v>0</v>
      </c>
      <c r="G249" s="137">
        <f>'MPS(input)'!$E$22</f>
        <v>0</v>
      </c>
      <c r="H249" s="137">
        <f>'MPS(input)'!$E$23</f>
        <v>0</v>
      </c>
      <c r="I249" s="137">
        <f>'MPS(input)'!$E$24</f>
        <v>0</v>
      </c>
      <c r="J249" s="138"/>
      <c r="K249" s="139"/>
      <c r="L249" s="140">
        <f t="shared" si="9"/>
        <v>0</v>
      </c>
      <c r="M249" s="140">
        <f t="shared" si="10"/>
        <v>0</v>
      </c>
      <c r="N249" s="141">
        <f t="shared" si="11"/>
        <v>0</v>
      </c>
    </row>
    <row r="250" spans="1:14" ht="15" customHeight="1">
      <c r="A250" s="174"/>
      <c r="B250" s="28"/>
      <c r="C250" s="28"/>
      <c r="D250" s="144"/>
      <c r="E250" s="137">
        <f>'MPS(input)'!$E$20</f>
        <v>0</v>
      </c>
      <c r="F250" s="137">
        <f>'MPS(input)'!$E$21</f>
        <v>0</v>
      </c>
      <c r="G250" s="137">
        <f>'MPS(input)'!$E$22</f>
        <v>0</v>
      </c>
      <c r="H250" s="137">
        <f>'MPS(input)'!$E$23</f>
        <v>0</v>
      </c>
      <c r="I250" s="137">
        <f>'MPS(input)'!$E$24</f>
        <v>0</v>
      </c>
      <c r="J250" s="138"/>
      <c r="K250" s="139"/>
      <c r="L250" s="140">
        <f t="shared" si="9"/>
        <v>0</v>
      </c>
      <c r="M250" s="140">
        <f t="shared" si="10"/>
        <v>0</v>
      </c>
      <c r="N250" s="141">
        <f t="shared" si="11"/>
        <v>0</v>
      </c>
    </row>
    <row r="251" spans="1:14" ht="15" customHeight="1">
      <c r="A251" s="174"/>
      <c r="B251" s="28"/>
      <c r="C251" s="28"/>
      <c r="D251" s="144"/>
      <c r="E251" s="137">
        <f>'MPS(input)'!$E$20</f>
        <v>0</v>
      </c>
      <c r="F251" s="137">
        <f>'MPS(input)'!$E$21</f>
        <v>0</v>
      </c>
      <c r="G251" s="137">
        <f>'MPS(input)'!$E$22</f>
        <v>0</v>
      </c>
      <c r="H251" s="137">
        <f>'MPS(input)'!$E$23</f>
        <v>0</v>
      </c>
      <c r="I251" s="137">
        <f>'MPS(input)'!$E$24</f>
        <v>0</v>
      </c>
      <c r="J251" s="138"/>
      <c r="K251" s="139"/>
      <c r="L251" s="140">
        <f t="shared" si="9"/>
        <v>0</v>
      </c>
      <c r="M251" s="140">
        <f t="shared" si="10"/>
        <v>0</v>
      </c>
      <c r="N251" s="141">
        <f t="shared" si="11"/>
        <v>0</v>
      </c>
    </row>
    <row r="252" spans="1:14" ht="15" customHeight="1">
      <c r="A252" s="174"/>
      <c r="B252" s="28"/>
      <c r="C252" s="28"/>
      <c r="D252" s="144"/>
      <c r="E252" s="137">
        <f>'MPS(input)'!$E$20</f>
        <v>0</v>
      </c>
      <c r="F252" s="137">
        <f>'MPS(input)'!$E$21</f>
        <v>0</v>
      </c>
      <c r="G252" s="137">
        <f>'MPS(input)'!$E$22</f>
        <v>0</v>
      </c>
      <c r="H252" s="137">
        <f>'MPS(input)'!$E$23</f>
        <v>0</v>
      </c>
      <c r="I252" s="137">
        <f>'MPS(input)'!$E$24</f>
        <v>0</v>
      </c>
      <c r="J252" s="138"/>
      <c r="K252" s="139"/>
      <c r="L252" s="140">
        <f t="shared" si="9"/>
        <v>0</v>
      </c>
      <c r="M252" s="140">
        <f t="shared" si="10"/>
        <v>0</v>
      </c>
      <c r="N252" s="141">
        <f t="shared" si="11"/>
        <v>0</v>
      </c>
    </row>
    <row r="253" spans="1:14" ht="15" customHeight="1">
      <c r="A253" s="174"/>
      <c r="B253" s="28"/>
      <c r="C253" s="28"/>
      <c r="D253" s="144"/>
      <c r="E253" s="137">
        <f>'MPS(input)'!$E$20</f>
        <v>0</v>
      </c>
      <c r="F253" s="137">
        <f>'MPS(input)'!$E$21</f>
        <v>0</v>
      </c>
      <c r="G253" s="137">
        <f>'MPS(input)'!$E$22</f>
        <v>0</v>
      </c>
      <c r="H253" s="137">
        <f>'MPS(input)'!$E$23</f>
        <v>0</v>
      </c>
      <c r="I253" s="137">
        <f>'MPS(input)'!$E$24</f>
        <v>0</v>
      </c>
      <c r="J253" s="138"/>
      <c r="K253" s="139"/>
      <c r="L253" s="140">
        <f t="shared" si="9"/>
        <v>0</v>
      </c>
      <c r="M253" s="140">
        <f t="shared" si="10"/>
        <v>0</v>
      </c>
      <c r="N253" s="141">
        <f t="shared" si="11"/>
        <v>0</v>
      </c>
    </row>
    <row r="254" spans="1:14" ht="15" customHeight="1">
      <c r="A254" s="174"/>
      <c r="B254" s="28"/>
      <c r="C254" s="28"/>
      <c r="D254" s="144"/>
      <c r="E254" s="137">
        <f>'MPS(input)'!$E$20</f>
        <v>0</v>
      </c>
      <c r="F254" s="137">
        <f>'MPS(input)'!$E$21</f>
        <v>0</v>
      </c>
      <c r="G254" s="137">
        <f>'MPS(input)'!$E$22</f>
        <v>0</v>
      </c>
      <c r="H254" s="137">
        <f>'MPS(input)'!$E$23</f>
        <v>0</v>
      </c>
      <c r="I254" s="137">
        <f>'MPS(input)'!$E$24</f>
        <v>0</v>
      </c>
      <c r="J254" s="138"/>
      <c r="K254" s="139"/>
      <c r="L254" s="140">
        <f t="shared" si="9"/>
        <v>0</v>
      </c>
      <c r="M254" s="140">
        <f t="shared" si="10"/>
        <v>0</v>
      </c>
      <c r="N254" s="141">
        <f t="shared" si="11"/>
        <v>0</v>
      </c>
    </row>
    <row r="255" spans="1:14" ht="15" customHeight="1">
      <c r="A255" s="174"/>
      <c r="B255" s="28"/>
      <c r="C255" s="28"/>
      <c r="D255" s="144"/>
      <c r="E255" s="137">
        <f>'MPS(input)'!$E$20</f>
        <v>0</v>
      </c>
      <c r="F255" s="137">
        <f>'MPS(input)'!$E$21</f>
        <v>0</v>
      </c>
      <c r="G255" s="137">
        <f>'MPS(input)'!$E$22</f>
        <v>0</v>
      </c>
      <c r="H255" s="137">
        <f>'MPS(input)'!$E$23</f>
        <v>0</v>
      </c>
      <c r="I255" s="137">
        <f>'MPS(input)'!$E$24</f>
        <v>0</v>
      </c>
      <c r="J255" s="138"/>
      <c r="K255" s="139"/>
      <c r="L255" s="140">
        <f t="shared" si="9"/>
        <v>0</v>
      </c>
      <c r="M255" s="140">
        <f t="shared" si="10"/>
        <v>0</v>
      </c>
      <c r="N255" s="141">
        <f t="shared" si="11"/>
        <v>0</v>
      </c>
    </row>
    <row r="256" spans="1:14" ht="15" customHeight="1">
      <c r="A256" s="174"/>
      <c r="B256" s="28"/>
      <c r="C256" s="28"/>
      <c r="D256" s="144"/>
      <c r="E256" s="137">
        <f>'MPS(input)'!$E$20</f>
        <v>0</v>
      </c>
      <c r="F256" s="137">
        <f>'MPS(input)'!$E$21</f>
        <v>0</v>
      </c>
      <c r="G256" s="137">
        <f>'MPS(input)'!$E$22</f>
        <v>0</v>
      </c>
      <c r="H256" s="137">
        <f>'MPS(input)'!$E$23</f>
        <v>0</v>
      </c>
      <c r="I256" s="137">
        <f>'MPS(input)'!$E$24</f>
        <v>0</v>
      </c>
      <c r="J256" s="138"/>
      <c r="K256" s="139"/>
      <c r="L256" s="140">
        <f t="shared" si="9"/>
        <v>0</v>
      </c>
      <c r="M256" s="140">
        <f t="shared" si="10"/>
        <v>0</v>
      </c>
      <c r="N256" s="141">
        <f t="shared" si="11"/>
        <v>0</v>
      </c>
    </row>
    <row r="257" spans="1:14" ht="15" customHeight="1">
      <c r="A257" s="174"/>
      <c r="B257" s="28"/>
      <c r="C257" s="28"/>
      <c r="D257" s="144"/>
      <c r="E257" s="137">
        <f>'MPS(input)'!$E$20</f>
        <v>0</v>
      </c>
      <c r="F257" s="137">
        <f>'MPS(input)'!$E$21</f>
        <v>0</v>
      </c>
      <c r="G257" s="137">
        <f>'MPS(input)'!$E$22</f>
        <v>0</v>
      </c>
      <c r="H257" s="137">
        <f>'MPS(input)'!$E$23</f>
        <v>0</v>
      </c>
      <c r="I257" s="137">
        <f>'MPS(input)'!$E$24</f>
        <v>0</v>
      </c>
      <c r="J257" s="138"/>
      <c r="K257" s="139"/>
      <c r="L257" s="140">
        <f t="shared" si="9"/>
        <v>0</v>
      </c>
      <c r="M257" s="140">
        <f t="shared" si="10"/>
        <v>0</v>
      </c>
      <c r="N257" s="141">
        <f t="shared" si="11"/>
        <v>0</v>
      </c>
    </row>
    <row r="258" spans="1:14" ht="15" customHeight="1">
      <c r="A258" s="174"/>
      <c r="B258" s="28"/>
      <c r="C258" s="28"/>
      <c r="D258" s="144"/>
      <c r="E258" s="137">
        <f>'MPS(input)'!$E$20</f>
        <v>0</v>
      </c>
      <c r="F258" s="137">
        <f>'MPS(input)'!$E$21</f>
        <v>0</v>
      </c>
      <c r="G258" s="137">
        <f>'MPS(input)'!$E$22</f>
        <v>0</v>
      </c>
      <c r="H258" s="137">
        <f>'MPS(input)'!$E$23</f>
        <v>0</v>
      </c>
      <c r="I258" s="137">
        <f>'MPS(input)'!$E$24</f>
        <v>0</v>
      </c>
      <c r="J258" s="138"/>
      <c r="K258" s="139"/>
      <c r="L258" s="140">
        <f t="shared" si="9"/>
        <v>0</v>
      </c>
      <c r="M258" s="140">
        <f t="shared" si="10"/>
        <v>0</v>
      </c>
      <c r="N258" s="141">
        <f t="shared" si="11"/>
        <v>0</v>
      </c>
    </row>
    <row r="259" spans="1:14" ht="15" customHeight="1">
      <c r="A259" s="174"/>
      <c r="B259" s="28"/>
      <c r="C259" s="28"/>
      <c r="D259" s="144"/>
      <c r="E259" s="137">
        <f>'MPS(input)'!$E$20</f>
        <v>0</v>
      </c>
      <c r="F259" s="137">
        <f>'MPS(input)'!$E$21</f>
        <v>0</v>
      </c>
      <c r="G259" s="137">
        <f>'MPS(input)'!$E$22</f>
        <v>0</v>
      </c>
      <c r="H259" s="137">
        <f>'MPS(input)'!$E$23</f>
        <v>0</v>
      </c>
      <c r="I259" s="137">
        <f>'MPS(input)'!$E$24</f>
        <v>0</v>
      </c>
      <c r="J259" s="138"/>
      <c r="K259" s="139"/>
      <c r="L259" s="140">
        <f t="shared" si="9"/>
        <v>0</v>
      </c>
      <c r="M259" s="140">
        <f t="shared" si="10"/>
        <v>0</v>
      </c>
      <c r="N259" s="141">
        <f t="shared" si="11"/>
        <v>0</v>
      </c>
    </row>
    <row r="260" spans="1:14" ht="15" customHeight="1">
      <c r="A260" s="174"/>
      <c r="B260" s="28"/>
      <c r="C260" s="28"/>
      <c r="D260" s="144"/>
      <c r="E260" s="137">
        <f>'MPS(input)'!$E$20</f>
        <v>0</v>
      </c>
      <c r="F260" s="137">
        <f>'MPS(input)'!$E$21</f>
        <v>0</v>
      </c>
      <c r="G260" s="137">
        <f>'MPS(input)'!$E$22</f>
        <v>0</v>
      </c>
      <c r="H260" s="137">
        <f>'MPS(input)'!$E$23</f>
        <v>0</v>
      </c>
      <c r="I260" s="137">
        <f>'MPS(input)'!$E$24</f>
        <v>0</v>
      </c>
      <c r="J260" s="138"/>
      <c r="K260" s="139"/>
      <c r="L260" s="140">
        <f t="shared" si="9"/>
        <v>0</v>
      </c>
      <c r="M260" s="140">
        <f t="shared" si="10"/>
        <v>0</v>
      </c>
      <c r="N260" s="141">
        <f t="shared" si="11"/>
        <v>0</v>
      </c>
    </row>
    <row r="261" spans="1:14" ht="15" customHeight="1">
      <c r="A261" s="174"/>
      <c r="B261" s="28"/>
      <c r="C261" s="28"/>
      <c r="D261" s="144"/>
      <c r="E261" s="137">
        <f>'MPS(input)'!$E$20</f>
        <v>0</v>
      </c>
      <c r="F261" s="137">
        <f>'MPS(input)'!$E$21</f>
        <v>0</v>
      </c>
      <c r="G261" s="137">
        <f>'MPS(input)'!$E$22</f>
        <v>0</v>
      </c>
      <c r="H261" s="137">
        <f>'MPS(input)'!$E$23</f>
        <v>0</v>
      </c>
      <c r="I261" s="137">
        <f>'MPS(input)'!$E$24</f>
        <v>0</v>
      </c>
      <c r="J261" s="138"/>
      <c r="K261" s="139"/>
      <c r="L261" s="140">
        <f t="shared" si="9"/>
        <v>0</v>
      </c>
      <c r="M261" s="140">
        <f t="shared" si="10"/>
        <v>0</v>
      </c>
      <c r="N261" s="141">
        <f t="shared" si="11"/>
        <v>0</v>
      </c>
    </row>
    <row r="262" spans="1:14" ht="15" customHeight="1">
      <c r="A262" s="174"/>
      <c r="B262" s="28"/>
      <c r="C262" s="28"/>
      <c r="D262" s="144"/>
      <c r="E262" s="137">
        <f>'MPS(input)'!$E$20</f>
        <v>0</v>
      </c>
      <c r="F262" s="137">
        <f>'MPS(input)'!$E$21</f>
        <v>0</v>
      </c>
      <c r="G262" s="137">
        <f>'MPS(input)'!$E$22</f>
        <v>0</v>
      </c>
      <c r="H262" s="137">
        <f>'MPS(input)'!$E$23</f>
        <v>0</v>
      </c>
      <c r="I262" s="137">
        <f>'MPS(input)'!$E$24</f>
        <v>0</v>
      </c>
      <c r="J262" s="138"/>
      <c r="K262" s="139"/>
      <c r="L262" s="140">
        <f t="shared" si="9"/>
        <v>0</v>
      </c>
      <c r="M262" s="140">
        <f t="shared" si="10"/>
        <v>0</v>
      </c>
      <c r="N262" s="141">
        <f t="shared" si="11"/>
        <v>0</v>
      </c>
    </row>
    <row r="263" spans="1:14" ht="15" customHeight="1">
      <c r="A263" s="174"/>
      <c r="B263" s="28"/>
      <c r="C263" s="28"/>
      <c r="D263" s="144"/>
      <c r="E263" s="137">
        <f>'MPS(input)'!$E$20</f>
        <v>0</v>
      </c>
      <c r="F263" s="137">
        <f>'MPS(input)'!$E$21</f>
        <v>0</v>
      </c>
      <c r="G263" s="137">
        <f>'MPS(input)'!$E$22</f>
        <v>0</v>
      </c>
      <c r="H263" s="137">
        <f>'MPS(input)'!$E$23</f>
        <v>0</v>
      </c>
      <c r="I263" s="137">
        <f>'MPS(input)'!$E$24</f>
        <v>0</v>
      </c>
      <c r="J263" s="138"/>
      <c r="K263" s="139"/>
      <c r="L263" s="140">
        <f t="shared" si="9"/>
        <v>0</v>
      </c>
      <c r="M263" s="140">
        <f t="shared" si="10"/>
        <v>0</v>
      </c>
      <c r="N263" s="141">
        <f t="shared" si="11"/>
        <v>0</v>
      </c>
    </row>
    <row r="264" spans="1:14" ht="15" customHeight="1">
      <c r="A264" s="174"/>
      <c r="B264" s="28"/>
      <c r="C264" s="28"/>
      <c r="D264" s="144"/>
      <c r="E264" s="137">
        <f>'MPS(input)'!$E$20</f>
        <v>0</v>
      </c>
      <c r="F264" s="137">
        <f>'MPS(input)'!$E$21</f>
        <v>0</v>
      </c>
      <c r="G264" s="137">
        <f>'MPS(input)'!$E$22</f>
        <v>0</v>
      </c>
      <c r="H264" s="137">
        <f>'MPS(input)'!$E$23</f>
        <v>0</v>
      </c>
      <c r="I264" s="137">
        <f>'MPS(input)'!$E$24</f>
        <v>0</v>
      </c>
      <c r="J264" s="138"/>
      <c r="K264" s="139"/>
      <c r="L264" s="140">
        <f t="shared" ref="L264:L327" si="12">IF(ISERROR((D264*(J264/K264))*SMALL(E264:I264,COUNTIF(E264:I264,0)+1)),0,D264*(J264/K264)*SMALL(E264:I264,COUNTIF(E264:I264,0)+1))</f>
        <v>0</v>
      </c>
      <c r="M264" s="140">
        <f t="shared" ref="M264:M327" si="13">IF(ISERROR(D264*SMALL(E264:I264,COUNTIF(E264:I264,0)+1)),0,(D264*SMALL(E264:I264,COUNTIF(E264:I264,0)+1)))</f>
        <v>0</v>
      </c>
      <c r="N264" s="141">
        <f t="shared" si="11"/>
        <v>0</v>
      </c>
    </row>
    <row r="265" spans="1:14" ht="15" customHeight="1">
      <c r="A265" s="174"/>
      <c r="B265" s="28"/>
      <c r="C265" s="28"/>
      <c r="D265" s="144"/>
      <c r="E265" s="137">
        <f>'MPS(input)'!$E$20</f>
        <v>0</v>
      </c>
      <c r="F265" s="137">
        <f>'MPS(input)'!$E$21</f>
        <v>0</v>
      </c>
      <c r="G265" s="137">
        <f>'MPS(input)'!$E$22</f>
        <v>0</v>
      </c>
      <c r="H265" s="137">
        <f>'MPS(input)'!$E$23</f>
        <v>0</v>
      </c>
      <c r="I265" s="137">
        <f>'MPS(input)'!$E$24</f>
        <v>0</v>
      </c>
      <c r="J265" s="138"/>
      <c r="K265" s="139"/>
      <c r="L265" s="140">
        <f t="shared" si="12"/>
        <v>0</v>
      </c>
      <c r="M265" s="140">
        <f t="shared" si="13"/>
        <v>0</v>
      </c>
      <c r="N265" s="141">
        <f t="shared" ref="N265:N328" si="14">+IFERROR(L265-M265,"-")</f>
        <v>0</v>
      </c>
    </row>
    <row r="266" spans="1:14" ht="15" customHeight="1">
      <c r="A266" s="174"/>
      <c r="B266" s="28"/>
      <c r="C266" s="28"/>
      <c r="D266" s="144"/>
      <c r="E266" s="137">
        <f>'MPS(input)'!$E$20</f>
        <v>0</v>
      </c>
      <c r="F266" s="137">
        <f>'MPS(input)'!$E$21</f>
        <v>0</v>
      </c>
      <c r="G266" s="137">
        <f>'MPS(input)'!$E$22</f>
        <v>0</v>
      </c>
      <c r="H266" s="137">
        <f>'MPS(input)'!$E$23</f>
        <v>0</v>
      </c>
      <c r="I266" s="137">
        <f>'MPS(input)'!$E$24</f>
        <v>0</v>
      </c>
      <c r="J266" s="138"/>
      <c r="K266" s="139"/>
      <c r="L266" s="140">
        <f t="shared" si="12"/>
        <v>0</v>
      </c>
      <c r="M266" s="140">
        <f t="shared" si="13"/>
        <v>0</v>
      </c>
      <c r="N266" s="141">
        <f t="shared" si="14"/>
        <v>0</v>
      </c>
    </row>
    <row r="267" spans="1:14" ht="15" customHeight="1">
      <c r="A267" s="174"/>
      <c r="B267" s="28"/>
      <c r="C267" s="28"/>
      <c r="D267" s="144"/>
      <c r="E267" s="137">
        <f>'MPS(input)'!$E$20</f>
        <v>0</v>
      </c>
      <c r="F267" s="137">
        <f>'MPS(input)'!$E$21</f>
        <v>0</v>
      </c>
      <c r="G267" s="137">
        <f>'MPS(input)'!$E$22</f>
        <v>0</v>
      </c>
      <c r="H267" s="137">
        <f>'MPS(input)'!$E$23</f>
        <v>0</v>
      </c>
      <c r="I267" s="137">
        <f>'MPS(input)'!$E$24</f>
        <v>0</v>
      </c>
      <c r="J267" s="138"/>
      <c r="K267" s="139"/>
      <c r="L267" s="140">
        <f t="shared" si="12"/>
        <v>0</v>
      </c>
      <c r="M267" s="140">
        <f t="shared" si="13"/>
        <v>0</v>
      </c>
      <c r="N267" s="141">
        <f t="shared" si="14"/>
        <v>0</v>
      </c>
    </row>
    <row r="268" spans="1:14" ht="15" customHeight="1">
      <c r="A268" s="174"/>
      <c r="B268" s="28"/>
      <c r="C268" s="28"/>
      <c r="D268" s="144"/>
      <c r="E268" s="137">
        <f>'MPS(input)'!$E$20</f>
        <v>0</v>
      </c>
      <c r="F268" s="137">
        <f>'MPS(input)'!$E$21</f>
        <v>0</v>
      </c>
      <c r="G268" s="137">
        <f>'MPS(input)'!$E$22</f>
        <v>0</v>
      </c>
      <c r="H268" s="137">
        <f>'MPS(input)'!$E$23</f>
        <v>0</v>
      </c>
      <c r="I268" s="137">
        <f>'MPS(input)'!$E$24</f>
        <v>0</v>
      </c>
      <c r="J268" s="138"/>
      <c r="K268" s="139"/>
      <c r="L268" s="140">
        <f t="shared" si="12"/>
        <v>0</v>
      </c>
      <c r="M268" s="140">
        <f t="shared" si="13"/>
        <v>0</v>
      </c>
      <c r="N268" s="141">
        <f t="shared" si="14"/>
        <v>0</v>
      </c>
    </row>
    <row r="269" spans="1:14" ht="15" customHeight="1">
      <c r="A269" s="174"/>
      <c r="B269" s="28"/>
      <c r="C269" s="28"/>
      <c r="D269" s="144"/>
      <c r="E269" s="137">
        <f>'MPS(input)'!$E$20</f>
        <v>0</v>
      </c>
      <c r="F269" s="137">
        <f>'MPS(input)'!$E$21</f>
        <v>0</v>
      </c>
      <c r="G269" s="137">
        <f>'MPS(input)'!$E$22</f>
        <v>0</v>
      </c>
      <c r="H269" s="137">
        <f>'MPS(input)'!$E$23</f>
        <v>0</v>
      </c>
      <c r="I269" s="137">
        <f>'MPS(input)'!$E$24</f>
        <v>0</v>
      </c>
      <c r="J269" s="138"/>
      <c r="K269" s="139"/>
      <c r="L269" s="140">
        <f t="shared" si="12"/>
        <v>0</v>
      </c>
      <c r="M269" s="140">
        <f t="shared" si="13"/>
        <v>0</v>
      </c>
      <c r="N269" s="141">
        <f t="shared" si="14"/>
        <v>0</v>
      </c>
    </row>
    <row r="270" spans="1:14" ht="15" customHeight="1">
      <c r="A270" s="174"/>
      <c r="B270" s="28"/>
      <c r="C270" s="28"/>
      <c r="D270" s="144"/>
      <c r="E270" s="137">
        <f>'MPS(input)'!$E$20</f>
        <v>0</v>
      </c>
      <c r="F270" s="137">
        <f>'MPS(input)'!$E$21</f>
        <v>0</v>
      </c>
      <c r="G270" s="137">
        <f>'MPS(input)'!$E$22</f>
        <v>0</v>
      </c>
      <c r="H270" s="137">
        <f>'MPS(input)'!$E$23</f>
        <v>0</v>
      </c>
      <c r="I270" s="137">
        <f>'MPS(input)'!$E$24</f>
        <v>0</v>
      </c>
      <c r="J270" s="138"/>
      <c r="K270" s="139"/>
      <c r="L270" s="140">
        <f t="shared" si="12"/>
        <v>0</v>
      </c>
      <c r="M270" s="140">
        <f t="shared" si="13"/>
        <v>0</v>
      </c>
      <c r="N270" s="141">
        <f t="shared" si="14"/>
        <v>0</v>
      </c>
    </row>
    <row r="271" spans="1:14" ht="15" customHeight="1">
      <c r="A271" s="174"/>
      <c r="B271" s="28"/>
      <c r="C271" s="28"/>
      <c r="D271" s="144"/>
      <c r="E271" s="137">
        <f>'MPS(input)'!$E$20</f>
        <v>0</v>
      </c>
      <c r="F271" s="137">
        <f>'MPS(input)'!$E$21</f>
        <v>0</v>
      </c>
      <c r="G271" s="137">
        <f>'MPS(input)'!$E$22</f>
        <v>0</v>
      </c>
      <c r="H271" s="137">
        <f>'MPS(input)'!$E$23</f>
        <v>0</v>
      </c>
      <c r="I271" s="137">
        <f>'MPS(input)'!$E$24</f>
        <v>0</v>
      </c>
      <c r="J271" s="138"/>
      <c r="K271" s="139"/>
      <c r="L271" s="140">
        <f t="shared" si="12"/>
        <v>0</v>
      </c>
      <c r="M271" s="140">
        <f t="shared" si="13"/>
        <v>0</v>
      </c>
      <c r="N271" s="141">
        <f t="shared" si="14"/>
        <v>0</v>
      </c>
    </row>
    <row r="272" spans="1:14" ht="15" customHeight="1">
      <c r="A272" s="174"/>
      <c r="B272" s="28"/>
      <c r="C272" s="28"/>
      <c r="D272" s="144"/>
      <c r="E272" s="137">
        <f>'MPS(input)'!$E$20</f>
        <v>0</v>
      </c>
      <c r="F272" s="137">
        <f>'MPS(input)'!$E$21</f>
        <v>0</v>
      </c>
      <c r="G272" s="137">
        <f>'MPS(input)'!$E$22</f>
        <v>0</v>
      </c>
      <c r="H272" s="137">
        <f>'MPS(input)'!$E$23</f>
        <v>0</v>
      </c>
      <c r="I272" s="137">
        <f>'MPS(input)'!$E$24</f>
        <v>0</v>
      </c>
      <c r="J272" s="138"/>
      <c r="K272" s="139"/>
      <c r="L272" s="140">
        <f t="shared" si="12"/>
        <v>0</v>
      </c>
      <c r="M272" s="140">
        <f t="shared" si="13"/>
        <v>0</v>
      </c>
      <c r="N272" s="141">
        <f t="shared" si="14"/>
        <v>0</v>
      </c>
    </row>
    <row r="273" spans="1:14" ht="15" customHeight="1">
      <c r="A273" s="174"/>
      <c r="B273" s="28"/>
      <c r="C273" s="28"/>
      <c r="D273" s="144"/>
      <c r="E273" s="137">
        <f>'MPS(input)'!$E$20</f>
        <v>0</v>
      </c>
      <c r="F273" s="137">
        <f>'MPS(input)'!$E$21</f>
        <v>0</v>
      </c>
      <c r="G273" s="137">
        <f>'MPS(input)'!$E$22</f>
        <v>0</v>
      </c>
      <c r="H273" s="137">
        <f>'MPS(input)'!$E$23</f>
        <v>0</v>
      </c>
      <c r="I273" s="137">
        <f>'MPS(input)'!$E$24</f>
        <v>0</v>
      </c>
      <c r="J273" s="138"/>
      <c r="K273" s="139"/>
      <c r="L273" s="140">
        <f t="shared" si="12"/>
        <v>0</v>
      </c>
      <c r="M273" s="140">
        <f t="shared" si="13"/>
        <v>0</v>
      </c>
      <c r="N273" s="141">
        <f t="shared" si="14"/>
        <v>0</v>
      </c>
    </row>
    <row r="274" spans="1:14" ht="15" customHeight="1">
      <c r="A274" s="174"/>
      <c r="B274" s="28"/>
      <c r="C274" s="28"/>
      <c r="D274" s="144"/>
      <c r="E274" s="137">
        <f>'MPS(input)'!$E$20</f>
        <v>0</v>
      </c>
      <c r="F274" s="137">
        <f>'MPS(input)'!$E$21</f>
        <v>0</v>
      </c>
      <c r="G274" s="137">
        <f>'MPS(input)'!$E$22</f>
        <v>0</v>
      </c>
      <c r="H274" s="137">
        <f>'MPS(input)'!$E$23</f>
        <v>0</v>
      </c>
      <c r="I274" s="137">
        <f>'MPS(input)'!$E$24</f>
        <v>0</v>
      </c>
      <c r="J274" s="138"/>
      <c r="K274" s="139"/>
      <c r="L274" s="140">
        <f t="shared" si="12"/>
        <v>0</v>
      </c>
      <c r="M274" s="140">
        <f t="shared" si="13"/>
        <v>0</v>
      </c>
      <c r="N274" s="141">
        <f t="shared" si="14"/>
        <v>0</v>
      </c>
    </row>
    <row r="275" spans="1:14" ht="15" customHeight="1">
      <c r="A275" s="174"/>
      <c r="B275" s="28"/>
      <c r="C275" s="28"/>
      <c r="D275" s="144"/>
      <c r="E275" s="137">
        <f>'MPS(input)'!$E$20</f>
        <v>0</v>
      </c>
      <c r="F275" s="137">
        <f>'MPS(input)'!$E$21</f>
        <v>0</v>
      </c>
      <c r="G275" s="137">
        <f>'MPS(input)'!$E$22</f>
        <v>0</v>
      </c>
      <c r="H275" s="137">
        <f>'MPS(input)'!$E$23</f>
        <v>0</v>
      </c>
      <c r="I275" s="137">
        <f>'MPS(input)'!$E$24</f>
        <v>0</v>
      </c>
      <c r="J275" s="138"/>
      <c r="K275" s="139"/>
      <c r="L275" s="140">
        <f t="shared" si="12"/>
        <v>0</v>
      </c>
      <c r="M275" s="140">
        <f t="shared" si="13"/>
        <v>0</v>
      </c>
      <c r="N275" s="141">
        <f t="shared" si="14"/>
        <v>0</v>
      </c>
    </row>
    <row r="276" spans="1:14" ht="15" customHeight="1">
      <c r="A276" s="174"/>
      <c r="B276" s="28"/>
      <c r="C276" s="28"/>
      <c r="D276" s="144"/>
      <c r="E276" s="137">
        <f>'MPS(input)'!$E$20</f>
        <v>0</v>
      </c>
      <c r="F276" s="137">
        <f>'MPS(input)'!$E$21</f>
        <v>0</v>
      </c>
      <c r="G276" s="137">
        <f>'MPS(input)'!$E$22</f>
        <v>0</v>
      </c>
      <c r="H276" s="137">
        <f>'MPS(input)'!$E$23</f>
        <v>0</v>
      </c>
      <c r="I276" s="137">
        <f>'MPS(input)'!$E$24</f>
        <v>0</v>
      </c>
      <c r="J276" s="138"/>
      <c r="K276" s="139"/>
      <c r="L276" s="140">
        <f t="shared" si="12"/>
        <v>0</v>
      </c>
      <c r="M276" s="140">
        <f t="shared" si="13"/>
        <v>0</v>
      </c>
      <c r="N276" s="141">
        <f t="shared" si="14"/>
        <v>0</v>
      </c>
    </row>
    <row r="277" spans="1:14" ht="15" customHeight="1">
      <c r="A277" s="174"/>
      <c r="B277" s="28"/>
      <c r="C277" s="28"/>
      <c r="D277" s="144"/>
      <c r="E277" s="137">
        <f>'MPS(input)'!$E$20</f>
        <v>0</v>
      </c>
      <c r="F277" s="137">
        <f>'MPS(input)'!$E$21</f>
        <v>0</v>
      </c>
      <c r="G277" s="137">
        <f>'MPS(input)'!$E$22</f>
        <v>0</v>
      </c>
      <c r="H277" s="137">
        <f>'MPS(input)'!$E$23</f>
        <v>0</v>
      </c>
      <c r="I277" s="137">
        <f>'MPS(input)'!$E$24</f>
        <v>0</v>
      </c>
      <c r="J277" s="138"/>
      <c r="K277" s="139"/>
      <c r="L277" s="140">
        <f t="shared" si="12"/>
        <v>0</v>
      </c>
      <c r="M277" s="140">
        <f t="shared" si="13"/>
        <v>0</v>
      </c>
      <c r="N277" s="141">
        <f t="shared" si="14"/>
        <v>0</v>
      </c>
    </row>
    <row r="278" spans="1:14" ht="15" customHeight="1">
      <c r="A278" s="174"/>
      <c r="B278" s="28"/>
      <c r="C278" s="28"/>
      <c r="D278" s="144"/>
      <c r="E278" s="137">
        <f>'MPS(input)'!$E$20</f>
        <v>0</v>
      </c>
      <c r="F278" s="137">
        <f>'MPS(input)'!$E$21</f>
        <v>0</v>
      </c>
      <c r="G278" s="137">
        <f>'MPS(input)'!$E$22</f>
        <v>0</v>
      </c>
      <c r="H278" s="137">
        <f>'MPS(input)'!$E$23</f>
        <v>0</v>
      </c>
      <c r="I278" s="137">
        <f>'MPS(input)'!$E$24</f>
        <v>0</v>
      </c>
      <c r="J278" s="138"/>
      <c r="K278" s="139"/>
      <c r="L278" s="140">
        <f t="shared" si="12"/>
        <v>0</v>
      </c>
      <c r="M278" s="140">
        <f t="shared" si="13"/>
        <v>0</v>
      </c>
      <c r="N278" s="141">
        <f t="shared" si="14"/>
        <v>0</v>
      </c>
    </row>
    <row r="279" spans="1:14" ht="15" customHeight="1">
      <c r="A279" s="174"/>
      <c r="B279" s="28"/>
      <c r="C279" s="28"/>
      <c r="D279" s="144"/>
      <c r="E279" s="137">
        <f>'MPS(input)'!$E$20</f>
        <v>0</v>
      </c>
      <c r="F279" s="137">
        <f>'MPS(input)'!$E$21</f>
        <v>0</v>
      </c>
      <c r="G279" s="137">
        <f>'MPS(input)'!$E$22</f>
        <v>0</v>
      </c>
      <c r="H279" s="137">
        <f>'MPS(input)'!$E$23</f>
        <v>0</v>
      </c>
      <c r="I279" s="137">
        <f>'MPS(input)'!$E$24</f>
        <v>0</v>
      </c>
      <c r="J279" s="138"/>
      <c r="K279" s="139"/>
      <c r="L279" s="140">
        <f t="shared" si="12"/>
        <v>0</v>
      </c>
      <c r="M279" s="140">
        <f t="shared" si="13"/>
        <v>0</v>
      </c>
      <c r="N279" s="141">
        <f t="shared" si="14"/>
        <v>0</v>
      </c>
    </row>
    <row r="280" spans="1:14" ht="15" customHeight="1">
      <c r="A280" s="174"/>
      <c r="B280" s="28"/>
      <c r="C280" s="28"/>
      <c r="D280" s="144"/>
      <c r="E280" s="137">
        <f>'MPS(input)'!$E$20</f>
        <v>0</v>
      </c>
      <c r="F280" s="137">
        <f>'MPS(input)'!$E$21</f>
        <v>0</v>
      </c>
      <c r="G280" s="137">
        <f>'MPS(input)'!$E$22</f>
        <v>0</v>
      </c>
      <c r="H280" s="137">
        <f>'MPS(input)'!$E$23</f>
        <v>0</v>
      </c>
      <c r="I280" s="137">
        <f>'MPS(input)'!$E$24</f>
        <v>0</v>
      </c>
      <c r="J280" s="138"/>
      <c r="K280" s="139"/>
      <c r="L280" s="140">
        <f t="shared" si="12"/>
        <v>0</v>
      </c>
      <c r="M280" s="140">
        <f t="shared" si="13"/>
        <v>0</v>
      </c>
      <c r="N280" s="141">
        <f t="shared" si="14"/>
        <v>0</v>
      </c>
    </row>
    <row r="281" spans="1:14" ht="15" customHeight="1">
      <c r="A281" s="174"/>
      <c r="B281" s="28"/>
      <c r="C281" s="28"/>
      <c r="D281" s="144"/>
      <c r="E281" s="137">
        <f>'MPS(input)'!$E$20</f>
        <v>0</v>
      </c>
      <c r="F281" s="137">
        <f>'MPS(input)'!$E$21</f>
        <v>0</v>
      </c>
      <c r="G281" s="137">
        <f>'MPS(input)'!$E$22</f>
        <v>0</v>
      </c>
      <c r="H281" s="137">
        <f>'MPS(input)'!$E$23</f>
        <v>0</v>
      </c>
      <c r="I281" s="137">
        <f>'MPS(input)'!$E$24</f>
        <v>0</v>
      </c>
      <c r="J281" s="138"/>
      <c r="K281" s="139"/>
      <c r="L281" s="140">
        <f t="shared" si="12"/>
        <v>0</v>
      </c>
      <c r="M281" s="140">
        <f t="shared" si="13"/>
        <v>0</v>
      </c>
      <c r="N281" s="141">
        <f t="shared" si="14"/>
        <v>0</v>
      </c>
    </row>
    <row r="282" spans="1:14" ht="15" customHeight="1">
      <c r="A282" s="174"/>
      <c r="B282" s="28"/>
      <c r="C282" s="28"/>
      <c r="D282" s="144"/>
      <c r="E282" s="137">
        <f>'MPS(input)'!$E$20</f>
        <v>0</v>
      </c>
      <c r="F282" s="137">
        <f>'MPS(input)'!$E$21</f>
        <v>0</v>
      </c>
      <c r="G282" s="137">
        <f>'MPS(input)'!$E$22</f>
        <v>0</v>
      </c>
      <c r="H282" s="137">
        <f>'MPS(input)'!$E$23</f>
        <v>0</v>
      </c>
      <c r="I282" s="137">
        <f>'MPS(input)'!$E$24</f>
        <v>0</v>
      </c>
      <c r="J282" s="138"/>
      <c r="K282" s="139"/>
      <c r="L282" s="140">
        <f t="shared" si="12"/>
        <v>0</v>
      </c>
      <c r="M282" s="140">
        <f t="shared" si="13"/>
        <v>0</v>
      </c>
      <c r="N282" s="141">
        <f t="shared" si="14"/>
        <v>0</v>
      </c>
    </row>
    <row r="283" spans="1:14" ht="15" customHeight="1">
      <c r="A283" s="174"/>
      <c r="B283" s="28"/>
      <c r="C283" s="28"/>
      <c r="D283" s="144"/>
      <c r="E283" s="137">
        <f>'MPS(input)'!$E$20</f>
        <v>0</v>
      </c>
      <c r="F283" s="137">
        <f>'MPS(input)'!$E$21</f>
        <v>0</v>
      </c>
      <c r="G283" s="137">
        <f>'MPS(input)'!$E$22</f>
        <v>0</v>
      </c>
      <c r="H283" s="137">
        <f>'MPS(input)'!$E$23</f>
        <v>0</v>
      </c>
      <c r="I283" s="137">
        <f>'MPS(input)'!$E$24</f>
        <v>0</v>
      </c>
      <c r="J283" s="138"/>
      <c r="K283" s="139"/>
      <c r="L283" s="140">
        <f t="shared" si="12"/>
        <v>0</v>
      </c>
      <c r="M283" s="140">
        <f t="shared" si="13"/>
        <v>0</v>
      </c>
      <c r="N283" s="141">
        <f t="shared" si="14"/>
        <v>0</v>
      </c>
    </row>
    <row r="284" spans="1:14" ht="15" customHeight="1">
      <c r="A284" s="174"/>
      <c r="B284" s="28"/>
      <c r="C284" s="28"/>
      <c r="D284" s="144"/>
      <c r="E284" s="137">
        <f>'MPS(input)'!$E$20</f>
        <v>0</v>
      </c>
      <c r="F284" s="137">
        <f>'MPS(input)'!$E$21</f>
        <v>0</v>
      </c>
      <c r="G284" s="137">
        <f>'MPS(input)'!$E$22</f>
        <v>0</v>
      </c>
      <c r="H284" s="137">
        <f>'MPS(input)'!$E$23</f>
        <v>0</v>
      </c>
      <c r="I284" s="137">
        <f>'MPS(input)'!$E$24</f>
        <v>0</v>
      </c>
      <c r="J284" s="138"/>
      <c r="K284" s="139"/>
      <c r="L284" s="140">
        <f t="shared" si="12"/>
        <v>0</v>
      </c>
      <c r="M284" s="140">
        <f t="shared" si="13"/>
        <v>0</v>
      </c>
      <c r="N284" s="141">
        <f t="shared" si="14"/>
        <v>0</v>
      </c>
    </row>
    <row r="285" spans="1:14" ht="15" customHeight="1">
      <c r="A285" s="174"/>
      <c r="B285" s="28"/>
      <c r="C285" s="28"/>
      <c r="D285" s="144"/>
      <c r="E285" s="137">
        <f>'MPS(input)'!$E$20</f>
        <v>0</v>
      </c>
      <c r="F285" s="137">
        <f>'MPS(input)'!$E$21</f>
        <v>0</v>
      </c>
      <c r="G285" s="137">
        <f>'MPS(input)'!$E$22</f>
        <v>0</v>
      </c>
      <c r="H285" s="137">
        <f>'MPS(input)'!$E$23</f>
        <v>0</v>
      </c>
      <c r="I285" s="137">
        <f>'MPS(input)'!$E$24</f>
        <v>0</v>
      </c>
      <c r="J285" s="138"/>
      <c r="K285" s="139"/>
      <c r="L285" s="140">
        <f t="shared" si="12"/>
        <v>0</v>
      </c>
      <c r="M285" s="140">
        <f t="shared" si="13"/>
        <v>0</v>
      </c>
      <c r="N285" s="141">
        <f t="shared" si="14"/>
        <v>0</v>
      </c>
    </row>
    <row r="286" spans="1:14" ht="15" customHeight="1">
      <c r="A286" s="174"/>
      <c r="B286" s="28"/>
      <c r="C286" s="28"/>
      <c r="D286" s="144"/>
      <c r="E286" s="137">
        <f>'MPS(input)'!$E$20</f>
        <v>0</v>
      </c>
      <c r="F286" s="137">
        <f>'MPS(input)'!$E$21</f>
        <v>0</v>
      </c>
      <c r="G286" s="137">
        <f>'MPS(input)'!$E$22</f>
        <v>0</v>
      </c>
      <c r="H286" s="137">
        <f>'MPS(input)'!$E$23</f>
        <v>0</v>
      </c>
      <c r="I286" s="137">
        <f>'MPS(input)'!$E$24</f>
        <v>0</v>
      </c>
      <c r="J286" s="138"/>
      <c r="K286" s="139"/>
      <c r="L286" s="140">
        <f t="shared" si="12"/>
        <v>0</v>
      </c>
      <c r="M286" s="140">
        <f t="shared" si="13"/>
        <v>0</v>
      </c>
      <c r="N286" s="141">
        <f t="shared" si="14"/>
        <v>0</v>
      </c>
    </row>
    <row r="287" spans="1:14" ht="15" customHeight="1">
      <c r="A287" s="174"/>
      <c r="B287" s="28"/>
      <c r="C287" s="28"/>
      <c r="D287" s="144"/>
      <c r="E287" s="137">
        <f>'MPS(input)'!$E$20</f>
        <v>0</v>
      </c>
      <c r="F287" s="137">
        <f>'MPS(input)'!$E$21</f>
        <v>0</v>
      </c>
      <c r="G287" s="137">
        <f>'MPS(input)'!$E$22</f>
        <v>0</v>
      </c>
      <c r="H287" s="137">
        <f>'MPS(input)'!$E$23</f>
        <v>0</v>
      </c>
      <c r="I287" s="137">
        <f>'MPS(input)'!$E$24</f>
        <v>0</v>
      </c>
      <c r="J287" s="138"/>
      <c r="K287" s="139"/>
      <c r="L287" s="140">
        <f t="shared" si="12"/>
        <v>0</v>
      </c>
      <c r="M287" s="140">
        <f t="shared" si="13"/>
        <v>0</v>
      </c>
      <c r="N287" s="141">
        <f t="shared" si="14"/>
        <v>0</v>
      </c>
    </row>
    <row r="288" spans="1:14" ht="15" customHeight="1">
      <c r="A288" s="174"/>
      <c r="B288" s="28"/>
      <c r="C288" s="28"/>
      <c r="D288" s="144"/>
      <c r="E288" s="137">
        <f>'MPS(input)'!$E$20</f>
        <v>0</v>
      </c>
      <c r="F288" s="137">
        <f>'MPS(input)'!$E$21</f>
        <v>0</v>
      </c>
      <c r="G288" s="137">
        <f>'MPS(input)'!$E$22</f>
        <v>0</v>
      </c>
      <c r="H288" s="137">
        <f>'MPS(input)'!$E$23</f>
        <v>0</v>
      </c>
      <c r="I288" s="137">
        <f>'MPS(input)'!$E$24</f>
        <v>0</v>
      </c>
      <c r="J288" s="138"/>
      <c r="K288" s="139"/>
      <c r="L288" s="140">
        <f t="shared" si="12"/>
        <v>0</v>
      </c>
      <c r="M288" s="140">
        <f t="shared" si="13"/>
        <v>0</v>
      </c>
      <c r="N288" s="141">
        <f t="shared" si="14"/>
        <v>0</v>
      </c>
    </row>
    <row r="289" spans="1:14" ht="15" customHeight="1">
      <c r="A289" s="174"/>
      <c r="B289" s="28"/>
      <c r="C289" s="28"/>
      <c r="D289" s="144"/>
      <c r="E289" s="137">
        <f>'MPS(input)'!$E$20</f>
        <v>0</v>
      </c>
      <c r="F289" s="137">
        <f>'MPS(input)'!$E$21</f>
        <v>0</v>
      </c>
      <c r="G289" s="137">
        <f>'MPS(input)'!$E$22</f>
        <v>0</v>
      </c>
      <c r="H289" s="137">
        <f>'MPS(input)'!$E$23</f>
        <v>0</v>
      </c>
      <c r="I289" s="137">
        <f>'MPS(input)'!$E$24</f>
        <v>0</v>
      </c>
      <c r="J289" s="138"/>
      <c r="K289" s="139"/>
      <c r="L289" s="140">
        <f t="shared" si="12"/>
        <v>0</v>
      </c>
      <c r="M289" s="140">
        <f t="shared" si="13"/>
        <v>0</v>
      </c>
      <c r="N289" s="141">
        <f t="shared" si="14"/>
        <v>0</v>
      </c>
    </row>
    <row r="290" spans="1:14" ht="15" customHeight="1">
      <c r="A290" s="174"/>
      <c r="B290" s="28"/>
      <c r="C290" s="28"/>
      <c r="D290" s="144"/>
      <c r="E290" s="137">
        <f>'MPS(input)'!$E$20</f>
        <v>0</v>
      </c>
      <c r="F290" s="137">
        <f>'MPS(input)'!$E$21</f>
        <v>0</v>
      </c>
      <c r="G290" s="137">
        <f>'MPS(input)'!$E$22</f>
        <v>0</v>
      </c>
      <c r="H290" s="137">
        <f>'MPS(input)'!$E$23</f>
        <v>0</v>
      </c>
      <c r="I290" s="137">
        <f>'MPS(input)'!$E$24</f>
        <v>0</v>
      </c>
      <c r="J290" s="138"/>
      <c r="K290" s="139"/>
      <c r="L290" s="140">
        <f t="shared" si="12"/>
        <v>0</v>
      </c>
      <c r="M290" s="140">
        <f t="shared" si="13"/>
        <v>0</v>
      </c>
      <c r="N290" s="141">
        <f t="shared" si="14"/>
        <v>0</v>
      </c>
    </row>
    <row r="291" spans="1:14" ht="15" customHeight="1">
      <c r="A291" s="174"/>
      <c r="B291" s="28"/>
      <c r="C291" s="28"/>
      <c r="D291" s="144"/>
      <c r="E291" s="137">
        <f>'MPS(input)'!$E$20</f>
        <v>0</v>
      </c>
      <c r="F291" s="137">
        <f>'MPS(input)'!$E$21</f>
        <v>0</v>
      </c>
      <c r="G291" s="137">
        <f>'MPS(input)'!$E$22</f>
        <v>0</v>
      </c>
      <c r="H291" s="137">
        <f>'MPS(input)'!$E$23</f>
        <v>0</v>
      </c>
      <c r="I291" s="137">
        <f>'MPS(input)'!$E$24</f>
        <v>0</v>
      </c>
      <c r="J291" s="138"/>
      <c r="K291" s="139"/>
      <c r="L291" s="140">
        <f t="shared" si="12"/>
        <v>0</v>
      </c>
      <c r="M291" s="140">
        <f t="shared" si="13"/>
        <v>0</v>
      </c>
      <c r="N291" s="141">
        <f t="shared" si="14"/>
        <v>0</v>
      </c>
    </row>
    <row r="292" spans="1:14" ht="15" customHeight="1">
      <c r="A292" s="174"/>
      <c r="B292" s="28"/>
      <c r="C292" s="28"/>
      <c r="D292" s="144"/>
      <c r="E292" s="137">
        <f>'MPS(input)'!$E$20</f>
        <v>0</v>
      </c>
      <c r="F292" s="137">
        <f>'MPS(input)'!$E$21</f>
        <v>0</v>
      </c>
      <c r="G292" s="137">
        <f>'MPS(input)'!$E$22</f>
        <v>0</v>
      </c>
      <c r="H292" s="137">
        <f>'MPS(input)'!$E$23</f>
        <v>0</v>
      </c>
      <c r="I292" s="137">
        <f>'MPS(input)'!$E$24</f>
        <v>0</v>
      </c>
      <c r="J292" s="138"/>
      <c r="K292" s="139"/>
      <c r="L292" s="140">
        <f t="shared" si="12"/>
        <v>0</v>
      </c>
      <c r="M292" s="140">
        <f t="shared" si="13"/>
        <v>0</v>
      </c>
      <c r="N292" s="141">
        <f t="shared" si="14"/>
        <v>0</v>
      </c>
    </row>
    <row r="293" spans="1:14" ht="15" customHeight="1">
      <c r="A293" s="174"/>
      <c r="B293" s="28"/>
      <c r="C293" s="28"/>
      <c r="D293" s="144"/>
      <c r="E293" s="137">
        <f>'MPS(input)'!$E$20</f>
        <v>0</v>
      </c>
      <c r="F293" s="137">
        <f>'MPS(input)'!$E$21</f>
        <v>0</v>
      </c>
      <c r="G293" s="137">
        <f>'MPS(input)'!$E$22</f>
        <v>0</v>
      </c>
      <c r="H293" s="137">
        <f>'MPS(input)'!$E$23</f>
        <v>0</v>
      </c>
      <c r="I293" s="137">
        <f>'MPS(input)'!$E$24</f>
        <v>0</v>
      </c>
      <c r="J293" s="138"/>
      <c r="K293" s="139"/>
      <c r="L293" s="140">
        <f t="shared" si="12"/>
        <v>0</v>
      </c>
      <c r="M293" s="140">
        <f t="shared" si="13"/>
        <v>0</v>
      </c>
      <c r="N293" s="141">
        <f t="shared" si="14"/>
        <v>0</v>
      </c>
    </row>
    <row r="294" spans="1:14" ht="15" customHeight="1">
      <c r="A294" s="174"/>
      <c r="B294" s="28"/>
      <c r="C294" s="28"/>
      <c r="D294" s="144"/>
      <c r="E294" s="137">
        <f>'MPS(input)'!$E$20</f>
        <v>0</v>
      </c>
      <c r="F294" s="137">
        <f>'MPS(input)'!$E$21</f>
        <v>0</v>
      </c>
      <c r="G294" s="137">
        <f>'MPS(input)'!$E$22</f>
        <v>0</v>
      </c>
      <c r="H294" s="137">
        <f>'MPS(input)'!$E$23</f>
        <v>0</v>
      </c>
      <c r="I294" s="137">
        <f>'MPS(input)'!$E$24</f>
        <v>0</v>
      </c>
      <c r="J294" s="138"/>
      <c r="K294" s="139"/>
      <c r="L294" s="140">
        <f t="shared" si="12"/>
        <v>0</v>
      </c>
      <c r="M294" s="140">
        <f t="shared" si="13"/>
        <v>0</v>
      </c>
      <c r="N294" s="141">
        <f t="shared" si="14"/>
        <v>0</v>
      </c>
    </row>
    <row r="295" spans="1:14" ht="15" customHeight="1">
      <c r="A295" s="174"/>
      <c r="B295" s="28"/>
      <c r="C295" s="28"/>
      <c r="D295" s="144"/>
      <c r="E295" s="137">
        <f>'MPS(input)'!$E$20</f>
        <v>0</v>
      </c>
      <c r="F295" s="137">
        <f>'MPS(input)'!$E$21</f>
        <v>0</v>
      </c>
      <c r="G295" s="137">
        <f>'MPS(input)'!$E$22</f>
        <v>0</v>
      </c>
      <c r="H295" s="137">
        <f>'MPS(input)'!$E$23</f>
        <v>0</v>
      </c>
      <c r="I295" s="137">
        <f>'MPS(input)'!$E$24</f>
        <v>0</v>
      </c>
      <c r="J295" s="138"/>
      <c r="K295" s="139"/>
      <c r="L295" s="140">
        <f t="shared" si="12"/>
        <v>0</v>
      </c>
      <c r="M295" s="140">
        <f t="shared" si="13"/>
        <v>0</v>
      </c>
      <c r="N295" s="141">
        <f t="shared" si="14"/>
        <v>0</v>
      </c>
    </row>
    <row r="296" spans="1:14" ht="15" customHeight="1">
      <c r="A296" s="174"/>
      <c r="B296" s="28"/>
      <c r="C296" s="28"/>
      <c r="D296" s="144"/>
      <c r="E296" s="137">
        <f>'MPS(input)'!$E$20</f>
        <v>0</v>
      </c>
      <c r="F296" s="137">
        <f>'MPS(input)'!$E$21</f>
        <v>0</v>
      </c>
      <c r="G296" s="137">
        <f>'MPS(input)'!$E$22</f>
        <v>0</v>
      </c>
      <c r="H296" s="137">
        <f>'MPS(input)'!$E$23</f>
        <v>0</v>
      </c>
      <c r="I296" s="137">
        <f>'MPS(input)'!$E$24</f>
        <v>0</v>
      </c>
      <c r="J296" s="138"/>
      <c r="K296" s="139"/>
      <c r="L296" s="140">
        <f t="shared" si="12"/>
        <v>0</v>
      </c>
      <c r="M296" s="140">
        <f t="shared" si="13"/>
        <v>0</v>
      </c>
      <c r="N296" s="141">
        <f t="shared" si="14"/>
        <v>0</v>
      </c>
    </row>
    <row r="297" spans="1:14" ht="15" customHeight="1">
      <c r="A297" s="174"/>
      <c r="B297" s="28"/>
      <c r="C297" s="28"/>
      <c r="D297" s="144"/>
      <c r="E297" s="137">
        <f>'MPS(input)'!$E$20</f>
        <v>0</v>
      </c>
      <c r="F297" s="137">
        <f>'MPS(input)'!$E$21</f>
        <v>0</v>
      </c>
      <c r="G297" s="137">
        <f>'MPS(input)'!$E$22</f>
        <v>0</v>
      </c>
      <c r="H297" s="137">
        <f>'MPS(input)'!$E$23</f>
        <v>0</v>
      </c>
      <c r="I297" s="137">
        <f>'MPS(input)'!$E$24</f>
        <v>0</v>
      </c>
      <c r="J297" s="138"/>
      <c r="K297" s="139"/>
      <c r="L297" s="140">
        <f t="shared" si="12"/>
        <v>0</v>
      </c>
      <c r="M297" s="140">
        <f t="shared" si="13"/>
        <v>0</v>
      </c>
      <c r="N297" s="141">
        <f t="shared" si="14"/>
        <v>0</v>
      </c>
    </row>
    <row r="298" spans="1:14" ht="15" customHeight="1">
      <c r="A298" s="174"/>
      <c r="B298" s="28"/>
      <c r="C298" s="28"/>
      <c r="D298" s="144"/>
      <c r="E298" s="137">
        <f>'MPS(input)'!$E$20</f>
        <v>0</v>
      </c>
      <c r="F298" s="137">
        <f>'MPS(input)'!$E$21</f>
        <v>0</v>
      </c>
      <c r="G298" s="137">
        <f>'MPS(input)'!$E$22</f>
        <v>0</v>
      </c>
      <c r="H298" s="137">
        <f>'MPS(input)'!$E$23</f>
        <v>0</v>
      </c>
      <c r="I298" s="137">
        <f>'MPS(input)'!$E$24</f>
        <v>0</v>
      </c>
      <c r="J298" s="138"/>
      <c r="K298" s="139"/>
      <c r="L298" s="140">
        <f t="shared" si="12"/>
        <v>0</v>
      </c>
      <c r="M298" s="140">
        <f t="shared" si="13"/>
        <v>0</v>
      </c>
      <c r="N298" s="141">
        <f t="shared" si="14"/>
        <v>0</v>
      </c>
    </row>
    <row r="299" spans="1:14" ht="15" customHeight="1">
      <c r="A299" s="174"/>
      <c r="B299" s="28"/>
      <c r="C299" s="28"/>
      <c r="D299" s="144"/>
      <c r="E299" s="137">
        <f>'MPS(input)'!$E$20</f>
        <v>0</v>
      </c>
      <c r="F299" s="137">
        <f>'MPS(input)'!$E$21</f>
        <v>0</v>
      </c>
      <c r="G299" s="137">
        <f>'MPS(input)'!$E$22</f>
        <v>0</v>
      </c>
      <c r="H299" s="137">
        <f>'MPS(input)'!$E$23</f>
        <v>0</v>
      </c>
      <c r="I299" s="137">
        <f>'MPS(input)'!$E$24</f>
        <v>0</v>
      </c>
      <c r="J299" s="138"/>
      <c r="K299" s="139"/>
      <c r="L299" s="140">
        <f t="shared" si="12"/>
        <v>0</v>
      </c>
      <c r="M299" s="140">
        <f t="shared" si="13"/>
        <v>0</v>
      </c>
      <c r="N299" s="141">
        <f t="shared" si="14"/>
        <v>0</v>
      </c>
    </row>
    <row r="300" spans="1:14" ht="15" customHeight="1">
      <c r="A300" s="174"/>
      <c r="B300" s="28"/>
      <c r="C300" s="28"/>
      <c r="D300" s="144"/>
      <c r="E300" s="137">
        <f>'MPS(input)'!$E$20</f>
        <v>0</v>
      </c>
      <c r="F300" s="137">
        <f>'MPS(input)'!$E$21</f>
        <v>0</v>
      </c>
      <c r="G300" s="137">
        <f>'MPS(input)'!$E$22</f>
        <v>0</v>
      </c>
      <c r="H300" s="137">
        <f>'MPS(input)'!$E$23</f>
        <v>0</v>
      </c>
      <c r="I300" s="137">
        <f>'MPS(input)'!$E$24</f>
        <v>0</v>
      </c>
      <c r="J300" s="138"/>
      <c r="K300" s="139"/>
      <c r="L300" s="140">
        <f t="shared" si="12"/>
        <v>0</v>
      </c>
      <c r="M300" s="140">
        <f t="shared" si="13"/>
        <v>0</v>
      </c>
      <c r="N300" s="141">
        <f t="shared" si="14"/>
        <v>0</v>
      </c>
    </row>
    <row r="301" spans="1:14" ht="15" customHeight="1">
      <c r="A301" s="174"/>
      <c r="B301" s="28"/>
      <c r="C301" s="28"/>
      <c r="D301" s="144"/>
      <c r="E301" s="137">
        <f>'MPS(input)'!$E$20</f>
        <v>0</v>
      </c>
      <c r="F301" s="137">
        <f>'MPS(input)'!$E$21</f>
        <v>0</v>
      </c>
      <c r="G301" s="137">
        <f>'MPS(input)'!$E$22</f>
        <v>0</v>
      </c>
      <c r="H301" s="137">
        <f>'MPS(input)'!$E$23</f>
        <v>0</v>
      </c>
      <c r="I301" s="137">
        <f>'MPS(input)'!$E$24</f>
        <v>0</v>
      </c>
      <c r="J301" s="138"/>
      <c r="K301" s="139"/>
      <c r="L301" s="140">
        <f t="shared" si="12"/>
        <v>0</v>
      </c>
      <c r="M301" s="140">
        <f t="shared" si="13"/>
        <v>0</v>
      </c>
      <c r="N301" s="141">
        <f t="shared" si="14"/>
        <v>0</v>
      </c>
    </row>
    <row r="302" spans="1:14" ht="15" customHeight="1">
      <c r="A302" s="174"/>
      <c r="B302" s="28"/>
      <c r="C302" s="28"/>
      <c r="D302" s="144"/>
      <c r="E302" s="137">
        <f>'MPS(input)'!$E$20</f>
        <v>0</v>
      </c>
      <c r="F302" s="137">
        <f>'MPS(input)'!$E$21</f>
        <v>0</v>
      </c>
      <c r="G302" s="137">
        <f>'MPS(input)'!$E$22</f>
        <v>0</v>
      </c>
      <c r="H302" s="137">
        <f>'MPS(input)'!$E$23</f>
        <v>0</v>
      </c>
      <c r="I302" s="137">
        <f>'MPS(input)'!$E$24</f>
        <v>0</v>
      </c>
      <c r="J302" s="138"/>
      <c r="K302" s="139"/>
      <c r="L302" s="140">
        <f t="shared" si="12"/>
        <v>0</v>
      </c>
      <c r="M302" s="140">
        <f t="shared" si="13"/>
        <v>0</v>
      </c>
      <c r="N302" s="141">
        <f t="shared" si="14"/>
        <v>0</v>
      </c>
    </row>
    <row r="303" spans="1:14" ht="15" customHeight="1">
      <c r="A303" s="174"/>
      <c r="B303" s="28"/>
      <c r="C303" s="28"/>
      <c r="D303" s="144"/>
      <c r="E303" s="137">
        <f>'MPS(input)'!$E$20</f>
        <v>0</v>
      </c>
      <c r="F303" s="137">
        <f>'MPS(input)'!$E$21</f>
        <v>0</v>
      </c>
      <c r="G303" s="137">
        <f>'MPS(input)'!$E$22</f>
        <v>0</v>
      </c>
      <c r="H303" s="137">
        <f>'MPS(input)'!$E$23</f>
        <v>0</v>
      </c>
      <c r="I303" s="137">
        <f>'MPS(input)'!$E$24</f>
        <v>0</v>
      </c>
      <c r="J303" s="138"/>
      <c r="K303" s="139"/>
      <c r="L303" s="140">
        <f t="shared" si="12"/>
        <v>0</v>
      </c>
      <c r="M303" s="140">
        <f t="shared" si="13"/>
        <v>0</v>
      </c>
      <c r="N303" s="141">
        <f t="shared" si="14"/>
        <v>0</v>
      </c>
    </row>
    <row r="304" spans="1:14" ht="15" customHeight="1">
      <c r="A304" s="174"/>
      <c r="B304" s="28"/>
      <c r="C304" s="28"/>
      <c r="D304" s="144"/>
      <c r="E304" s="137">
        <f>'MPS(input)'!$E$20</f>
        <v>0</v>
      </c>
      <c r="F304" s="137">
        <f>'MPS(input)'!$E$21</f>
        <v>0</v>
      </c>
      <c r="G304" s="137">
        <f>'MPS(input)'!$E$22</f>
        <v>0</v>
      </c>
      <c r="H304" s="137">
        <f>'MPS(input)'!$E$23</f>
        <v>0</v>
      </c>
      <c r="I304" s="137">
        <f>'MPS(input)'!$E$24</f>
        <v>0</v>
      </c>
      <c r="J304" s="138"/>
      <c r="K304" s="139"/>
      <c r="L304" s="140">
        <f t="shared" si="12"/>
        <v>0</v>
      </c>
      <c r="M304" s="140">
        <f t="shared" si="13"/>
        <v>0</v>
      </c>
      <c r="N304" s="141">
        <f t="shared" si="14"/>
        <v>0</v>
      </c>
    </row>
    <row r="305" spans="1:14" ht="15" customHeight="1">
      <c r="A305" s="174"/>
      <c r="B305" s="28"/>
      <c r="C305" s="28"/>
      <c r="D305" s="144"/>
      <c r="E305" s="137">
        <f>'MPS(input)'!$E$20</f>
        <v>0</v>
      </c>
      <c r="F305" s="137">
        <f>'MPS(input)'!$E$21</f>
        <v>0</v>
      </c>
      <c r="G305" s="137">
        <f>'MPS(input)'!$E$22</f>
        <v>0</v>
      </c>
      <c r="H305" s="137">
        <f>'MPS(input)'!$E$23</f>
        <v>0</v>
      </c>
      <c r="I305" s="137">
        <f>'MPS(input)'!$E$24</f>
        <v>0</v>
      </c>
      <c r="J305" s="138"/>
      <c r="K305" s="139"/>
      <c r="L305" s="140">
        <f t="shared" si="12"/>
        <v>0</v>
      </c>
      <c r="M305" s="140">
        <f t="shared" si="13"/>
        <v>0</v>
      </c>
      <c r="N305" s="141">
        <f t="shared" si="14"/>
        <v>0</v>
      </c>
    </row>
    <row r="306" spans="1:14" ht="15" customHeight="1">
      <c r="A306" s="174"/>
      <c r="B306" s="28"/>
      <c r="C306" s="28"/>
      <c r="D306" s="144"/>
      <c r="E306" s="137">
        <f>'MPS(input)'!$E$20</f>
        <v>0</v>
      </c>
      <c r="F306" s="137">
        <f>'MPS(input)'!$E$21</f>
        <v>0</v>
      </c>
      <c r="G306" s="137">
        <f>'MPS(input)'!$E$22</f>
        <v>0</v>
      </c>
      <c r="H306" s="137">
        <f>'MPS(input)'!$E$23</f>
        <v>0</v>
      </c>
      <c r="I306" s="137">
        <f>'MPS(input)'!$E$24</f>
        <v>0</v>
      </c>
      <c r="J306" s="138"/>
      <c r="K306" s="139"/>
      <c r="L306" s="140">
        <f t="shared" si="12"/>
        <v>0</v>
      </c>
      <c r="M306" s="140">
        <f t="shared" si="13"/>
        <v>0</v>
      </c>
      <c r="N306" s="141">
        <f t="shared" si="14"/>
        <v>0</v>
      </c>
    </row>
    <row r="307" spans="1:14" ht="15" customHeight="1">
      <c r="A307" s="174"/>
      <c r="B307" s="28"/>
      <c r="C307" s="28"/>
      <c r="D307" s="144"/>
      <c r="E307" s="137">
        <f>'MPS(input)'!$E$20</f>
        <v>0</v>
      </c>
      <c r="F307" s="137">
        <f>'MPS(input)'!$E$21</f>
        <v>0</v>
      </c>
      <c r="G307" s="137">
        <f>'MPS(input)'!$E$22</f>
        <v>0</v>
      </c>
      <c r="H307" s="137">
        <f>'MPS(input)'!$E$23</f>
        <v>0</v>
      </c>
      <c r="I307" s="137">
        <f>'MPS(input)'!$E$24</f>
        <v>0</v>
      </c>
      <c r="J307" s="138"/>
      <c r="K307" s="139"/>
      <c r="L307" s="140">
        <f t="shared" si="12"/>
        <v>0</v>
      </c>
      <c r="M307" s="140">
        <f t="shared" si="13"/>
        <v>0</v>
      </c>
      <c r="N307" s="141">
        <f t="shared" si="14"/>
        <v>0</v>
      </c>
    </row>
    <row r="308" spans="1:14" ht="15" customHeight="1">
      <c r="A308" s="174"/>
      <c r="B308" s="28"/>
      <c r="C308" s="28"/>
      <c r="D308" s="144"/>
      <c r="E308" s="137">
        <f>'MPS(input)'!$E$20</f>
        <v>0</v>
      </c>
      <c r="F308" s="137">
        <f>'MPS(input)'!$E$21</f>
        <v>0</v>
      </c>
      <c r="G308" s="137">
        <f>'MPS(input)'!$E$22</f>
        <v>0</v>
      </c>
      <c r="H308" s="137">
        <f>'MPS(input)'!$E$23</f>
        <v>0</v>
      </c>
      <c r="I308" s="137">
        <f>'MPS(input)'!$E$24</f>
        <v>0</v>
      </c>
      <c r="J308" s="138"/>
      <c r="K308" s="139"/>
      <c r="L308" s="140">
        <f t="shared" si="12"/>
        <v>0</v>
      </c>
      <c r="M308" s="140">
        <f t="shared" si="13"/>
        <v>0</v>
      </c>
      <c r="N308" s="141">
        <f t="shared" si="14"/>
        <v>0</v>
      </c>
    </row>
    <row r="309" spans="1:14" ht="15" customHeight="1">
      <c r="A309" s="174"/>
      <c r="B309" s="28"/>
      <c r="C309" s="28"/>
      <c r="D309" s="144"/>
      <c r="E309" s="137">
        <f>'MPS(input)'!$E$20</f>
        <v>0</v>
      </c>
      <c r="F309" s="137">
        <f>'MPS(input)'!$E$21</f>
        <v>0</v>
      </c>
      <c r="G309" s="137">
        <f>'MPS(input)'!$E$22</f>
        <v>0</v>
      </c>
      <c r="H309" s="137">
        <f>'MPS(input)'!$E$23</f>
        <v>0</v>
      </c>
      <c r="I309" s="137">
        <f>'MPS(input)'!$E$24</f>
        <v>0</v>
      </c>
      <c r="J309" s="138"/>
      <c r="K309" s="139"/>
      <c r="L309" s="140">
        <f t="shared" si="12"/>
        <v>0</v>
      </c>
      <c r="M309" s="140">
        <f t="shared" si="13"/>
        <v>0</v>
      </c>
      <c r="N309" s="141">
        <f t="shared" si="14"/>
        <v>0</v>
      </c>
    </row>
    <row r="310" spans="1:14" ht="15" customHeight="1">
      <c r="A310" s="174"/>
      <c r="B310" s="28"/>
      <c r="C310" s="28"/>
      <c r="D310" s="144"/>
      <c r="E310" s="137">
        <f>'MPS(input)'!$E$20</f>
        <v>0</v>
      </c>
      <c r="F310" s="137">
        <f>'MPS(input)'!$E$21</f>
        <v>0</v>
      </c>
      <c r="G310" s="137">
        <f>'MPS(input)'!$E$22</f>
        <v>0</v>
      </c>
      <c r="H310" s="137">
        <f>'MPS(input)'!$E$23</f>
        <v>0</v>
      </c>
      <c r="I310" s="137">
        <f>'MPS(input)'!$E$24</f>
        <v>0</v>
      </c>
      <c r="J310" s="138"/>
      <c r="K310" s="139"/>
      <c r="L310" s="140">
        <f t="shared" si="12"/>
        <v>0</v>
      </c>
      <c r="M310" s="140">
        <f t="shared" si="13"/>
        <v>0</v>
      </c>
      <c r="N310" s="141">
        <f t="shared" si="14"/>
        <v>0</v>
      </c>
    </row>
    <row r="311" spans="1:14" ht="15" customHeight="1">
      <c r="A311" s="174"/>
      <c r="B311" s="28"/>
      <c r="C311" s="28"/>
      <c r="D311" s="144"/>
      <c r="E311" s="137">
        <f>'MPS(input)'!$E$20</f>
        <v>0</v>
      </c>
      <c r="F311" s="137">
        <f>'MPS(input)'!$E$21</f>
        <v>0</v>
      </c>
      <c r="G311" s="137">
        <f>'MPS(input)'!$E$22</f>
        <v>0</v>
      </c>
      <c r="H311" s="137">
        <f>'MPS(input)'!$E$23</f>
        <v>0</v>
      </c>
      <c r="I311" s="137">
        <f>'MPS(input)'!$E$24</f>
        <v>0</v>
      </c>
      <c r="J311" s="138"/>
      <c r="K311" s="139"/>
      <c r="L311" s="140">
        <f t="shared" si="12"/>
        <v>0</v>
      </c>
      <c r="M311" s="140">
        <f t="shared" si="13"/>
        <v>0</v>
      </c>
      <c r="N311" s="141">
        <f t="shared" si="14"/>
        <v>0</v>
      </c>
    </row>
    <row r="312" spans="1:14" ht="15" customHeight="1">
      <c r="A312" s="174"/>
      <c r="B312" s="28"/>
      <c r="C312" s="28"/>
      <c r="D312" s="144"/>
      <c r="E312" s="137">
        <f>'MPS(input)'!$E$20</f>
        <v>0</v>
      </c>
      <c r="F312" s="137">
        <f>'MPS(input)'!$E$21</f>
        <v>0</v>
      </c>
      <c r="G312" s="137">
        <f>'MPS(input)'!$E$22</f>
        <v>0</v>
      </c>
      <c r="H312" s="137">
        <f>'MPS(input)'!$E$23</f>
        <v>0</v>
      </c>
      <c r="I312" s="137">
        <f>'MPS(input)'!$E$24</f>
        <v>0</v>
      </c>
      <c r="J312" s="138"/>
      <c r="K312" s="139"/>
      <c r="L312" s="140">
        <f t="shared" si="12"/>
        <v>0</v>
      </c>
      <c r="M312" s="140">
        <f t="shared" si="13"/>
        <v>0</v>
      </c>
      <c r="N312" s="141">
        <f t="shared" si="14"/>
        <v>0</v>
      </c>
    </row>
    <row r="313" spans="1:14" ht="15" customHeight="1">
      <c r="A313" s="174"/>
      <c r="B313" s="28"/>
      <c r="C313" s="28"/>
      <c r="D313" s="144"/>
      <c r="E313" s="137">
        <f>'MPS(input)'!$E$20</f>
        <v>0</v>
      </c>
      <c r="F313" s="137">
        <f>'MPS(input)'!$E$21</f>
        <v>0</v>
      </c>
      <c r="G313" s="137">
        <f>'MPS(input)'!$E$22</f>
        <v>0</v>
      </c>
      <c r="H313" s="137">
        <f>'MPS(input)'!$E$23</f>
        <v>0</v>
      </c>
      <c r="I313" s="137">
        <f>'MPS(input)'!$E$24</f>
        <v>0</v>
      </c>
      <c r="J313" s="138"/>
      <c r="K313" s="139"/>
      <c r="L313" s="140">
        <f t="shared" si="12"/>
        <v>0</v>
      </c>
      <c r="M313" s="140">
        <f t="shared" si="13"/>
        <v>0</v>
      </c>
      <c r="N313" s="141">
        <f t="shared" si="14"/>
        <v>0</v>
      </c>
    </row>
    <row r="314" spans="1:14" ht="15" customHeight="1">
      <c r="A314" s="174"/>
      <c r="B314" s="28"/>
      <c r="C314" s="28"/>
      <c r="D314" s="144"/>
      <c r="E314" s="137">
        <f>'MPS(input)'!$E$20</f>
        <v>0</v>
      </c>
      <c r="F314" s="137">
        <f>'MPS(input)'!$E$21</f>
        <v>0</v>
      </c>
      <c r="G314" s="137">
        <f>'MPS(input)'!$E$22</f>
        <v>0</v>
      </c>
      <c r="H314" s="137">
        <f>'MPS(input)'!$E$23</f>
        <v>0</v>
      </c>
      <c r="I314" s="137">
        <f>'MPS(input)'!$E$24</f>
        <v>0</v>
      </c>
      <c r="J314" s="138"/>
      <c r="K314" s="139"/>
      <c r="L314" s="140">
        <f t="shared" si="12"/>
        <v>0</v>
      </c>
      <c r="M314" s="140">
        <f t="shared" si="13"/>
        <v>0</v>
      </c>
      <c r="N314" s="141">
        <f t="shared" si="14"/>
        <v>0</v>
      </c>
    </row>
    <row r="315" spans="1:14" ht="15" customHeight="1">
      <c r="A315" s="174"/>
      <c r="B315" s="28"/>
      <c r="C315" s="28"/>
      <c r="D315" s="144"/>
      <c r="E315" s="137">
        <f>'MPS(input)'!$E$20</f>
        <v>0</v>
      </c>
      <c r="F315" s="137">
        <f>'MPS(input)'!$E$21</f>
        <v>0</v>
      </c>
      <c r="G315" s="137">
        <f>'MPS(input)'!$E$22</f>
        <v>0</v>
      </c>
      <c r="H315" s="137">
        <f>'MPS(input)'!$E$23</f>
        <v>0</v>
      </c>
      <c r="I315" s="137">
        <f>'MPS(input)'!$E$24</f>
        <v>0</v>
      </c>
      <c r="J315" s="138"/>
      <c r="K315" s="139"/>
      <c r="L315" s="140">
        <f t="shared" si="12"/>
        <v>0</v>
      </c>
      <c r="M315" s="140">
        <f t="shared" si="13"/>
        <v>0</v>
      </c>
      <c r="N315" s="141">
        <f t="shared" si="14"/>
        <v>0</v>
      </c>
    </row>
    <row r="316" spans="1:14" ht="15" customHeight="1">
      <c r="A316" s="174"/>
      <c r="B316" s="28"/>
      <c r="C316" s="28"/>
      <c r="D316" s="144"/>
      <c r="E316" s="137">
        <f>'MPS(input)'!$E$20</f>
        <v>0</v>
      </c>
      <c r="F316" s="137">
        <f>'MPS(input)'!$E$21</f>
        <v>0</v>
      </c>
      <c r="G316" s="137">
        <f>'MPS(input)'!$E$22</f>
        <v>0</v>
      </c>
      <c r="H316" s="137">
        <f>'MPS(input)'!$E$23</f>
        <v>0</v>
      </c>
      <c r="I316" s="137">
        <f>'MPS(input)'!$E$24</f>
        <v>0</v>
      </c>
      <c r="J316" s="138"/>
      <c r="K316" s="139"/>
      <c r="L316" s="140">
        <f t="shared" si="12"/>
        <v>0</v>
      </c>
      <c r="M316" s="140">
        <f t="shared" si="13"/>
        <v>0</v>
      </c>
      <c r="N316" s="141">
        <f t="shared" si="14"/>
        <v>0</v>
      </c>
    </row>
    <row r="317" spans="1:14" ht="15" customHeight="1">
      <c r="A317" s="174"/>
      <c r="B317" s="28"/>
      <c r="C317" s="28"/>
      <c r="D317" s="144"/>
      <c r="E317" s="137">
        <f>'MPS(input)'!$E$20</f>
        <v>0</v>
      </c>
      <c r="F317" s="137">
        <f>'MPS(input)'!$E$21</f>
        <v>0</v>
      </c>
      <c r="G317" s="137">
        <f>'MPS(input)'!$E$22</f>
        <v>0</v>
      </c>
      <c r="H317" s="137">
        <f>'MPS(input)'!$E$23</f>
        <v>0</v>
      </c>
      <c r="I317" s="137">
        <f>'MPS(input)'!$E$24</f>
        <v>0</v>
      </c>
      <c r="J317" s="138"/>
      <c r="K317" s="139"/>
      <c r="L317" s="140">
        <f t="shared" si="12"/>
        <v>0</v>
      </c>
      <c r="M317" s="140">
        <f t="shared" si="13"/>
        <v>0</v>
      </c>
      <c r="N317" s="141">
        <f t="shared" si="14"/>
        <v>0</v>
      </c>
    </row>
    <row r="318" spans="1:14" ht="15" customHeight="1">
      <c r="A318" s="174"/>
      <c r="B318" s="28"/>
      <c r="C318" s="28"/>
      <c r="D318" s="144"/>
      <c r="E318" s="137">
        <f>'MPS(input)'!$E$20</f>
        <v>0</v>
      </c>
      <c r="F318" s="137">
        <f>'MPS(input)'!$E$21</f>
        <v>0</v>
      </c>
      <c r="G318" s="137">
        <f>'MPS(input)'!$E$22</f>
        <v>0</v>
      </c>
      <c r="H318" s="137">
        <f>'MPS(input)'!$E$23</f>
        <v>0</v>
      </c>
      <c r="I318" s="137">
        <f>'MPS(input)'!$E$24</f>
        <v>0</v>
      </c>
      <c r="J318" s="138"/>
      <c r="K318" s="139"/>
      <c r="L318" s="140">
        <f t="shared" si="12"/>
        <v>0</v>
      </c>
      <c r="M318" s="140">
        <f t="shared" si="13"/>
        <v>0</v>
      </c>
      <c r="N318" s="141">
        <f t="shared" si="14"/>
        <v>0</v>
      </c>
    </row>
    <row r="319" spans="1:14" ht="15" customHeight="1">
      <c r="A319" s="174"/>
      <c r="B319" s="28"/>
      <c r="C319" s="28"/>
      <c r="D319" s="144"/>
      <c r="E319" s="137">
        <f>'MPS(input)'!$E$20</f>
        <v>0</v>
      </c>
      <c r="F319" s="137">
        <f>'MPS(input)'!$E$21</f>
        <v>0</v>
      </c>
      <c r="G319" s="137">
        <f>'MPS(input)'!$E$22</f>
        <v>0</v>
      </c>
      <c r="H319" s="137">
        <f>'MPS(input)'!$E$23</f>
        <v>0</v>
      </c>
      <c r="I319" s="137">
        <f>'MPS(input)'!$E$24</f>
        <v>0</v>
      </c>
      <c r="J319" s="138"/>
      <c r="K319" s="139"/>
      <c r="L319" s="140">
        <f t="shared" si="12"/>
        <v>0</v>
      </c>
      <c r="M319" s="140">
        <f t="shared" si="13"/>
        <v>0</v>
      </c>
      <c r="N319" s="141">
        <f t="shared" si="14"/>
        <v>0</v>
      </c>
    </row>
    <row r="320" spans="1:14" ht="15" customHeight="1">
      <c r="A320" s="174"/>
      <c r="B320" s="28"/>
      <c r="C320" s="28"/>
      <c r="D320" s="144"/>
      <c r="E320" s="137">
        <f>'MPS(input)'!$E$20</f>
        <v>0</v>
      </c>
      <c r="F320" s="137">
        <f>'MPS(input)'!$E$21</f>
        <v>0</v>
      </c>
      <c r="G320" s="137">
        <f>'MPS(input)'!$E$22</f>
        <v>0</v>
      </c>
      <c r="H320" s="137">
        <f>'MPS(input)'!$E$23</f>
        <v>0</v>
      </c>
      <c r="I320" s="137">
        <f>'MPS(input)'!$E$24</f>
        <v>0</v>
      </c>
      <c r="J320" s="138"/>
      <c r="K320" s="139"/>
      <c r="L320" s="140">
        <f t="shared" si="12"/>
        <v>0</v>
      </c>
      <c r="M320" s="140">
        <f t="shared" si="13"/>
        <v>0</v>
      </c>
      <c r="N320" s="141">
        <f t="shared" si="14"/>
        <v>0</v>
      </c>
    </row>
    <row r="321" spans="1:14" ht="15" customHeight="1">
      <c r="A321" s="174"/>
      <c r="B321" s="28"/>
      <c r="C321" s="28"/>
      <c r="D321" s="144"/>
      <c r="E321" s="137">
        <f>'MPS(input)'!$E$20</f>
        <v>0</v>
      </c>
      <c r="F321" s="137">
        <f>'MPS(input)'!$E$21</f>
        <v>0</v>
      </c>
      <c r="G321" s="137">
        <f>'MPS(input)'!$E$22</f>
        <v>0</v>
      </c>
      <c r="H321" s="137">
        <f>'MPS(input)'!$E$23</f>
        <v>0</v>
      </c>
      <c r="I321" s="137">
        <f>'MPS(input)'!$E$24</f>
        <v>0</v>
      </c>
      <c r="J321" s="138"/>
      <c r="K321" s="139"/>
      <c r="L321" s="140">
        <f t="shared" si="12"/>
        <v>0</v>
      </c>
      <c r="M321" s="140">
        <f t="shared" si="13"/>
        <v>0</v>
      </c>
      <c r="N321" s="141">
        <f t="shared" si="14"/>
        <v>0</v>
      </c>
    </row>
    <row r="322" spans="1:14" ht="15" customHeight="1">
      <c r="A322" s="174"/>
      <c r="B322" s="28"/>
      <c r="C322" s="28"/>
      <c r="D322" s="144"/>
      <c r="E322" s="137">
        <f>'MPS(input)'!$E$20</f>
        <v>0</v>
      </c>
      <c r="F322" s="137">
        <f>'MPS(input)'!$E$21</f>
        <v>0</v>
      </c>
      <c r="G322" s="137">
        <f>'MPS(input)'!$E$22</f>
        <v>0</v>
      </c>
      <c r="H322" s="137">
        <f>'MPS(input)'!$E$23</f>
        <v>0</v>
      </c>
      <c r="I322" s="137">
        <f>'MPS(input)'!$E$24</f>
        <v>0</v>
      </c>
      <c r="J322" s="138"/>
      <c r="K322" s="139"/>
      <c r="L322" s="140">
        <f t="shared" si="12"/>
        <v>0</v>
      </c>
      <c r="M322" s="140">
        <f t="shared" si="13"/>
        <v>0</v>
      </c>
      <c r="N322" s="141">
        <f t="shared" si="14"/>
        <v>0</v>
      </c>
    </row>
    <row r="323" spans="1:14" ht="15" customHeight="1">
      <c r="A323" s="174"/>
      <c r="B323" s="28"/>
      <c r="C323" s="28"/>
      <c r="D323" s="144"/>
      <c r="E323" s="137">
        <f>'MPS(input)'!$E$20</f>
        <v>0</v>
      </c>
      <c r="F323" s="137">
        <f>'MPS(input)'!$E$21</f>
        <v>0</v>
      </c>
      <c r="G323" s="137">
        <f>'MPS(input)'!$E$22</f>
        <v>0</v>
      </c>
      <c r="H323" s="137">
        <f>'MPS(input)'!$E$23</f>
        <v>0</v>
      </c>
      <c r="I323" s="137">
        <f>'MPS(input)'!$E$24</f>
        <v>0</v>
      </c>
      <c r="J323" s="138"/>
      <c r="K323" s="139"/>
      <c r="L323" s="140">
        <f t="shared" si="12"/>
        <v>0</v>
      </c>
      <c r="M323" s="140">
        <f t="shared" si="13"/>
        <v>0</v>
      </c>
      <c r="N323" s="141">
        <f t="shared" si="14"/>
        <v>0</v>
      </c>
    </row>
    <row r="324" spans="1:14" ht="15" customHeight="1">
      <c r="A324" s="174"/>
      <c r="B324" s="28"/>
      <c r="C324" s="28"/>
      <c r="D324" s="144"/>
      <c r="E324" s="137">
        <f>'MPS(input)'!$E$20</f>
        <v>0</v>
      </c>
      <c r="F324" s="137">
        <f>'MPS(input)'!$E$21</f>
        <v>0</v>
      </c>
      <c r="G324" s="137">
        <f>'MPS(input)'!$E$22</f>
        <v>0</v>
      </c>
      <c r="H324" s="137">
        <f>'MPS(input)'!$E$23</f>
        <v>0</v>
      </c>
      <c r="I324" s="137">
        <f>'MPS(input)'!$E$24</f>
        <v>0</v>
      </c>
      <c r="J324" s="138"/>
      <c r="K324" s="139"/>
      <c r="L324" s="140">
        <f t="shared" si="12"/>
        <v>0</v>
      </c>
      <c r="M324" s="140">
        <f t="shared" si="13"/>
        <v>0</v>
      </c>
      <c r="N324" s="141">
        <f t="shared" si="14"/>
        <v>0</v>
      </c>
    </row>
    <row r="325" spans="1:14" ht="15" customHeight="1">
      <c r="A325" s="174"/>
      <c r="B325" s="28"/>
      <c r="C325" s="28"/>
      <c r="D325" s="144"/>
      <c r="E325" s="137">
        <f>'MPS(input)'!$E$20</f>
        <v>0</v>
      </c>
      <c r="F325" s="137">
        <f>'MPS(input)'!$E$21</f>
        <v>0</v>
      </c>
      <c r="G325" s="137">
        <f>'MPS(input)'!$E$22</f>
        <v>0</v>
      </c>
      <c r="H325" s="137">
        <f>'MPS(input)'!$E$23</f>
        <v>0</v>
      </c>
      <c r="I325" s="137">
        <f>'MPS(input)'!$E$24</f>
        <v>0</v>
      </c>
      <c r="J325" s="138"/>
      <c r="K325" s="139"/>
      <c r="L325" s="140">
        <f t="shared" si="12"/>
        <v>0</v>
      </c>
      <c r="M325" s="140">
        <f t="shared" si="13"/>
        <v>0</v>
      </c>
      <c r="N325" s="141">
        <f t="shared" si="14"/>
        <v>0</v>
      </c>
    </row>
    <row r="326" spans="1:14" ht="15" customHeight="1">
      <c r="A326" s="174"/>
      <c r="B326" s="28"/>
      <c r="C326" s="28"/>
      <c r="D326" s="144"/>
      <c r="E326" s="137">
        <f>'MPS(input)'!$E$20</f>
        <v>0</v>
      </c>
      <c r="F326" s="137">
        <f>'MPS(input)'!$E$21</f>
        <v>0</v>
      </c>
      <c r="G326" s="137">
        <f>'MPS(input)'!$E$22</f>
        <v>0</v>
      </c>
      <c r="H326" s="137">
        <f>'MPS(input)'!$E$23</f>
        <v>0</v>
      </c>
      <c r="I326" s="137">
        <f>'MPS(input)'!$E$24</f>
        <v>0</v>
      </c>
      <c r="J326" s="138"/>
      <c r="K326" s="139"/>
      <c r="L326" s="140">
        <f t="shared" si="12"/>
        <v>0</v>
      </c>
      <c r="M326" s="140">
        <f t="shared" si="13"/>
        <v>0</v>
      </c>
      <c r="N326" s="141">
        <f t="shared" si="14"/>
        <v>0</v>
      </c>
    </row>
    <row r="327" spans="1:14" ht="15" customHeight="1">
      <c r="A327" s="174"/>
      <c r="B327" s="28"/>
      <c r="C327" s="28"/>
      <c r="D327" s="144"/>
      <c r="E327" s="137">
        <f>'MPS(input)'!$E$20</f>
        <v>0</v>
      </c>
      <c r="F327" s="137">
        <f>'MPS(input)'!$E$21</f>
        <v>0</v>
      </c>
      <c r="G327" s="137">
        <f>'MPS(input)'!$E$22</f>
        <v>0</v>
      </c>
      <c r="H327" s="137">
        <f>'MPS(input)'!$E$23</f>
        <v>0</v>
      </c>
      <c r="I327" s="137">
        <f>'MPS(input)'!$E$24</f>
        <v>0</v>
      </c>
      <c r="J327" s="138"/>
      <c r="K327" s="139"/>
      <c r="L327" s="140">
        <f t="shared" si="12"/>
        <v>0</v>
      </c>
      <c r="M327" s="140">
        <f t="shared" si="13"/>
        <v>0</v>
      </c>
      <c r="N327" s="141">
        <f t="shared" si="14"/>
        <v>0</v>
      </c>
    </row>
    <row r="328" spans="1:14" ht="15" customHeight="1">
      <c r="A328" s="174"/>
      <c r="B328" s="28"/>
      <c r="C328" s="28"/>
      <c r="D328" s="144"/>
      <c r="E328" s="137">
        <f>'MPS(input)'!$E$20</f>
        <v>0</v>
      </c>
      <c r="F328" s="137">
        <f>'MPS(input)'!$E$21</f>
        <v>0</v>
      </c>
      <c r="G328" s="137">
        <f>'MPS(input)'!$E$22</f>
        <v>0</v>
      </c>
      <c r="H328" s="137">
        <f>'MPS(input)'!$E$23</f>
        <v>0</v>
      </c>
      <c r="I328" s="137">
        <f>'MPS(input)'!$E$24</f>
        <v>0</v>
      </c>
      <c r="J328" s="138"/>
      <c r="K328" s="139"/>
      <c r="L328" s="140">
        <f t="shared" ref="L328:L391" si="15">IF(ISERROR((D328*(J328/K328))*SMALL(E328:I328,COUNTIF(E328:I328,0)+1)),0,D328*(J328/K328)*SMALL(E328:I328,COUNTIF(E328:I328,0)+1))</f>
        <v>0</v>
      </c>
      <c r="M328" s="140">
        <f t="shared" ref="M328:M391" si="16">IF(ISERROR(D328*SMALL(E328:I328,COUNTIF(E328:I328,0)+1)),0,(D328*SMALL(E328:I328,COUNTIF(E328:I328,0)+1)))</f>
        <v>0</v>
      </c>
      <c r="N328" s="141">
        <f t="shared" si="14"/>
        <v>0</v>
      </c>
    </row>
    <row r="329" spans="1:14" ht="15" customHeight="1">
      <c r="A329" s="174"/>
      <c r="B329" s="28"/>
      <c r="C329" s="28"/>
      <c r="D329" s="144"/>
      <c r="E329" s="137">
        <f>'MPS(input)'!$E$20</f>
        <v>0</v>
      </c>
      <c r="F329" s="137">
        <f>'MPS(input)'!$E$21</f>
        <v>0</v>
      </c>
      <c r="G329" s="137">
        <f>'MPS(input)'!$E$22</f>
        <v>0</v>
      </c>
      <c r="H329" s="137">
        <f>'MPS(input)'!$E$23</f>
        <v>0</v>
      </c>
      <c r="I329" s="137">
        <f>'MPS(input)'!$E$24</f>
        <v>0</v>
      </c>
      <c r="J329" s="138"/>
      <c r="K329" s="139"/>
      <c r="L329" s="140">
        <f t="shared" si="15"/>
        <v>0</v>
      </c>
      <c r="M329" s="140">
        <f t="shared" si="16"/>
        <v>0</v>
      </c>
      <c r="N329" s="141">
        <f t="shared" ref="N329:N392" si="17">+IFERROR(L329-M329,"-")</f>
        <v>0</v>
      </c>
    </row>
    <row r="330" spans="1:14" ht="15" customHeight="1">
      <c r="A330" s="174"/>
      <c r="B330" s="28"/>
      <c r="C330" s="28"/>
      <c r="D330" s="144"/>
      <c r="E330" s="137">
        <f>'MPS(input)'!$E$20</f>
        <v>0</v>
      </c>
      <c r="F330" s="137">
        <f>'MPS(input)'!$E$21</f>
        <v>0</v>
      </c>
      <c r="G330" s="137">
        <f>'MPS(input)'!$E$22</f>
        <v>0</v>
      </c>
      <c r="H330" s="137">
        <f>'MPS(input)'!$E$23</f>
        <v>0</v>
      </c>
      <c r="I330" s="137">
        <f>'MPS(input)'!$E$24</f>
        <v>0</v>
      </c>
      <c r="J330" s="138"/>
      <c r="K330" s="139"/>
      <c r="L330" s="140">
        <f t="shared" si="15"/>
        <v>0</v>
      </c>
      <c r="M330" s="140">
        <f t="shared" si="16"/>
        <v>0</v>
      </c>
      <c r="N330" s="141">
        <f t="shared" si="17"/>
        <v>0</v>
      </c>
    </row>
    <row r="331" spans="1:14" ht="15" customHeight="1">
      <c r="A331" s="174"/>
      <c r="B331" s="28"/>
      <c r="C331" s="28"/>
      <c r="D331" s="144"/>
      <c r="E331" s="137">
        <f>'MPS(input)'!$E$20</f>
        <v>0</v>
      </c>
      <c r="F331" s="137">
        <f>'MPS(input)'!$E$21</f>
        <v>0</v>
      </c>
      <c r="G331" s="137">
        <f>'MPS(input)'!$E$22</f>
        <v>0</v>
      </c>
      <c r="H331" s="137">
        <f>'MPS(input)'!$E$23</f>
        <v>0</v>
      </c>
      <c r="I331" s="137">
        <f>'MPS(input)'!$E$24</f>
        <v>0</v>
      </c>
      <c r="J331" s="138"/>
      <c r="K331" s="139"/>
      <c r="L331" s="140">
        <f t="shared" si="15"/>
        <v>0</v>
      </c>
      <c r="M331" s="140">
        <f t="shared" si="16"/>
        <v>0</v>
      </c>
      <c r="N331" s="141">
        <f t="shared" si="17"/>
        <v>0</v>
      </c>
    </row>
    <row r="332" spans="1:14" ht="15" customHeight="1">
      <c r="A332" s="174"/>
      <c r="B332" s="28"/>
      <c r="C332" s="28"/>
      <c r="D332" s="144"/>
      <c r="E332" s="137">
        <f>'MPS(input)'!$E$20</f>
        <v>0</v>
      </c>
      <c r="F332" s="137">
        <f>'MPS(input)'!$E$21</f>
        <v>0</v>
      </c>
      <c r="G332" s="137">
        <f>'MPS(input)'!$E$22</f>
        <v>0</v>
      </c>
      <c r="H332" s="137">
        <f>'MPS(input)'!$E$23</f>
        <v>0</v>
      </c>
      <c r="I332" s="137">
        <f>'MPS(input)'!$E$24</f>
        <v>0</v>
      </c>
      <c r="J332" s="138"/>
      <c r="K332" s="139"/>
      <c r="L332" s="140">
        <f t="shared" si="15"/>
        <v>0</v>
      </c>
      <c r="M332" s="140">
        <f t="shared" si="16"/>
        <v>0</v>
      </c>
      <c r="N332" s="141">
        <f t="shared" si="17"/>
        <v>0</v>
      </c>
    </row>
    <row r="333" spans="1:14" ht="15" customHeight="1">
      <c r="A333" s="174"/>
      <c r="B333" s="28"/>
      <c r="C333" s="28"/>
      <c r="D333" s="144"/>
      <c r="E333" s="137">
        <f>'MPS(input)'!$E$20</f>
        <v>0</v>
      </c>
      <c r="F333" s="137">
        <f>'MPS(input)'!$E$21</f>
        <v>0</v>
      </c>
      <c r="G333" s="137">
        <f>'MPS(input)'!$E$22</f>
        <v>0</v>
      </c>
      <c r="H333" s="137">
        <f>'MPS(input)'!$E$23</f>
        <v>0</v>
      </c>
      <c r="I333" s="137">
        <f>'MPS(input)'!$E$24</f>
        <v>0</v>
      </c>
      <c r="J333" s="138"/>
      <c r="K333" s="139"/>
      <c r="L333" s="140">
        <f t="shared" si="15"/>
        <v>0</v>
      </c>
      <c r="M333" s="140">
        <f t="shared" si="16"/>
        <v>0</v>
      </c>
      <c r="N333" s="141">
        <f t="shared" si="17"/>
        <v>0</v>
      </c>
    </row>
    <row r="334" spans="1:14" ht="15" customHeight="1">
      <c r="A334" s="174"/>
      <c r="B334" s="28"/>
      <c r="C334" s="28"/>
      <c r="D334" s="144"/>
      <c r="E334" s="137">
        <f>'MPS(input)'!$E$20</f>
        <v>0</v>
      </c>
      <c r="F334" s="137">
        <f>'MPS(input)'!$E$21</f>
        <v>0</v>
      </c>
      <c r="G334" s="137">
        <f>'MPS(input)'!$E$22</f>
        <v>0</v>
      </c>
      <c r="H334" s="137">
        <f>'MPS(input)'!$E$23</f>
        <v>0</v>
      </c>
      <c r="I334" s="137">
        <f>'MPS(input)'!$E$24</f>
        <v>0</v>
      </c>
      <c r="J334" s="138"/>
      <c r="K334" s="139"/>
      <c r="L334" s="140">
        <f t="shared" si="15"/>
        <v>0</v>
      </c>
      <c r="M334" s="140">
        <f t="shared" si="16"/>
        <v>0</v>
      </c>
      <c r="N334" s="141">
        <f t="shared" si="17"/>
        <v>0</v>
      </c>
    </row>
    <row r="335" spans="1:14" ht="15" customHeight="1">
      <c r="A335" s="174"/>
      <c r="B335" s="28"/>
      <c r="C335" s="28"/>
      <c r="D335" s="144"/>
      <c r="E335" s="137">
        <f>'MPS(input)'!$E$20</f>
        <v>0</v>
      </c>
      <c r="F335" s="137">
        <f>'MPS(input)'!$E$21</f>
        <v>0</v>
      </c>
      <c r="G335" s="137">
        <f>'MPS(input)'!$E$22</f>
        <v>0</v>
      </c>
      <c r="H335" s="137">
        <f>'MPS(input)'!$E$23</f>
        <v>0</v>
      </c>
      <c r="I335" s="137">
        <f>'MPS(input)'!$E$24</f>
        <v>0</v>
      </c>
      <c r="J335" s="138"/>
      <c r="K335" s="139"/>
      <c r="L335" s="140">
        <f t="shared" si="15"/>
        <v>0</v>
      </c>
      <c r="M335" s="140">
        <f t="shared" si="16"/>
        <v>0</v>
      </c>
      <c r="N335" s="141">
        <f t="shared" si="17"/>
        <v>0</v>
      </c>
    </row>
    <row r="336" spans="1:14" ht="15" customHeight="1">
      <c r="A336" s="174"/>
      <c r="B336" s="28"/>
      <c r="C336" s="28"/>
      <c r="D336" s="144"/>
      <c r="E336" s="137">
        <f>'MPS(input)'!$E$20</f>
        <v>0</v>
      </c>
      <c r="F336" s="137">
        <f>'MPS(input)'!$E$21</f>
        <v>0</v>
      </c>
      <c r="G336" s="137">
        <f>'MPS(input)'!$E$22</f>
        <v>0</v>
      </c>
      <c r="H336" s="137">
        <f>'MPS(input)'!$E$23</f>
        <v>0</v>
      </c>
      <c r="I336" s="137">
        <f>'MPS(input)'!$E$24</f>
        <v>0</v>
      </c>
      <c r="J336" s="138"/>
      <c r="K336" s="139"/>
      <c r="L336" s="140">
        <f t="shared" si="15"/>
        <v>0</v>
      </c>
      <c r="M336" s="140">
        <f t="shared" si="16"/>
        <v>0</v>
      </c>
      <c r="N336" s="141">
        <f t="shared" si="17"/>
        <v>0</v>
      </c>
    </row>
    <row r="337" spans="1:14" ht="15" customHeight="1">
      <c r="A337" s="174"/>
      <c r="B337" s="28"/>
      <c r="C337" s="28"/>
      <c r="D337" s="144"/>
      <c r="E337" s="137">
        <f>'MPS(input)'!$E$20</f>
        <v>0</v>
      </c>
      <c r="F337" s="137">
        <f>'MPS(input)'!$E$21</f>
        <v>0</v>
      </c>
      <c r="G337" s="137">
        <f>'MPS(input)'!$E$22</f>
        <v>0</v>
      </c>
      <c r="H337" s="137">
        <f>'MPS(input)'!$E$23</f>
        <v>0</v>
      </c>
      <c r="I337" s="137">
        <f>'MPS(input)'!$E$24</f>
        <v>0</v>
      </c>
      <c r="J337" s="138"/>
      <c r="K337" s="139"/>
      <c r="L337" s="140">
        <f t="shared" si="15"/>
        <v>0</v>
      </c>
      <c r="M337" s="140">
        <f t="shared" si="16"/>
        <v>0</v>
      </c>
      <c r="N337" s="141">
        <f t="shared" si="17"/>
        <v>0</v>
      </c>
    </row>
    <row r="338" spans="1:14" ht="15" customHeight="1">
      <c r="A338" s="174"/>
      <c r="B338" s="28"/>
      <c r="C338" s="28"/>
      <c r="D338" s="144"/>
      <c r="E338" s="137">
        <f>'MPS(input)'!$E$20</f>
        <v>0</v>
      </c>
      <c r="F338" s="137">
        <f>'MPS(input)'!$E$21</f>
        <v>0</v>
      </c>
      <c r="G338" s="137">
        <f>'MPS(input)'!$E$22</f>
        <v>0</v>
      </c>
      <c r="H338" s="137">
        <f>'MPS(input)'!$E$23</f>
        <v>0</v>
      </c>
      <c r="I338" s="137">
        <f>'MPS(input)'!$E$24</f>
        <v>0</v>
      </c>
      <c r="J338" s="138"/>
      <c r="K338" s="139"/>
      <c r="L338" s="140">
        <f t="shared" si="15"/>
        <v>0</v>
      </c>
      <c r="M338" s="140">
        <f t="shared" si="16"/>
        <v>0</v>
      </c>
      <c r="N338" s="141">
        <f t="shared" si="17"/>
        <v>0</v>
      </c>
    </row>
    <row r="339" spans="1:14" ht="15" customHeight="1">
      <c r="A339" s="174"/>
      <c r="B339" s="28"/>
      <c r="C339" s="28"/>
      <c r="D339" s="144"/>
      <c r="E339" s="137">
        <f>'MPS(input)'!$E$20</f>
        <v>0</v>
      </c>
      <c r="F339" s="137">
        <f>'MPS(input)'!$E$21</f>
        <v>0</v>
      </c>
      <c r="G339" s="137">
        <f>'MPS(input)'!$E$22</f>
        <v>0</v>
      </c>
      <c r="H339" s="137">
        <f>'MPS(input)'!$E$23</f>
        <v>0</v>
      </c>
      <c r="I339" s="137">
        <f>'MPS(input)'!$E$24</f>
        <v>0</v>
      </c>
      <c r="J339" s="138"/>
      <c r="K339" s="139"/>
      <c r="L339" s="140">
        <f t="shared" si="15"/>
        <v>0</v>
      </c>
      <c r="M339" s="140">
        <f t="shared" si="16"/>
        <v>0</v>
      </c>
      <c r="N339" s="141">
        <f t="shared" si="17"/>
        <v>0</v>
      </c>
    </row>
    <row r="340" spans="1:14" ht="15" customHeight="1">
      <c r="A340" s="174"/>
      <c r="B340" s="28"/>
      <c r="C340" s="28"/>
      <c r="D340" s="144"/>
      <c r="E340" s="137">
        <f>'MPS(input)'!$E$20</f>
        <v>0</v>
      </c>
      <c r="F340" s="137">
        <f>'MPS(input)'!$E$21</f>
        <v>0</v>
      </c>
      <c r="G340" s="137">
        <f>'MPS(input)'!$E$22</f>
        <v>0</v>
      </c>
      <c r="H340" s="137">
        <f>'MPS(input)'!$E$23</f>
        <v>0</v>
      </c>
      <c r="I340" s="137">
        <f>'MPS(input)'!$E$24</f>
        <v>0</v>
      </c>
      <c r="J340" s="138"/>
      <c r="K340" s="139"/>
      <c r="L340" s="140">
        <f t="shared" si="15"/>
        <v>0</v>
      </c>
      <c r="M340" s="140">
        <f t="shared" si="16"/>
        <v>0</v>
      </c>
      <c r="N340" s="141">
        <f t="shared" si="17"/>
        <v>0</v>
      </c>
    </row>
    <row r="341" spans="1:14" ht="15" customHeight="1">
      <c r="A341" s="174"/>
      <c r="B341" s="28"/>
      <c r="C341" s="28"/>
      <c r="D341" s="144"/>
      <c r="E341" s="137">
        <f>'MPS(input)'!$E$20</f>
        <v>0</v>
      </c>
      <c r="F341" s="137">
        <f>'MPS(input)'!$E$21</f>
        <v>0</v>
      </c>
      <c r="G341" s="137">
        <f>'MPS(input)'!$E$22</f>
        <v>0</v>
      </c>
      <c r="H341" s="137">
        <f>'MPS(input)'!$E$23</f>
        <v>0</v>
      </c>
      <c r="I341" s="137">
        <f>'MPS(input)'!$E$24</f>
        <v>0</v>
      </c>
      <c r="J341" s="138"/>
      <c r="K341" s="139"/>
      <c r="L341" s="140">
        <f t="shared" si="15"/>
        <v>0</v>
      </c>
      <c r="M341" s="140">
        <f t="shared" si="16"/>
        <v>0</v>
      </c>
      <c r="N341" s="141">
        <f t="shared" si="17"/>
        <v>0</v>
      </c>
    </row>
    <row r="342" spans="1:14" ht="15" customHeight="1">
      <c r="A342" s="174"/>
      <c r="B342" s="28"/>
      <c r="C342" s="28"/>
      <c r="D342" s="144"/>
      <c r="E342" s="137">
        <f>'MPS(input)'!$E$20</f>
        <v>0</v>
      </c>
      <c r="F342" s="137">
        <f>'MPS(input)'!$E$21</f>
        <v>0</v>
      </c>
      <c r="G342" s="137">
        <f>'MPS(input)'!$E$22</f>
        <v>0</v>
      </c>
      <c r="H342" s="137">
        <f>'MPS(input)'!$E$23</f>
        <v>0</v>
      </c>
      <c r="I342" s="137">
        <f>'MPS(input)'!$E$24</f>
        <v>0</v>
      </c>
      <c r="J342" s="138"/>
      <c r="K342" s="139"/>
      <c r="L342" s="140">
        <f t="shared" si="15"/>
        <v>0</v>
      </c>
      <c r="M342" s="140">
        <f t="shared" si="16"/>
        <v>0</v>
      </c>
      <c r="N342" s="141">
        <f t="shared" si="17"/>
        <v>0</v>
      </c>
    </row>
    <row r="343" spans="1:14" ht="15" customHeight="1">
      <c r="A343" s="174"/>
      <c r="B343" s="28"/>
      <c r="C343" s="28"/>
      <c r="D343" s="144"/>
      <c r="E343" s="137">
        <f>'MPS(input)'!$E$20</f>
        <v>0</v>
      </c>
      <c r="F343" s="137">
        <f>'MPS(input)'!$E$21</f>
        <v>0</v>
      </c>
      <c r="G343" s="137">
        <f>'MPS(input)'!$E$22</f>
        <v>0</v>
      </c>
      <c r="H343" s="137">
        <f>'MPS(input)'!$E$23</f>
        <v>0</v>
      </c>
      <c r="I343" s="137">
        <f>'MPS(input)'!$E$24</f>
        <v>0</v>
      </c>
      <c r="J343" s="138"/>
      <c r="K343" s="139"/>
      <c r="L343" s="140">
        <f t="shared" si="15"/>
        <v>0</v>
      </c>
      <c r="M343" s="140">
        <f t="shared" si="16"/>
        <v>0</v>
      </c>
      <c r="N343" s="141">
        <f t="shared" si="17"/>
        <v>0</v>
      </c>
    </row>
    <row r="344" spans="1:14" ht="15" customHeight="1">
      <c r="A344" s="174"/>
      <c r="B344" s="28"/>
      <c r="C344" s="28"/>
      <c r="D344" s="144"/>
      <c r="E344" s="137">
        <f>'MPS(input)'!$E$20</f>
        <v>0</v>
      </c>
      <c r="F344" s="137">
        <f>'MPS(input)'!$E$21</f>
        <v>0</v>
      </c>
      <c r="G344" s="137">
        <f>'MPS(input)'!$E$22</f>
        <v>0</v>
      </c>
      <c r="H344" s="137">
        <f>'MPS(input)'!$E$23</f>
        <v>0</v>
      </c>
      <c r="I344" s="137">
        <f>'MPS(input)'!$E$24</f>
        <v>0</v>
      </c>
      <c r="J344" s="138"/>
      <c r="K344" s="139"/>
      <c r="L344" s="140">
        <f t="shared" si="15"/>
        <v>0</v>
      </c>
      <c r="M344" s="140">
        <f t="shared" si="16"/>
        <v>0</v>
      </c>
      <c r="N344" s="141">
        <f t="shared" si="17"/>
        <v>0</v>
      </c>
    </row>
    <row r="345" spans="1:14" ht="15" customHeight="1">
      <c r="A345" s="174"/>
      <c r="B345" s="28"/>
      <c r="C345" s="28"/>
      <c r="D345" s="144"/>
      <c r="E345" s="137">
        <f>'MPS(input)'!$E$20</f>
        <v>0</v>
      </c>
      <c r="F345" s="137">
        <f>'MPS(input)'!$E$21</f>
        <v>0</v>
      </c>
      <c r="G345" s="137">
        <f>'MPS(input)'!$E$22</f>
        <v>0</v>
      </c>
      <c r="H345" s="137">
        <f>'MPS(input)'!$E$23</f>
        <v>0</v>
      </c>
      <c r="I345" s="137">
        <f>'MPS(input)'!$E$24</f>
        <v>0</v>
      </c>
      <c r="J345" s="138"/>
      <c r="K345" s="139"/>
      <c r="L345" s="140">
        <f t="shared" si="15"/>
        <v>0</v>
      </c>
      <c r="M345" s="140">
        <f t="shared" si="16"/>
        <v>0</v>
      </c>
      <c r="N345" s="141">
        <f t="shared" si="17"/>
        <v>0</v>
      </c>
    </row>
    <row r="346" spans="1:14" ht="15" customHeight="1">
      <c r="A346" s="174"/>
      <c r="B346" s="28"/>
      <c r="C346" s="28"/>
      <c r="D346" s="144"/>
      <c r="E346" s="137">
        <f>'MPS(input)'!$E$20</f>
        <v>0</v>
      </c>
      <c r="F346" s="137">
        <f>'MPS(input)'!$E$21</f>
        <v>0</v>
      </c>
      <c r="G346" s="137">
        <f>'MPS(input)'!$E$22</f>
        <v>0</v>
      </c>
      <c r="H346" s="137">
        <f>'MPS(input)'!$E$23</f>
        <v>0</v>
      </c>
      <c r="I346" s="137">
        <f>'MPS(input)'!$E$24</f>
        <v>0</v>
      </c>
      <c r="J346" s="138"/>
      <c r="K346" s="139"/>
      <c r="L346" s="140">
        <f t="shared" si="15"/>
        <v>0</v>
      </c>
      <c r="M346" s="140">
        <f t="shared" si="16"/>
        <v>0</v>
      </c>
      <c r="N346" s="141">
        <f t="shared" si="17"/>
        <v>0</v>
      </c>
    </row>
    <row r="347" spans="1:14" ht="15" customHeight="1">
      <c r="A347" s="174"/>
      <c r="B347" s="28"/>
      <c r="C347" s="28"/>
      <c r="D347" s="144"/>
      <c r="E347" s="137">
        <f>'MPS(input)'!$E$20</f>
        <v>0</v>
      </c>
      <c r="F347" s="137">
        <f>'MPS(input)'!$E$21</f>
        <v>0</v>
      </c>
      <c r="G347" s="137">
        <f>'MPS(input)'!$E$22</f>
        <v>0</v>
      </c>
      <c r="H347" s="137">
        <f>'MPS(input)'!$E$23</f>
        <v>0</v>
      </c>
      <c r="I347" s="137">
        <f>'MPS(input)'!$E$24</f>
        <v>0</v>
      </c>
      <c r="J347" s="138"/>
      <c r="K347" s="139"/>
      <c r="L347" s="140">
        <f t="shared" si="15"/>
        <v>0</v>
      </c>
      <c r="M347" s="140">
        <f t="shared" si="16"/>
        <v>0</v>
      </c>
      <c r="N347" s="141">
        <f t="shared" si="17"/>
        <v>0</v>
      </c>
    </row>
    <row r="348" spans="1:14" ht="15" customHeight="1">
      <c r="A348" s="174"/>
      <c r="B348" s="28"/>
      <c r="C348" s="28"/>
      <c r="D348" s="144"/>
      <c r="E348" s="137">
        <f>'MPS(input)'!$E$20</f>
        <v>0</v>
      </c>
      <c r="F348" s="137">
        <f>'MPS(input)'!$E$21</f>
        <v>0</v>
      </c>
      <c r="G348" s="137">
        <f>'MPS(input)'!$E$22</f>
        <v>0</v>
      </c>
      <c r="H348" s="137">
        <f>'MPS(input)'!$E$23</f>
        <v>0</v>
      </c>
      <c r="I348" s="137">
        <f>'MPS(input)'!$E$24</f>
        <v>0</v>
      </c>
      <c r="J348" s="138"/>
      <c r="K348" s="139"/>
      <c r="L348" s="140">
        <f t="shared" si="15"/>
        <v>0</v>
      </c>
      <c r="M348" s="140">
        <f t="shared" si="16"/>
        <v>0</v>
      </c>
      <c r="N348" s="141">
        <f t="shared" si="17"/>
        <v>0</v>
      </c>
    </row>
    <row r="349" spans="1:14" ht="15" customHeight="1">
      <c r="A349" s="174"/>
      <c r="B349" s="28"/>
      <c r="C349" s="28"/>
      <c r="D349" s="144"/>
      <c r="E349" s="137">
        <f>'MPS(input)'!$E$20</f>
        <v>0</v>
      </c>
      <c r="F349" s="137">
        <f>'MPS(input)'!$E$21</f>
        <v>0</v>
      </c>
      <c r="G349" s="137">
        <f>'MPS(input)'!$E$22</f>
        <v>0</v>
      </c>
      <c r="H349" s="137">
        <f>'MPS(input)'!$E$23</f>
        <v>0</v>
      </c>
      <c r="I349" s="137">
        <f>'MPS(input)'!$E$24</f>
        <v>0</v>
      </c>
      <c r="J349" s="138"/>
      <c r="K349" s="139"/>
      <c r="L349" s="140">
        <f t="shared" si="15"/>
        <v>0</v>
      </c>
      <c r="M349" s="140">
        <f t="shared" si="16"/>
        <v>0</v>
      </c>
      <c r="N349" s="141">
        <f t="shared" si="17"/>
        <v>0</v>
      </c>
    </row>
    <row r="350" spans="1:14" ht="15" customHeight="1">
      <c r="A350" s="174"/>
      <c r="B350" s="28"/>
      <c r="C350" s="28"/>
      <c r="D350" s="144"/>
      <c r="E350" s="137">
        <f>'MPS(input)'!$E$20</f>
        <v>0</v>
      </c>
      <c r="F350" s="137">
        <f>'MPS(input)'!$E$21</f>
        <v>0</v>
      </c>
      <c r="G350" s="137">
        <f>'MPS(input)'!$E$22</f>
        <v>0</v>
      </c>
      <c r="H350" s="137">
        <f>'MPS(input)'!$E$23</f>
        <v>0</v>
      </c>
      <c r="I350" s="137">
        <f>'MPS(input)'!$E$24</f>
        <v>0</v>
      </c>
      <c r="J350" s="138"/>
      <c r="K350" s="139"/>
      <c r="L350" s="140">
        <f t="shared" si="15"/>
        <v>0</v>
      </c>
      <c r="M350" s="140">
        <f t="shared" si="16"/>
        <v>0</v>
      </c>
      <c r="N350" s="141">
        <f t="shared" si="17"/>
        <v>0</v>
      </c>
    </row>
    <row r="351" spans="1:14" ht="15" customHeight="1">
      <c r="A351" s="174"/>
      <c r="B351" s="28"/>
      <c r="C351" s="28"/>
      <c r="D351" s="144"/>
      <c r="E351" s="137">
        <f>'MPS(input)'!$E$20</f>
        <v>0</v>
      </c>
      <c r="F351" s="137">
        <f>'MPS(input)'!$E$21</f>
        <v>0</v>
      </c>
      <c r="G351" s="137">
        <f>'MPS(input)'!$E$22</f>
        <v>0</v>
      </c>
      <c r="H351" s="137">
        <f>'MPS(input)'!$E$23</f>
        <v>0</v>
      </c>
      <c r="I351" s="137">
        <f>'MPS(input)'!$E$24</f>
        <v>0</v>
      </c>
      <c r="J351" s="138"/>
      <c r="K351" s="139"/>
      <c r="L351" s="140">
        <f t="shared" si="15"/>
        <v>0</v>
      </c>
      <c r="M351" s="140">
        <f t="shared" si="16"/>
        <v>0</v>
      </c>
      <c r="N351" s="141">
        <f t="shared" si="17"/>
        <v>0</v>
      </c>
    </row>
    <row r="352" spans="1:14" ht="15" customHeight="1">
      <c r="A352" s="174"/>
      <c r="B352" s="28"/>
      <c r="C352" s="28"/>
      <c r="D352" s="144"/>
      <c r="E352" s="137">
        <f>'MPS(input)'!$E$20</f>
        <v>0</v>
      </c>
      <c r="F352" s="137">
        <f>'MPS(input)'!$E$21</f>
        <v>0</v>
      </c>
      <c r="G352" s="137">
        <f>'MPS(input)'!$E$22</f>
        <v>0</v>
      </c>
      <c r="H352" s="137">
        <f>'MPS(input)'!$E$23</f>
        <v>0</v>
      </c>
      <c r="I352" s="137">
        <f>'MPS(input)'!$E$24</f>
        <v>0</v>
      </c>
      <c r="J352" s="138"/>
      <c r="K352" s="139"/>
      <c r="L352" s="140">
        <f t="shared" si="15"/>
        <v>0</v>
      </c>
      <c r="M352" s="140">
        <f t="shared" si="16"/>
        <v>0</v>
      </c>
      <c r="N352" s="141">
        <f t="shared" si="17"/>
        <v>0</v>
      </c>
    </row>
    <row r="353" spans="1:14" ht="15" customHeight="1">
      <c r="A353" s="174"/>
      <c r="B353" s="28"/>
      <c r="C353" s="28"/>
      <c r="D353" s="144"/>
      <c r="E353" s="137">
        <f>'MPS(input)'!$E$20</f>
        <v>0</v>
      </c>
      <c r="F353" s="137">
        <f>'MPS(input)'!$E$21</f>
        <v>0</v>
      </c>
      <c r="G353" s="137">
        <f>'MPS(input)'!$E$22</f>
        <v>0</v>
      </c>
      <c r="H353" s="137">
        <f>'MPS(input)'!$E$23</f>
        <v>0</v>
      </c>
      <c r="I353" s="137">
        <f>'MPS(input)'!$E$24</f>
        <v>0</v>
      </c>
      <c r="J353" s="138"/>
      <c r="K353" s="139"/>
      <c r="L353" s="140">
        <f t="shared" si="15"/>
        <v>0</v>
      </c>
      <c r="M353" s="140">
        <f t="shared" si="16"/>
        <v>0</v>
      </c>
      <c r="N353" s="141">
        <f t="shared" si="17"/>
        <v>0</v>
      </c>
    </row>
    <row r="354" spans="1:14" ht="15" customHeight="1">
      <c r="A354" s="174"/>
      <c r="B354" s="28"/>
      <c r="C354" s="28"/>
      <c r="D354" s="144"/>
      <c r="E354" s="137">
        <f>'MPS(input)'!$E$20</f>
        <v>0</v>
      </c>
      <c r="F354" s="137">
        <f>'MPS(input)'!$E$21</f>
        <v>0</v>
      </c>
      <c r="G354" s="137">
        <f>'MPS(input)'!$E$22</f>
        <v>0</v>
      </c>
      <c r="H354" s="137">
        <f>'MPS(input)'!$E$23</f>
        <v>0</v>
      </c>
      <c r="I354" s="137">
        <f>'MPS(input)'!$E$24</f>
        <v>0</v>
      </c>
      <c r="J354" s="138"/>
      <c r="K354" s="139"/>
      <c r="L354" s="140">
        <f t="shared" si="15"/>
        <v>0</v>
      </c>
      <c r="M354" s="140">
        <f t="shared" si="16"/>
        <v>0</v>
      </c>
      <c r="N354" s="141">
        <f t="shared" si="17"/>
        <v>0</v>
      </c>
    </row>
    <row r="355" spans="1:14" ht="15" customHeight="1">
      <c r="A355" s="174"/>
      <c r="B355" s="28"/>
      <c r="C355" s="28"/>
      <c r="D355" s="144"/>
      <c r="E355" s="137">
        <f>'MPS(input)'!$E$20</f>
        <v>0</v>
      </c>
      <c r="F355" s="137">
        <f>'MPS(input)'!$E$21</f>
        <v>0</v>
      </c>
      <c r="G355" s="137">
        <f>'MPS(input)'!$E$22</f>
        <v>0</v>
      </c>
      <c r="H355" s="137">
        <f>'MPS(input)'!$E$23</f>
        <v>0</v>
      </c>
      <c r="I355" s="137">
        <f>'MPS(input)'!$E$24</f>
        <v>0</v>
      </c>
      <c r="J355" s="138"/>
      <c r="K355" s="139"/>
      <c r="L355" s="140">
        <f t="shared" si="15"/>
        <v>0</v>
      </c>
      <c r="M355" s="140">
        <f t="shared" si="16"/>
        <v>0</v>
      </c>
      <c r="N355" s="141">
        <f t="shared" si="17"/>
        <v>0</v>
      </c>
    </row>
    <row r="356" spans="1:14" ht="15" customHeight="1">
      <c r="A356" s="174"/>
      <c r="B356" s="28"/>
      <c r="C356" s="28"/>
      <c r="D356" s="144"/>
      <c r="E356" s="137">
        <f>'MPS(input)'!$E$20</f>
        <v>0</v>
      </c>
      <c r="F356" s="137">
        <f>'MPS(input)'!$E$21</f>
        <v>0</v>
      </c>
      <c r="G356" s="137">
        <f>'MPS(input)'!$E$22</f>
        <v>0</v>
      </c>
      <c r="H356" s="137">
        <f>'MPS(input)'!$E$23</f>
        <v>0</v>
      </c>
      <c r="I356" s="137">
        <f>'MPS(input)'!$E$24</f>
        <v>0</v>
      </c>
      <c r="J356" s="138"/>
      <c r="K356" s="139"/>
      <c r="L356" s="140">
        <f t="shared" si="15"/>
        <v>0</v>
      </c>
      <c r="M356" s="140">
        <f t="shared" si="16"/>
        <v>0</v>
      </c>
      <c r="N356" s="141">
        <f t="shared" si="17"/>
        <v>0</v>
      </c>
    </row>
    <row r="357" spans="1:14" ht="15" customHeight="1">
      <c r="A357" s="174"/>
      <c r="B357" s="28"/>
      <c r="C357" s="28"/>
      <c r="D357" s="144"/>
      <c r="E357" s="137">
        <f>'MPS(input)'!$E$20</f>
        <v>0</v>
      </c>
      <c r="F357" s="137">
        <f>'MPS(input)'!$E$21</f>
        <v>0</v>
      </c>
      <c r="G357" s="137">
        <f>'MPS(input)'!$E$22</f>
        <v>0</v>
      </c>
      <c r="H357" s="137">
        <f>'MPS(input)'!$E$23</f>
        <v>0</v>
      </c>
      <c r="I357" s="137">
        <f>'MPS(input)'!$E$24</f>
        <v>0</v>
      </c>
      <c r="J357" s="138"/>
      <c r="K357" s="139"/>
      <c r="L357" s="140">
        <f t="shared" si="15"/>
        <v>0</v>
      </c>
      <c r="M357" s="140">
        <f t="shared" si="16"/>
        <v>0</v>
      </c>
      <c r="N357" s="141">
        <f t="shared" si="17"/>
        <v>0</v>
      </c>
    </row>
    <row r="358" spans="1:14" ht="15" customHeight="1">
      <c r="A358" s="174"/>
      <c r="B358" s="28"/>
      <c r="C358" s="28"/>
      <c r="D358" s="144"/>
      <c r="E358" s="137">
        <f>'MPS(input)'!$E$20</f>
        <v>0</v>
      </c>
      <c r="F358" s="137">
        <f>'MPS(input)'!$E$21</f>
        <v>0</v>
      </c>
      <c r="G358" s="137">
        <f>'MPS(input)'!$E$22</f>
        <v>0</v>
      </c>
      <c r="H358" s="137">
        <f>'MPS(input)'!$E$23</f>
        <v>0</v>
      </c>
      <c r="I358" s="137">
        <f>'MPS(input)'!$E$24</f>
        <v>0</v>
      </c>
      <c r="J358" s="138"/>
      <c r="K358" s="139"/>
      <c r="L358" s="140">
        <f t="shared" si="15"/>
        <v>0</v>
      </c>
      <c r="M358" s="140">
        <f t="shared" si="16"/>
        <v>0</v>
      </c>
      <c r="N358" s="141">
        <f t="shared" si="17"/>
        <v>0</v>
      </c>
    </row>
    <row r="359" spans="1:14" ht="15" customHeight="1">
      <c r="A359" s="174"/>
      <c r="B359" s="28"/>
      <c r="C359" s="28"/>
      <c r="D359" s="144"/>
      <c r="E359" s="137">
        <f>'MPS(input)'!$E$20</f>
        <v>0</v>
      </c>
      <c r="F359" s="137">
        <f>'MPS(input)'!$E$21</f>
        <v>0</v>
      </c>
      <c r="G359" s="137">
        <f>'MPS(input)'!$E$22</f>
        <v>0</v>
      </c>
      <c r="H359" s="137">
        <f>'MPS(input)'!$E$23</f>
        <v>0</v>
      </c>
      <c r="I359" s="137">
        <f>'MPS(input)'!$E$24</f>
        <v>0</v>
      </c>
      <c r="J359" s="138"/>
      <c r="K359" s="139"/>
      <c r="L359" s="140">
        <f t="shared" si="15"/>
        <v>0</v>
      </c>
      <c r="M359" s="140">
        <f t="shared" si="16"/>
        <v>0</v>
      </c>
      <c r="N359" s="141">
        <f t="shared" si="17"/>
        <v>0</v>
      </c>
    </row>
    <row r="360" spans="1:14" ht="15" customHeight="1">
      <c r="A360" s="174"/>
      <c r="B360" s="28"/>
      <c r="C360" s="28"/>
      <c r="D360" s="144"/>
      <c r="E360" s="137">
        <f>'MPS(input)'!$E$20</f>
        <v>0</v>
      </c>
      <c r="F360" s="137">
        <f>'MPS(input)'!$E$21</f>
        <v>0</v>
      </c>
      <c r="G360" s="137">
        <f>'MPS(input)'!$E$22</f>
        <v>0</v>
      </c>
      <c r="H360" s="137">
        <f>'MPS(input)'!$E$23</f>
        <v>0</v>
      </c>
      <c r="I360" s="137">
        <f>'MPS(input)'!$E$24</f>
        <v>0</v>
      </c>
      <c r="J360" s="138"/>
      <c r="K360" s="139"/>
      <c r="L360" s="140">
        <f t="shared" si="15"/>
        <v>0</v>
      </c>
      <c r="M360" s="140">
        <f t="shared" si="16"/>
        <v>0</v>
      </c>
      <c r="N360" s="141">
        <f t="shared" si="17"/>
        <v>0</v>
      </c>
    </row>
    <row r="361" spans="1:14" ht="15" customHeight="1">
      <c r="A361" s="174"/>
      <c r="B361" s="28"/>
      <c r="C361" s="28"/>
      <c r="D361" s="144"/>
      <c r="E361" s="137">
        <f>'MPS(input)'!$E$20</f>
        <v>0</v>
      </c>
      <c r="F361" s="137">
        <f>'MPS(input)'!$E$21</f>
        <v>0</v>
      </c>
      <c r="G361" s="137">
        <f>'MPS(input)'!$E$22</f>
        <v>0</v>
      </c>
      <c r="H361" s="137">
        <f>'MPS(input)'!$E$23</f>
        <v>0</v>
      </c>
      <c r="I361" s="137">
        <f>'MPS(input)'!$E$24</f>
        <v>0</v>
      </c>
      <c r="J361" s="138"/>
      <c r="K361" s="139"/>
      <c r="L361" s="140">
        <f t="shared" si="15"/>
        <v>0</v>
      </c>
      <c r="M361" s="140">
        <f t="shared" si="16"/>
        <v>0</v>
      </c>
      <c r="N361" s="141">
        <f t="shared" si="17"/>
        <v>0</v>
      </c>
    </row>
    <row r="362" spans="1:14" ht="15" customHeight="1">
      <c r="A362" s="174"/>
      <c r="B362" s="28"/>
      <c r="C362" s="28"/>
      <c r="D362" s="144"/>
      <c r="E362" s="137">
        <f>'MPS(input)'!$E$20</f>
        <v>0</v>
      </c>
      <c r="F362" s="137">
        <f>'MPS(input)'!$E$21</f>
        <v>0</v>
      </c>
      <c r="G362" s="137">
        <f>'MPS(input)'!$E$22</f>
        <v>0</v>
      </c>
      <c r="H362" s="137">
        <f>'MPS(input)'!$E$23</f>
        <v>0</v>
      </c>
      <c r="I362" s="137">
        <f>'MPS(input)'!$E$24</f>
        <v>0</v>
      </c>
      <c r="J362" s="138"/>
      <c r="K362" s="139"/>
      <c r="L362" s="140">
        <f t="shared" si="15"/>
        <v>0</v>
      </c>
      <c r="M362" s="140">
        <f t="shared" si="16"/>
        <v>0</v>
      </c>
      <c r="N362" s="141">
        <f t="shared" si="17"/>
        <v>0</v>
      </c>
    </row>
    <row r="363" spans="1:14" ht="15" customHeight="1">
      <c r="A363" s="174"/>
      <c r="B363" s="28"/>
      <c r="C363" s="28"/>
      <c r="D363" s="144"/>
      <c r="E363" s="137">
        <f>'MPS(input)'!$E$20</f>
        <v>0</v>
      </c>
      <c r="F363" s="137">
        <f>'MPS(input)'!$E$21</f>
        <v>0</v>
      </c>
      <c r="G363" s="137">
        <f>'MPS(input)'!$E$22</f>
        <v>0</v>
      </c>
      <c r="H363" s="137">
        <f>'MPS(input)'!$E$23</f>
        <v>0</v>
      </c>
      <c r="I363" s="137">
        <f>'MPS(input)'!$E$24</f>
        <v>0</v>
      </c>
      <c r="J363" s="138"/>
      <c r="K363" s="139"/>
      <c r="L363" s="140">
        <f t="shared" si="15"/>
        <v>0</v>
      </c>
      <c r="M363" s="140">
        <f t="shared" si="16"/>
        <v>0</v>
      </c>
      <c r="N363" s="141">
        <f t="shared" si="17"/>
        <v>0</v>
      </c>
    </row>
    <row r="364" spans="1:14" ht="15" customHeight="1">
      <c r="A364" s="174"/>
      <c r="B364" s="28"/>
      <c r="C364" s="28"/>
      <c r="D364" s="144"/>
      <c r="E364" s="137">
        <f>'MPS(input)'!$E$20</f>
        <v>0</v>
      </c>
      <c r="F364" s="137">
        <f>'MPS(input)'!$E$21</f>
        <v>0</v>
      </c>
      <c r="G364" s="137">
        <f>'MPS(input)'!$E$22</f>
        <v>0</v>
      </c>
      <c r="H364" s="137">
        <f>'MPS(input)'!$E$23</f>
        <v>0</v>
      </c>
      <c r="I364" s="137">
        <f>'MPS(input)'!$E$24</f>
        <v>0</v>
      </c>
      <c r="J364" s="138"/>
      <c r="K364" s="139"/>
      <c r="L364" s="140">
        <f t="shared" si="15"/>
        <v>0</v>
      </c>
      <c r="M364" s="140">
        <f t="shared" si="16"/>
        <v>0</v>
      </c>
      <c r="N364" s="141">
        <f t="shared" si="17"/>
        <v>0</v>
      </c>
    </row>
    <row r="365" spans="1:14" ht="15" customHeight="1">
      <c r="A365" s="174"/>
      <c r="B365" s="28"/>
      <c r="C365" s="28"/>
      <c r="D365" s="144"/>
      <c r="E365" s="137">
        <f>'MPS(input)'!$E$20</f>
        <v>0</v>
      </c>
      <c r="F365" s="137">
        <f>'MPS(input)'!$E$21</f>
        <v>0</v>
      </c>
      <c r="G365" s="137">
        <f>'MPS(input)'!$E$22</f>
        <v>0</v>
      </c>
      <c r="H365" s="137">
        <f>'MPS(input)'!$E$23</f>
        <v>0</v>
      </c>
      <c r="I365" s="137">
        <f>'MPS(input)'!$E$24</f>
        <v>0</v>
      </c>
      <c r="J365" s="138"/>
      <c r="K365" s="139"/>
      <c r="L365" s="140">
        <f t="shared" si="15"/>
        <v>0</v>
      </c>
      <c r="M365" s="140">
        <f t="shared" si="16"/>
        <v>0</v>
      </c>
      <c r="N365" s="141">
        <f t="shared" si="17"/>
        <v>0</v>
      </c>
    </row>
    <row r="366" spans="1:14" ht="15" customHeight="1">
      <c r="A366" s="174"/>
      <c r="B366" s="28"/>
      <c r="C366" s="28"/>
      <c r="D366" s="144"/>
      <c r="E366" s="137">
        <f>'MPS(input)'!$E$20</f>
        <v>0</v>
      </c>
      <c r="F366" s="137">
        <f>'MPS(input)'!$E$21</f>
        <v>0</v>
      </c>
      <c r="G366" s="137">
        <f>'MPS(input)'!$E$22</f>
        <v>0</v>
      </c>
      <c r="H366" s="137">
        <f>'MPS(input)'!$E$23</f>
        <v>0</v>
      </c>
      <c r="I366" s="137">
        <f>'MPS(input)'!$E$24</f>
        <v>0</v>
      </c>
      <c r="J366" s="138"/>
      <c r="K366" s="139"/>
      <c r="L366" s="140">
        <f t="shared" si="15"/>
        <v>0</v>
      </c>
      <c r="M366" s="140">
        <f t="shared" si="16"/>
        <v>0</v>
      </c>
      <c r="N366" s="141">
        <f t="shared" si="17"/>
        <v>0</v>
      </c>
    </row>
    <row r="367" spans="1:14" ht="15" customHeight="1">
      <c r="A367" s="174"/>
      <c r="B367" s="28"/>
      <c r="C367" s="28"/>
      <c r="D367" s="144"/>
      <c r="E367" s="137">
        <f>'MPS(input)'!$E$20</f>
        <v>0</v>
      </c>
      <c r="F367" s="137">
        <f>'MPS(input)'!$E$21</f>
        <v>0</v>
      </c>
      <c r="G367" s="137">
        <f>'MPS(input)'!$E$22</f>
        <v>0</v>
      </c>
      <c r="H367" s="137">
        <f>'MPS(input)'!$E$23</f>
        <v>0</v>
      </c>
      <c r="I367" s="137">
        <f>'MPS(input)'!$E$24</f>
        <v>0</v>
      </c>
      <c r="J367" s="138"/>
      <c r="K367" s="139"/>
      <c r="L367" s="140">
        <f t="shared" si="15"/>
        <v>0</v>
      </c>
      <c r="M367" s="140">
        <f t="shared" si="16"/>
        <v>0</v>
      </c>
      <c r="N367" s="141">
        <f t="shared" si="17"/>
        <v>0</v>
      </c>
    </row>
    <row r="368" spans="1:14" ht="15" customHeight="1">
      <c r="A368" s="174"/>
      <c r="B368" s="28"/>
      <c r="C368" s="28"/>
      <c r="D368" s="144"/>
      <c r="E368" s="137">
        <f>'MPS(input)'!$E$20</f>
        <v>0</v>
      </c>
      <c r="F368" s="137">
        <f>'MPS(input)'!$E$21</f>
        <v>0</v>
      </c>
      <c r="G368" s="137">
        <f>'MPS(input)'!$E$22</f>
        <v>0</v>
      </c>
      <c r="H368" s="137">
        <f>'MPS(input)'!$E$23</f>
        <v>0</v>
      </c>
      <c r="I368" s="137">
        <f>'MPS(input)'!$E$24</f>
        <v>0</v>
      </c>
      <c r="J368" s="138"/>
      <c r="K368" s="139"/>
      <c r="L368" s="140">
        <f t="shared" si="15"/>
        <v>0</v>
      </c>
      <c r="M368" s="140">
        <f t="shared" si="16"/>
        <v>0</v>
      </c>
      <c r="N368" s="141">
        <f t="shared" si="17"/>
        <v>0</v>
      </c>
    </row>
    <row r="369" spans="1:14" ht="15" customHeight="1">
      <c r="A369" s="174"/>
      <c r="B369" s="28"/>
      <c r="C369" s="28"/>
      <c r="D369" s="144"/>
      <c r="E369" s="137">
        <f>'MPS(input)'!$E$20</f>
        <v>0</v>
      </c>
      <c r="F369" s="137">
        <f>'MPS(input)'!$E$21</f>
        <v>0</v>
      </c>
      <c r="G369" s="137">
        <f>'MPS(input)'!$E$22</f>
        <v>0</v>
      </c>
      <c r="H369" s="137">
        <f>'MPS(input)'!$E$23</f>
        <v>0</v>
      </c>
      <c r="I369" s="137">
        <f>'MPS(input)'!$E$24</f>
        <v>0</v>
      </c>
      <c r="J369" s="138"/>
      <c r="K369" s="139"/>
      <c r="L369" s="140">
        <f t="shared" si="15"/>
        <v>0</v>
      </c>
      <c r="M369" s="140">
        <f t="shared" si="16"/>
        <v>0</v>
      </c>
      <c r="N369" s="141">
        <f t="shared" si="17"/>
        <v>0</v>
      </c>
    </row>
    <row r="370" spans="1:14" ht="15" customHeight="1">
      <c r="A370" s="174"/>
      <c r="B370" s="28"/>
      <c r="C370" s="28"/>
      <c r="D370" s="144"/>
      <c r="E370" s="137">
        <f>'MPS(input)'!$E$20</f>
        <v>0</v>
      </c>
      <c r="F370" s="137">
        <f>'MPS(input)'!$E$21</f>
        <v>0</v>
      </c>
      <c r="G370" s="137">
        <f>'MPS(input)'!$E$22</f>
        <v>0</v>
      </c>
      <c r="H370" s="137">
        <f>'MPS(input)'!$E$23</f>
        <v>0</v>
      </c>
      <c r="I370" s="137">
        <f>'MPS(input)'!$E$24</f>
        <v>0</v>
      </c>
      <c r="J370" s="138"/>
      <c r="K370" s="139"/>
      <c r="L370" s="140">
        <f t="shared" si="15"/>
        <v>0</v>
      </c>
      <c r="M370" s="140">
        <f t="shared" si="16"/>
        <v>0</v>
      </c>
      <c r="N370" s="141">
        <f t="shared" si="17"/>
        <v>0</v>
      </c>
    </row>
    <row r="371" spans="1:14" ht="15" customHeight="1">
      <c r="A371" s="174"/>
      <c r="B371" s="28"/>
      <c r="C371" s="28"/>
      <c r="D371" s="144"/>
      <c r="E371" s="137">
        <f>'MPS(input)'!$E$20</f>
        <v>0</v>
      </c>
      <c r="F371" s="137">
        <f>'MPS(input)'!$E$21</f>
        <v>0</v>
      </c>
      <c r="G371" s="137">
        <f>'MPS(input)'!$E$22</f>
        <v>0</v>
      </c>
      <c r="H371" s="137">
        <f>'MPS(input)'!$E$23</f>
        <v>0</v>
      </c>
      <c r="I371" s="137">
        <f>'MPS(input)'!$E$24</f>
        <v>0</v>
      </c>
      <c r="J371" s="138"/>
      <c r="K371" s="139"/>
      <c r="L371" s="140">
        <f t="shared" si="15"/>
        <v>0</v>
      </c>
      <c r="M371" s="140">
        <f t="shared" si="16"/>
        <v>0</v>
      </c>
      <c r="N371" s="141">
        <f t="shared" si="17"/>
        <v>0</v>
      </c>
    </row>
    <row r="372" spans="1:14" ht="15" customHeight="1">
      <c r="A372" s="174"/>
      <c r="B372" s="28"/>
      <c r="C372" s="28"/>
      <c r="D372" s="144"/>
      <c r="E372" s="137">
        <f>'MPS(input)'!$E$20</f>
        <v>0</v>
      </c>
      <c r="F372" s="137">
        <f>'MPS(input)'!$E$21</f>
        <v>0</v>
      </c>
      <c r="G372" s="137">
        <f>'MPS(input)'!$E$22</f>
        <v>0</v>
      </c>
      <c r="H372" s="137">
        <f>'MPS(input)'!$E$23</f>
        <v>0</v>
      </c>
      <c r="I372" s="137">
        <f>'MPS(input)'!$E$24</f>
        <v>0</v>
      </c>
      <c r="J372" s="138"/>
      <c r="K372" s="139"/>
      <c r="L372" s="140">
        <f t="shared" si="15"/>
        <v>0</v>
      </c>
      <c r="M372" s="140">
        <f t="shared" si="16"/>
        <v>0</v>
      </c>
      <c r="N372" s="141">
        <f t="shared" si="17"/>
        <v>0</v>
      </c>
    </row>
    <row r="373" spans="1:14" ht="15" customHeight="1">
      <c r="A373" s="174"/>
      <c r="B373" s="28"/>
      <c r="C373" s="28"/>
      <c r="D373" s="144"/>
      <c r="E373" s="137">
        <f>'MPS(input)'!$E$20</f>
        <v>0</v>
      </c>
      <c r="F373" s="137">
        <f>'MPS(input)'!$E$21</f>
        <v>0</v>
      </c>
      <c r="G373" s="137">
        <f>'MPS(input)'!$E$22</f>
        <v>0</v>
      </c>
      <c r="H373" s="137">
        <f>'MPS(input)'!$E$23</f>
        <v>0</v>
      </c>
      <c r="I373" s="137">
        <f>'MPS(input)'!$E$24</f>
        <v>0</v>
      </c>
      <c r="J373" s="138"/>
      <c r="K373" s="139"/>
      <c r="L373" s="140">
        <f t="shared" si="15"/>
        <v>0</v>
      </c>
      <c r="M373" s="140">
        <f t="shared" si="16"/>
        <v>0</v>
      </c>
      <c r="N373" s="141">
        <f t="shared" si="17"/>
        <v>0</v>
      </c>
    </row>
    <row r="374" spans="1:14" ht="15" customHeight="1">
      <c r="A374" s="174"/>
      <c r="B374" s="28"/>
      <c r="C374" s="28"/>
      <c r="D374" s="144"/>
      <c r="E374" s="137">
        <f>'MPS(input)'!$E$20</f>
        <v>0</v>
      </c>
      <c r="F374" s="137">
        <f>'MPS(input)'!$E$21</f>
        <v>0</v>
      </c>
      <c r="G374" s="137">
        <f>'MPS(input)'!$E$22</f>
        <v>0</v>
      </c>
      <c r="H374" s="137">
        <f>'MPS(input)'!$E$23</f>
        <v>0</v>
      </c>
      <c r="I374" s="137">
        <f>'MPS(input)'!$E$24</f>
        <v>0</v>
      </c>
      <c r="J374" s="138"/>
      <c r="K374" s="139"/>
      <c r="L374" s="140">
        <f t="shared" si="15"/>
        <v>0</v>
      </c>
      <c r="M374" s="140">
        <f t="shared" si="16"/>
        <v>0</v>
      </c>
      <c r="N374" s="141">
        <f t="shared" si="17"/>
        <v>0</v>
      </c>
    </row>
    <row r="375" spans="1:14" ht="15" customHeight="1">
      <c r="A375" s="174"/>
      <c r="B375" s="28"/>
      <c r="C375" s="28"/>
      <c r="D375" s="144"/>
      <c r="E375" s="137">
        <f>'MPS(input)'!$E$20</f>
        <v>0</v>
      </c>
      <c r="F375" s="137">
        <f>'MPS(input)'!$E$21</f>
        <v>0</v>
      </c>
      <c r="G375" s="137">
        <f>'MPS(input)'!$E$22</f>
        <v>0</v>
      </c>
      <c r="H375" s="137">
        <f>'MPS(input)'!$E$23</f>
        <v>0</v>
      </c>
      <c r="I375" s="137">
        <f>'MPS(input)'!$E$24</f>
        <v>0</v>
      </c>
      <c r="J375" s="138"/>
      <c r="K375" s="139"/>
      <c r="L375" s="140">
        <f t="shared" si="15"/>
        <v>0</v>
      </c>
      <c r="M375" s="140">
        <f t="shared" si="16"/>
        <v>0</v>
      </c>
      <c r="N375" s="141">
        <f t="shared" si="17"/>
        <v>0</v>
      </c>
    </row>
    <row r="376" spans="1:14" ht="15" customHeight="1">
      <c r="A376" s="174"/>
      <c r="B376" s="28"/>
      <c r="C376" s="28"/>
      <c r="D376" s="144"/>
      <c r="E376" s="137">
        <f>'MPS(input)'!$E$20</f>
        <v>0</v>
      </c>
      <c r="F376" s="137">
        <f>'MPS(input)'!$E$21</f>
        <v>0</v>
      </c>
      <c r="G376" s="137">
        <f>'MPS(input)'!$E$22</f>
        <v>0</v>
      </c>
      <c r="H376" s="137">
        <f>'MPS(input)'!$E$23</f>
        <v>0</v>
      </c>
      <c r="I376" s="137">
        <f>'MPS(input)'!$E$24</f>
        <v>0</v>
      </c>
      <c r="J376" s="138"/>
      <c r="K376" s="139"/>
      <c r="L376" s="140">
        <f t="shared" si="15"/>
        <v>0</v>
      </c>
      <c r="M376" s="140">
        <f t="shared" si="16"/>
        <v>0</v>
      </c>
      <c r="N376" s="141">
        <f t="shared" si="17"/>
        <v>0</v>
      </c>
    </row>
    <row r="377" spans="1:14" ht="15" customHeight="1">
      <c r="A377" s="174"/>
      <c r="B377" s="28"/>
      <c r="C377" s="28"/>
      <c r="D377" s="144"/>
      <c r="E377" s="137">
        <f>'MPS(input)'!$E$20</f>
        <v>0</v>
      </c>
      <c r="F377" s="137">
        <f>'MPS(input)'!$E$21</f>
        <v>0</v>
      </c>
      <c r="G377" s="137">
        <f>'MPS(input)'!$E$22</f>
        <v>0</v>
      </c>
      <c r="H377" s="137">
        <f>'MPS(input)'!$E$23</f>
        <v>0</v>
      </c>
      <c r="I377" s="137">
        <f>'MPS(input)'!$E$24</f>
        <v>0</v>
      </c>
      <c r="J377" s="138"/>
      <c r="K377" s="139"/>
      <c r="L377" s="140">
        <f t="shared" si="15"/>
        <v>0</v>
      </c>
      <c r="M377" s="140">
        <f t="shared" si="16"/>
        <v>0</v>
      </c>
      <c r="N377" s="141">
        <f t="shared" si="17"/>
        <v>0</v>
      </c>
    </row>
    <row r="378" spans="1:14" ht="15" customHeight="1">
      <c r="A378" s="174"/>
      <c r="B378" s="28"/>
      <c r="C378" s="28"/>
      <c r="D378" s="144"/>
      <c r="E378" s="137">
        <f>'MPS(input)'!$E$20</f>
        <v>0</v>
      </c>
      <c r="F378" s="137">
        <f>'MPS(input)'!$E$21</f>
        <v>0</v>
      </c>
      <c r="G378" s="137">
        <f>'MPS(input)'!$E$22</f>
        <v>0</v>
      </c>
      <c r="H378" s="137">
        <f>'MPS(input)'!$E$23</f>
        <v>0</v>
      </c>
      <c r="I378" s="137">
        <f>'MPS(input)'!$E$24</f>
        <v>0</v>
      </c>
      <c r="J378" s="138"/>
      <c r="K378" s="139"/>
      <c r="L378" s="140">
        <f t="shared" si="15"/>
        <v>0</v>
      </c>
      <c r="M378" s="140">
        <f t="shared" si="16"/>
        <v>0</v>
      </c>
      <c r="N378" s="141">
        <f t="shared" si="17"/>
        <v>0</v>
      </c>
    </row>
    <row r="379" spans="1:14" ht="15" customHeight="1">
      <c r="A379" s="174"/>
      <c r="B379" s="28"/>
      <c r="C379" s="28"/>
      <c r="D379" s="144"/>
      <c r="E379" s="137">
        <f>'MPS(input)'!$E$20</f>
        <v>0</v>
      </c>
      <c r="F379" s="137">
        <f>'MPS(input)'!$E$21</f>
        <v>0</v>
      </c>
      <c r="G379" s="137">
        <f>'MPS(input)'!$E$22</f>
        <v>0</v>
      </c>
      <c r="H379" s="137">
        <f>'MPS(input)'!$E$23</f>
        <v>0</v>
      </c>
      <c r="I379" s="137">
        <f>'MPS(input)'!$E$24</f>
        <v>0</v>
      </c>
      <c r="J379" s="138"/>
      <c r="K379" s="139"/>
      <c r="L379" s="140">
        <f t="shared" si="15"/>
        <v>0</v>
      </c>
      <c r="M379" s="140">
        <f t="shared" si="16"/>
        <v>0</v>
      </c>
      <c r="N379" s="141">
        <f t="shared" si="17"/>
        <v>0</v>
      </c>
    </row>
    <row r="380" spans="1:14" ht="15" customHeight="1">
      <c r="A380" s="174"/>
      <c r="B380" s="28"/>
      <c r="C380" s="28"/>
      <c r="D380" s="144"/>
      <c r="E380" s="137">
        <f>'MPS(input)'!$E$20</f>
        <v>0</v>
      </c>
      <c r="F380" s="137">
        <f>'MPS(input)'!$E$21</f>
        <v>0</v>
      </c>
      <c r="G380" s="137">
        <f>'MPS(input)'!$E$22</f>
        <v>0</v>
      </c>
      <c r="H380" s="137">
        <f>'MPS(input)'!$E$23</f>
        <v>0</v>
      </c>
      <c r="I380" s="137">
        <f>'MPS(input)'!$E$24</f>
        <v>0</v>
      </c>
      <c r="J380" s="138"/>
      <c r="K380" s="139"/>
      <c r="L380" s="140">
        <f t="shared" si="15"/>
        <v>0</v>
      </c>
      <c r="M380" s="140">
        <f t="shared" si="16"/>
        <v>0</v>
      </c>
      <c r="N380" s="141">
        <f t="shared" si="17"/>
        <v>0</v>
      </c>
    </row>
    <row r="381" spans="1:14" ht="15" customHeight="1">
      <c r="A381" s="174"/>
      <c r="B381" s="28"/>
      <c r="C381" s="28"/>
      <c r="D381" s="144"/>
      <c r="E381" s="137">
        <f>'MPS(input)'!$E$20</f>
        <v>0</v>
      </c>
      <c r="F381" s="137">
        <f>'MPS(input)'!$E$21</f>
        <v>0</v>
      </c>
      <c r="G381" s="137">
        <f>'MPS(input)'!$E$22</f>
        <v>0</v>
      </c>
      <c r="H381" s="137">
        <f>'MPS(input)'!$E$23</f>
        <v>0</v>
      </c>
      <c r="I381" s="137">
        <f>'MPS(input)'!$E$24</f>
        <v>0</v>
      </c>
      <c r="J381" s="138"/>
      <c r="K381" s="139"/>
      <c r="L381" s="140">
        <f t="shared" si="15"/>
        <v>0</v>
      </c>
      <c r="M381" s="140">
        <f t="shared" si="16"/>
        <v>0</v>
      </c>
      <c r="N381" s="141">
        <f t="shared" si="17"/>
        <v>0</v>
      </c>
    </row>
    <row r="382" spans="1:14" ht="15" customHeight="1">
      <c r="A382" s="174"/>
      <c r="B382" s="28"/>
      <c r="C382" s="28"/>
      <c r="D382" s="144"/>
      <c r="E382" s="137">
        <f>'MPS(input)'!$E$20</f>
        <v>0</v>
      </c>
      <c r="F382" s="137">
        <f>'MPS(input)'!$E$21</f>
        <v>0</v>
      </c>
      <c r="G382" s="137">
        <f>'MPS(input)'!$E$22</f>
        <v>0</v>
      </c>
      <c r="H382" s="137">
        <f>'MPS(input)'!$E$23</f>
        <v>0</v>
      </c>
      <c r="I382" s="137">
        <f>'MPS(input)'!$E$24</f>
        <v>0</v>
      </c>
      <c r="J382" s="138"/>
      <c r="K382" s="139"/>
      <c r="L382" s="140">
        <f t="shared" si="15"/>
        <v>0</v>
      </c>
      <c r="M382" s="140">
        <f t="shared" si="16"/>
        <v>0</v>
      </c>
      <c r="N382" s="141">
        <f t="shared" si="17"/>
        <v>0</v>
      </c>
    </row>
    <row r="383" spans="1:14" ht="15" customHeight="1">
      <c r="A383" s="174"/>
      <c r="B383" s="28"/>
      <c r="C383" s="28"/>
      <c r="D383" s="144"/>
      <c r="E383" s="137">
        <f>'MPS(input)'!$E$20</f>
        <v>0</v>
      </c>
      <c r="F383" s="137">
        <f>'MPS(input)'!$E$21</f>
        <v>0</v>
      </c>
      <c r="G383" s="137">
        <f>'MPS(input)'!$E$22</f>
        <v>0</v>
      </c>
      <c r="H383" s="137">
        <f>'MPS(input)'!$E$23</f>
        <v>0</v>
      </c>
      <c r="I383" s="137">
        <f>'MPS(input)'!$E$24</f>
        <v>0</v>
      </c>
      <c r="J383" s="138"/>
      <c r="K383" s="139"/>
      <c r="L383" s="140">
        <f t="shared" si="15"/>
        <v>0</v>
      </c>
      <c r="M383" s="140">
        <f t="shared" si="16"/>
        <v>0</v>
      </c>
      <c r="N383" s="141">
        <f t="shared" si="17"/>
        <v>0</v>
      </c>
    </row>
    <row r="384" spans="1:14" ht="15" customHeight="1">
      <c r="A384" s="174"/>
      <c r="B384" s="28"/>
      <c r="C384" s="28"/>
      <c r="D384" s="144"/>
      <c r="E384" s="137">
        <f>'MPS(input)'!$E$20</f>
        <v>0</v>
      </c>
      <c r="F384" s="137">
        <f>'MPS(input)'!$E$21</f>
        <v>0</v>
      </c>
      <c r="G384" s="137">
        <f>'MPS(input)'!$E$22</f>
        <v>0</v>
      </c>
      <c r="H384" s="137">
        <f>'MPS(input)'!$E$23</f>
        <v>0</v>
      </c>
      <c r="I384" s="137">
        <f>'MPS(input)'!$E$24</f>
        <v>0</v>
      </c>
      <c r="J384" s="138"/>
      <c r="K384" s="139"/>
      <c r="L384" s="140">
        <f t="shared" si="15"/>
        <v>0</v>
      </c>
      <c r="M384" s="140">
        <f t="shared" si="16"/>
        <v>0</v>
      </c>
      <c r="N384" s="141">
        <f t="shared" si="17"/>
        <v>0</v>
      </c>
    </row>
    <row r="385" spans="1:14" ht="15" customHeight="1">
      <c r="A385" s="174"/>
      <c r="B385" s="28"/>
      <c r="C385" s="28"/>
      <c r="D385" s="144"/>
      <c r="E385" s="137">
        <f>'MPS(input)'!$E$20</f>
        <v>0</v>
      </c>
      <c r="F385" s="137">
        <f>'MPS(input)'!$E$21</f>
        <v>0</v>
      </c>
      <c r="G385" s="137">
        <f>'MPS(input)'!$E$22</f>
        <v>0</v>
      </c>
      <c r="H385" s="137">
        <f>'MPS(input)'!$E$23</f>
        <v>0</v>
      </c>
      <c r="I385" s="137">
        <f>'MPS(input)'!$E$24</f>
        <v>0</v>
      </c>
      <c r="J385" s="138"/>
      <c r="K385" s="139"/>
      <c r="L385" s="140">
        <f t="shared" si="15"/>
        <v>0</v>
      </c>
      <c r="M385" s="140">
        <f t="shared" si="16"/>
        <v>0</v>
      </c>
      <c r="N385" s="141">
        <f t="shared" si="17"/>
        <v>0</v>
      </c>
    </row>
    <row r="386" spans="1:14" ht="15" customHeight="1">
      <c r="A386" s="174"/>
      <c r="B386" s="28"/>
      <c r="C386" s="28"/>
      <c r="D386" s="144"/>
      <c r="E386" s="137">
        <f>'MPS(input)'!$E$20</f>
        <v>0</v>
      </c>
      <c r="F386" s="137">
        <f>'MPS(input)'!$E$21</f>
        <v>0</v>
      </c>
      <c r="G386" s="137">
        <f>'MPS(input)'!$E$22</f>
        <v>0</v>
      </c>
      <c r="H386" s="137">
        <f>'MPS(input)'!$E$23</f>
        <v>0</v>
      </c>
      <c r="I386" s="137">
        <f>'MPS(input)'!$E$24</f>
        <v>0</v>
      </c>
      <c r="J386" s="138"/>
      <c r="K386" s="139"/>
      <c r="L386" s="140">
        <f t="shared" si="15"/>
        <v>0</v>
      </c>
      <c r="M386" s="140">
        <f t="shared" si="16"/>
        <v>0</v>
      </c>
      <c r="N386" s="141">
        <f t="shared" si="17"/>
        <v>0</v>
      </c>
    </row>
    <row r="387" spans="1:14" ht="15" customHeight="1">
      <c r="A387" s="174"/>
      <c r="B387" s="28"/>
      <c r="C387" s="28"/>
      <c r="D387" s="144"/>
      <c r="E387" s="137">
        <f>'MPS(input)'!$E$20</f>
        <v>0</v>
      </c>
      <c r="F387" s="137">
        <f>'MPS(input)'!$E$21</f>
        <v>0</v>
      </c>
      <c r="G387" s="137">
        <f>'MPS(input)'!$E$22</f>
        <v>0</v>
      </c>
      <c r="H387" s="137">
        <f>'MPS(input)'!$E$23</f>
        <v>0</v>
      </c>
      <c r="I387" s="137">
        <f>'MPS(input)'!$E$24</f>
        <v>0</v>
      </c>
      <c r="J387" s="138"/>
      <c r="K387" s="139"/>
      <c r="L387" s="140">
        <f t="shared" si="15"/>
        <v>0</v>
      </c>
      <c r="M387" s="140">
        <f t="shared" si="16"/>
        <v>0</v>
      </c>
      <c r="N387" s="141">
        <f t="shared" si="17"/>
        <v>0</v>
      </c>
    </row>
    <row r="388" spans="1:14" ht="15" customHeight="1">
      <c r="A388" s="174"/>
      <c r="B388" s="28"/>
      <c r="C388" s="28"/>
      <c r="D388" s="144"/>
      <c r="E388" s="137">
        <f>'MPS(input)'!$E$20</f>
        <v>0</v>
      </c>
      <c r="F388" s="137">
        <f>'MPS(input)'!$E$21</f>
        <v>0</v>
      </c>
      <c r="G388" s="137">
        <f>'MPS(input)'!$E$22</f>
        <v>0</v>
      </c>
      <c r="H388" s="137">
        <f>'MPS(input)'!$E$23</f>
        <v>0</v>
      </c>
      <c r="I388" s="137">
        <f>'MPS(input)'!$E$24</f>
        <v>0</v>
      </c>
      <c r="J388" s="138"/>
      <c r="K388" s="139"/>
      <c r="L388" s="140">
        <f t="shared" si="15"/>
        <v>0</v>
      </c>
      <c r="M388" s="140">
        <f t="shared" si="16"/>
        <v>0</v>
      </c>
      <c r="N388" s="141">
        <f t="shared" si="17"/>
        <v>0</v>
      </c>
    </row>
    <row r="389" spans="1:14" ht="15" customHeight="1">
      <c r="A389" s="174"/>
      <c r="B389" s="28"/>
      <c r="C389" s="28"/>
      <c r="D389" s="144"/>
      <c r="E389" s="137">
        <f>'MPS(input)'!$E$20</f>
        <v>0</v>
      </c>
      <c r="F389" s="137">
        <f>'MPS(input)'!$E$21</f>
        <v>0</v>
      </c>
      <c r="G389" s="137">
        <f>'MPS(input)'!$E$22</f>
        <v>0</v>
      </c>
      <c r="H389" s="137">
        <f>'MPS(input)'!$E$23</f>
        <v>0</v>
      </c>
      <c r="I389" s="137">
        <f>'MPS(input)'!$E$24</f>
        <v>0</v>
      </c>
      <c r="J389" s="138"/>
      <c r="K389" s="139"/>
      <c r="L389" s="140">
        <f t="shared" si="15"/>
        <v>0</v>
      </c>
      <c r="M389" s="140">
        <f t="shared" si="16"/>
        <v>0</v>
      </c>
      <c r="N389" s="141">
        <f t="shared" si="17"/>
        <v>0</v>
      </c>
    </row>
    <row r="390" spans="1:14" ht="15" customHeight="1">
      <c r="A390" s="174"/>
      <c r="B390" s="28"/>
      <c r="C390" s="28"/>
      <c r="D390" s="144"/>
      <c r="E390" s="137">
        <f>'MPS(input)'!$E$20</f>
        <v>0</v>
      </c>
      <c r="F390" s="137">
        <f>'MPS(input)'!$E$21</f>
        <v>0</v>
      </c>
      <c r="G390" s="137">
        <f>'MPS(input)'!$E$22</f>
        <v>0</v>
      </c>
      <c r="H390" s="137">
        <f>'MPS(input)'!$E$23</f>
        <v>0</v>
      </c>
      <c r="I390" s="137">
        <f>'MPS(input)'!$E$24</f>
        <v>0</v>
      </c>
      <c r="J390" s="138"/>
      <c r="K390" s="139"/>
      <c r="L390" s="140">
        <f t="shared" si="15"/>
        <v>0</v>
      </c>
      <c r="M390" s="140">
        <f t="shared" si="16"/>
        <v>0</v>
      </c>
      <c r="N390" s="141">
        <f t="shared" si="17"/>
        <v>0</v>
      </c>
    </row>
    <row r="391" spans="1:14" ht="15" customHeight="1">
      <c r="A391" s="174"/>
      <c r="B391" s="28"/>
      <c r="C391" s="28"/>
      <c r="D391" s="144"/>
      <c r="E391" s="137">
        <f>'MPS(input)'!$E$20</f>
        <v>0</v>
      </c>
      <c r="F391" s="137">
        <f>'MPS(input)'!$E$21</f>
        <v>0</v>
      </c>
      <c r="G391" s="137">
        <f>'MPS(input)'!$E$22</f>
        <v>0</v>
      </c>
      <c r="H391" s="137">
        <f>'MPS(input)'!$E$23</f>
        <v>0</v>
      </c>
      <c r="I391" s="137">
        <f>'MPS(input)'!$E$24</f>
        <v>0</v>
      </c>
      <c r="J391" s="138"/>
      <c r="K391" s="139"/>
      <c r="L391" s="140">
        <f t="shared" si="15"/>
        <v>0</v>
      </c>
      <c r="M391" s="140">
        <f t="shared" si="16"/>
        <v>0</v>
      </c>
      <c r="N391" s="141">
        <f t="shared" si="17"/>
        <v>0</v>
      </c>
    </row>
    <row r="392" spans="1:14" ht="15" customHeight="1">
      <c r="A392" s="174"/>
      <c r="B392" s="28"/>
      <c r="C392" s="28"/>
      <c r="D392" s="144"/>
      <c r="E392" s="137">
        <f>'MPS(input)'!$E$20</f>
        <v>0</v>
      </c>
      <c r="F392" s="137">
        <f>'MPS(input)'!$E$21</f>
        <v>0</v>
      </c>
      <c r="G392" s="137">
        <f>'MPS(input)'!$E$22</f>
        <v>0</v>
      </c>
      <c r="H392" s="137">
        <f>'MPS(input)'!$E$23</f>
        <v>0</v>
      </c>
      <c r="I392" s="137">
        <f>'MPS(input)'!$E$24</f>
        <v>0</v>
      </c>
      <c r="J392" s="138"/>
      <c r="K392" s="139"/>
      <c r="L392" s="140">
        <f t="shared" ref="L392:L436" si="18">IF(ISERROR((D392*(J392/K392))*SMALL(E392:I392,COUNTIF(E392:I392,0)+1)),0,D392*(J392/K392)*SMALL(E392:I392,COUNTIF(E392:I392,0)+1))</f>
        <v>0</v>
      </c>
      <c r="M392" s="140">
        <f t="shared" ref="M392:M436" si="19">IF(ISERROR(D392*SMALL(E392:I392,COUNTIF(E392:I392,0)+1)),0,(D392*SMALL(E392:I392,COUNTIF(E392:I392,0)+1)))</f>
        <v>0</v>
      </c>
      <c r="N392" s="141">
        <f t="shared" si="17"/>
        <v>0</v>
      </c>
    </row>
    <row r="393" spans="1:14" ht="15" customHeight="1">
      <c r="A393" s="174"/>
      <c r="B393" s="28"/>
      <c r="C393" s="28"/>
      <c r="D393" s="144"/>
      <c r="E393" s="137">
        <f>'MPS(input)'!$E$20</f>
        <v>0</v>
      </c>
      <c r="F393" s="137">
        <f>'MPS(input)'!$E$21</f>
        <v>0</v>
      </c>
      <c r="G393" s="137">
        <f>'MPS(input)'!$E$22</f>
        <v>0</v>
      </c>
      <c r="H393" s="137">
        <f>'MPS(input)'!$E$23</f>
        <v>0</v>
      </c>
      <c r="I393" s="137">
        <f>'MPS(input)'!$E$24</f>
        <v>0</v>
      </c>
      <c r="J393" s="138"/>
      <c r="K393" s="139"/>
      <c r="L393" s="140">
        <f t="shared" si="18"/>
        <v>0</v>
      </c>
      <c r="M393" s="140">
        <f t="shared" si="19"/>
        <v>0</v>
      </c>
      <c r="N393" s="141">
        <f t="shared" ref="N393:N436" si="20">+IFERROR(L393-M393,"-")</f>
        <v>0</v>
      </c>
    </row>
    <row r="394" spans="1:14" ht="15" customHeight="1">
      <c r="A394" s="174"/>
      <c r="B394" s="28"/>
      <c r="C394" s="28"/>
      <c r="D394" s="144"/>
      <c r="E394" s="137">
        <f>'MPS(input)'!$E$20</f>
        <v>0</v>
      </c>
      <c r="F394" s="137">
        <f>'MPS(input)'!$E$21</f>
        <v>0</v>
      </c>
      <c r="G394" s="137">
        <f>'MPS(input)'!$E$22</f>
        <v>0</v>
      </c>
      <c r="H394" s="137">
        <f>'MPS(input)'!$E$23</f>
        <v>0</v>
      </c>
      <c r="I394" s="137">
        <f>'MPS(input)'!$E$24</f>
        <v>0</v>
      </c>
      <c r="J394" s="138"/>
      <c r="K394" s="139"/>
      <c r="L394" s="140">
        <f t="shared" si="18"/>
        <v>0</v>
      </c>
      <c r="M394" s="140">
        <f t="shared" si="19"/>
        <v>0</v>
      </c>
      <c r="N394" s="141">
        <f t="shared" si="20"/>
        <v>0</v>
      </c>
    </row>
    <row r="395" spans="1:14" ht="15" customHeight="1">
      <c r="A395" s="174"/>
      <c r="B395" s="28"/>
      <c r="C395" s="28"/>
      <c r="D395" s="144"/>
      <c r="E395" s="137">
        <f>'MPS(input)'!$E$20</f>
        <v>0</v>
      </c>
      <c r="F395" s="137">
        <f>'MPS(input)'!$E$21</f>
        <v>0</v>
      </c>
      <c r="G395" s="137">
        <f>'MPS(input)'!$E$22</f>
        <v>0</v>
      </c>
      <c r="H395" s="137">
        <f>'MPS(input)'!$E$23</f>
        <v>0</v>
      </c>
      <c r="I395" s="137">
        <f>'MPS(input)'!$E$24</f>
        <v>0</v>
      </c>
      <c r="J395" s="138"/>
      <c r="K395" s="139"/>
      <c r="L395" s="140">
        <f t="shared" si="18"/>
        <v>0</v>
      </c>
      <c r="M395" s="140">
        <f t="shared" si="19"/>
        <v>0</v>
      </c>
      <c r="N395" s="141">
        <f t="shared" si="20"/>
        <v>0</v>
      </c>
    </row>
    <row r="396" spans="1:14" ht="15" customHeight="1">
      <c r="A396" s="174"/>
      <c r="B396" s="28"/>
      <c r="C396" s="28"/>
      <c r="D396" s="144"/>
      <c r="E396" s="137">
        <f>'MPS(input)'!$E$20</f>
        <v>0</v>
      </c>
      <c r="F396" s="137">
        <f>'MPS(input)'!$E$21</f>
        <v>0</v>
      </c>
      <c r="G396" s="137">
        <f>'MPS(input)'!$E$22</f>
        <v>0</v>
      </c>
      <c r="H396" s="137">
        <f>'MPS(input)'!$E$23</f>
        <v>0</v>
      </c>
      <c r="I396" s="137">
        <f>'MPS(input)'!$E$24</f>
        <v>0</v>
      </c>
      <c r="J396" s="138"/>
      <c r="K396" s="139"/>
      <c r="L396" s="140">
        <f t="shared" si="18"/>
        <v>0</v>
      </c>
      <c r="M396" s="140">
        <f t="shared" si="19"/>
        <v>0</v>
      </c>
      <c r="N396" s="141">
        <f t="shared" si="20"/>
        <v>0</v>
      </c>
    </row>
    <row r="397" spans="1:14" ht="15" customHeight="1">
      <c r="A397" s="174"/>
      <c r="B397" s="28"/>
      <c r="C397" s="28"/>
      <c r="D397" s="144"/>
      <c r="E397" s="137">
        <f>'MPS(input)'!$E$20</f>
        <v>0</v>
      </c>
      <c r="F397" s="137">
        <f>'MPS(input)'!$E$21</f>
        <v>0</v>
      </c>
      <c r="G397" s="137">
        <f>'MPS(input)'!$E$22</f>
        <v>0</v>
      </c>
      <c r="H397" s="137">
        <f>'MPS(input)'!$E$23</f>
        <v>0</v>
      </c>
      <c r="I397" s="137">
        <f>'MPS(input)'!$E$24</f>
        <v>0</v>
      </c>
      <c r="J397" s="138"/>
      <c r="K397" s="139"/>
      <c r="L397" s="140">
        <f t="shared" si="18"/>
        <v>0</v>
      </c>
      <c r="M397" s="140">
        <f t="shared" si="19"/>
        <v>0</v>
      </c>
      <c r="N397" s="141">
        <f t="shared" si="20"/>
        <v>0</v>
      </c>
    </row>
    <row r="398" spans="1:14" ht="15" customHeight="1">
      <c r="A398" s="174"/>
      <c r="B398" s="28"/>
      <c r="C398" s="28"/>
      <c r="D398" s="144"/>
      <c r="E398" s="137">
        <f>'MPS(input)'!$E$20</f>
        <v>0</v>
      </c>
      <c r="F398" s="137">
        <f>'MPS(input)'!$E$21</f>
        <v>0</v>
      </c>
      <c r="G398" s="137">
        <f>'MPS(input)'!$E$22</f>
        <v>0</v>
      </c>
      <c r="H398" s="137">
        <f>'MPS(input)'!$E$23</f>
        <v>0</v>
      </c>
      <c r="I398" s="137">
        <f>'MPS(input)'!$E$24</f>
        <v>0</v>
      </c>
      <c r="J398" s="138"/>
      <c r="K398" s="139"/>
      <c r="L398" s="140">
        <f t="shared" si="18"/>
        <v>0</v>
      </c>
      <c r="M398" s="140">
        <f t="shared" si="19"/>
        <v>0</v>
      </c>
      <c r="N398" s="141">
        <f t="shared" si="20"/>
        <v>0</v>
      </c>
    </row>
    <row r="399" spans="1:14" ht="15" customHeight="1">
      <c r="A399" s="174"/>
      <c r="B399" s="28"/>
      <c r="C399" s="28"/>
      <c r="D399" s="144"/>
      <c r="E399" s="137">
        <f>'MPS(input)'!$E$20</f>
        <v>0</v>
      </c>
      <c r="F399" s="137">
        <f>'MPS(input)'!$E$21</f>
        <v>0</v>
      </c>
      <c r="G399" s="137">
        <f>'MPS(input)'!$E$22</f>
        <v>0</v>
      </c>
      <c r="H399" s="137">
        <f>'MPS(input)'!$E$23</f>
        <v>0</v>
      </c>
      <c r="I399" s="137">
        <f>'MPS(input)'!$E$24</f>
        <v>0</v>
      </c>
      <c r="J399" s="138"/>
      <c r="K399" s="139"/>
      <c r="L399" s="140">
        <f t="shared" si="18"/>
        <v>0</v>
      </c>
      <c r="M399" s="140">
        <f t="shared" si="19"/>
        <v>0</v>
      </c>
      <c r="N399" s="141">
        <f t="shared" si="20"/>
        <v>0</v>
      </c>
    </row>
    <row r="400" spans="1:14" ht="15" customHeight="1">
      <c r="A400" s="174"/>
      <c r="B400" s="28"/>
      <c r="C400" s="28"/>
      <c r="D400" s="144"/>
      <c r="E400" s="137">
        <f>'MPS(input)'!$E$20</f>
        <v>0</v>
      </c>
      <c r="F400" s="137">
        <f>'MPS(input)'!$E$21</f>
        <v>0</v>
      </c>
      <c r="G400" s="137">
        <f>'MPS(input)'!$E$22</f>
        <v>0</v>
      </c>
      <c r="H400" s="137">
        <f>'MPS(input)'!$E$23</f>
        <v>0</v>
      </c>
      <c r="I400" s="137">
        <f>'MPS(input)'!$E$24</f>
        <v>0</v>
      </c>
      <c r="J400" s="138"/>
      <c r="K400" s="139"/>
      <c r="L400" s="140">
        <f t="shared" si="18"/>
        <v>0</v>
      </c>
      <c r="M400" s="140">
        <f t="shared" si="19"/>
        <v>0</v>
      </c>
      <c r="N400" s="141">
        <f t="shared" si="20"/>
        <v>0</v>
      </c>
    </row>
    <row r="401" spans="1:14" ht="15" customHeight="1">
      <c r="A401" s="174"/>
      <c r="B401" s="28"/>
      <c r="C401" s="28"/>
      <c r="D401" s="144"/>
      <c r="E401" s="137">
        <f>'MPS(input)'!$E$20</f>
        <v>0</v>
      </c>
      <c r="F401" s="137">
        <f>'MPS(input)'!$E$21</f>
        <v>0</v>
      </c>
      <c r="G401" s="137">
        <f>'MPS(input)'!$E$22</f>
        <v>0</v>
      </c>
      <c r="H401" s="137">
        <f>'MPS(input)'!$E$23</f>
        <v>0</v>
      </c>
      <c r="I401" s="137">
        <f>'MPS(input)'!$E$24</f>
        <v>0</v>
      </c>
      <c r="J401" s="138"/>
      <c r="K401" s="139"/>
      <c r="L401" s="140">
        <f t="shared" si="18"/>
        <v>0</v>
      </c>
      <c r="M401" s="140">
        <f t="shared" si="19"/>
        <v>0</v>
      </c>
      <c r="N401" s="141">
        <f t="shared" si="20"/>
        <v>0</v>
      </c>
    </row>
    <row r="402" spans="1:14" ht="15" customHeight="1">
      <c r="A402" s="174"/>
      <c r="B402" s="28"/>
      <c r="C402" s="28"/>
      <c r="D402" s="144"/>
      <c r="E402" s="137">
        <f>'MPS(input)'!$E$20</f>
        <v>0</v>
      </c>
      <c r="F402" s="137">
        <f>'MPS(input)'!$E$21</f>
        <v>0</v>
      </c>
      <c r="G402" s="137">
        <f>'MPS(input)'!$E$22</f>
        <v>0</v>
      </c>
      <c r="H402" s="137">
        <f>'MPS(input)'!$E$23</f>
        <v>0</v>
      </c>
      <c r="I402" s="137">
        <f>'MPS(input)'!$E$24</f>
        <v>0</v>
      </c>
      <c r="J402" s="138"/>
      <c r="K402" s="139"/>
      <c r="L402" s="140">
        <f t="shared" si="18"/>
        <v>0</v>
      </c>
      <c r="M402" s="140">
        <f t="shared" si="19"/>
        <v>0</v>
      </c>
      <c r="N402" s="141">
        <f t="shared" si="20"/>
        <v>0</v>
      </c>
    </row>
    <row r="403" spans="1:14" ht="15" customHeight="1">
      <c r="A403" s="174"/>
      <c r="B403" s="28"/>
      <c r="C403" s="28"/>
      <c r="D403" s="144"/>
      <c r="E403" s="137">
        <f>'MPS(input)'!$E$20</f>
        <v>0</v>
      </c>
      <c r="F403" s="137">
        <f>'MPS(input)'!$E$21</f>
        <v>0</v>
      </c>
      <c r="G403" s="137">
        <f>'MPS(input)'!$E$22</f>
        <v>0</v>
      </c>
      <c r="H403" s="137">
        <f>'MPS(input)'!$E$23</f>
        <v>0</v>
      </c>
      <c r="I403" s="137">
        <f>'MPS(input)'!$E$24</f>
        <v>0</v>
      </c>
      <c r="J403" s="138"/>
      <c r="K403" s="139"/>
      <c r="L403" s="140">
        <f t="shared" si="18"/>
        <v>0</v>
      </c>
      <c r="M403" s="140">
        <f t="shared" si="19"/>
        <v>0</v>
      </c>
      <c r="N403" s="141">
        <f t="shared" si="20"/>
        <v>0</v>
      </c>
    </row>
    <row r="404" spans="1:14" ht="15" customHeight="1">
      <c r="A404" s="174"/>
      <c r="B404" s="28"/>
      <c r="C404" s="28"/>
      <c r="D404" s="144"/>
      <c r="E404" s="137">
        <f>'MPS(input)'!$E$20</f>
        <v>0</v>
      </c>
      <c r="F404" s="137">
        <f>'MPS(input)'!$E$21</f>
        <v>0</v>
      </c>
      <c r="G404" s="137">
        <f>'MPS(input)'!$E$22</f>
        <v>0</v>
      </c>
      <c r="H404" s="137">
        <f>'MPS(input)'!$E$23</f>
        <v>0</v>
      </c>
      <c r="I404" s="137">
        <f>'MPS(input)'!$E$24</f>
        <v>0</v>
      </c>
      <c r="J404" s="138"/>
      <c r="K404" s="139"/>
      <c r="L404" s="140">
        <f t="shared" si="18"/>
        <v>0</v>
      </c>
      <c r="M404" s="140">
        <f t="shared" si="19"/>
        <v>0</v>
      </c>
      <c r="N404" s="141">
        <f t="shared" si="20"/>
        <v>0</v>
      </c>
    </row>
    <row r="405" spans="1:14" ht="15" customHeight="1">
      <c r="A405" s="174"/>
      <c r="B405" s="28"/>
      <c r="C405" s="28"/>
      <c r="D405" s="144"/>
      <c r="E405" s="137">
        <f>'MPS(input)'!$E$20</f>
        <v>0</v>
      </c>
      <c r="F405" s="137">
        <f>'MPS(input)'!$E$21</f>
        <v>0</v>
      </c>
      <c r="G405" s="137">
        <f>'MPS(input)'!$E$22</f>
        <v>0</v>
      </c>
      <c r="H405" s="137">
        <f>'MPS(input)'!$E$23</f>
        <v>0</v>
      </c>
      <c r="I405" s="137">
        <f>'MPS(input)'!$E$24</f>
        <v>0</v>
      </c>
      <c r="J405" s="138"/>
      <c r="K405" s="139"/>
      <c r="L405" s="140">
        <f t="shared" si="18"/>
        <v>0</v>
      </c>
      <c r="M405" s="140">
        <f t="shared" si="19"/>
        <v>0</v>
      </c>
      <c r="N405" s="141">
        <f t="shared" si="20"/>
        <v>0</v>
      </c>
    </row>
    <row r="406" spans="1:14" ht="15" customHeight="1">
      <c r="A406" s="174"/>
      <c r="B406" s="28"/>
      <c r="C406" s="28"/>
      <c r="D406" s="144"/>
      <c r="E406" s="137">
        <f>'MPS(input)'!$E$20</f>
        <v>0</v>
      </c>
      <c r="F406" s="137">
        <f>'MPS(input)'!$E$21</f>
        <v>0</v>
      </c>
      <c r="G406" s="137">
        <f>'MPS(input)'!$E$22</f>
        <v>0</v>
      </c>
      <c r="H406" s="137">
        <f>'MPS(input)'!$E$23</f>
        <v>0</v>
      </c>
      <c r="I406" s="137">
        <f>'MPS(input)'!$E$24</f>
        <v>0</v>
      </c>
      <c r="J406" s="138"/>
      <c r="K406" s="139"/>
      <c r="L406" s="140">
        <f t="shared" si="18"/>
        <v>0</v>
      </c>
      <c r="M406" s="140">
        <f t="shared" si="19"/>
        <v>0</v>
      </c>
      <c r="N406" s="141">
        <f t="shared" si="20"/>
        <v>0</v>
      </c>
    </row>
    <row r="407" spans="1:14" ht="15" customHeight="1">
      <c r="A407" s="174"/>
      <c r="B407" s="28"/>
      <c r="C407" s="28"/>
      <c r="D407" s="144"/>
      <c r="E407" s="137">
        <f>'MPS(input)'!$E$20</f>
        <v>0</v>
      </c>
      <c r="F407" s="137">
        <f>'MPS(input)'!$E$21</f>
        <v>0</v>
      </c>
      <c r="G407" s="137">
        <f>'MPS(input)'!$E$22</f>
        <v>0</v>
      </c>
      <c r="H407" s="137">
        <f>'MPS(input)'!$E$23</f>
        <v>0</v>
      </c>
      <c r="I407" s="137">
        <f>'MPS(input)'!$E$24</f>
        <v>0</v>
      </c>
      <c r="J407" s="138"/>
      <c r="K407" s="139"/>
      <c r="L407" s="140">
        <f t="shared" si="18"/>
        <v>0</v>
      </c>
      <c r="M407" s="140">
        <f t="shared" si="19"/>
        <v>0</v>
      </c>
      <c r="N407" s="141">
        <f t="shared" si="20"/>
        <v>0</v>
      </c>
    </row>
    <row r="408" spans="1:14" ht="15" customHeight="1">
      <c r="A408" s="174"/>
      <c r="B408" s="28"/>
      <c r="C408" s="28"/>
      <c r="D408" s="144"/>
      <c r="E408" s="137">
        <f>'MPS(input)'!$E$20</f>
        <v>0</v>
      </c>
      <c r="F408" s="137">
        <f>'MPS(input)'!$E$21</f>
        <v>0</v>
      </c>
      <c r="G408" s="137">
        <f>'MPS(input)'!$E$22</f>
        <v>0</v>
      </c>
      <c r="H408" s="137">
        <f>'MPS(input)'!$E$23</f>
        <v>0</v>
      </c>
      <c r="I408" s="137">
        <f>'MPS(input)'!$E$24</f>
        <v>0</v>
      </c>
      <c r="J408" s="138"/>
      <c r="K408" s="139"/>
      <c r="L408" s="140">
        <f t="shared" si="18"/>
        <v>0</v>
      </c>
      <c r="M408" s="140">
        <f t="shared" si="19"/>
        <v>0</v>
      </c>
      <c r="N408" s="141">
        <f t="shared" si="20"/>
        <v>0</v>
      </c>
    </row>
    <row r="409" spans="1:14" ht="15" customHeight="1">
      <c r="A409" s="174"/>
      <c r="B409" s="28"/>
      <c r="C409" s="28"/>
      <c r="D409" s="144"/>
      <c r="E409" s="137">
        <f>'MPS(input)'!$E$20</f>
        <v>0</v>
      </c>
      <c r="F409" s="137">
        <f>'MPS(input)'!$E$21</f>
        <v>0</v>
      </c>
      <c r="G409" s="137">
        <f>'MPS(input)'!$E$22</f>
        <v>0</v>
      </c>
      <c r="H409" s="137">
        <f>'MPS(input)'!$E$23</f>
        <v>0</v>
      </c>
      <c r="I409" s="137">
        <f>'MPS(input)'!$E$24</f>
        <v>0</v>
      </c>
      <c r="J409" s="138"/>
      <c r="K409" s="139"/>
      <c r="L409" s="140">
        <f t="shared" si="18"/>
        <v>0</v>
      </c>
      <c r="M409" s="140">
        <f t="shared" si="19"/>
        <v>0</v>
      </c>
      <c r="N409" s="141">
        <f t="shared" si="20"/>
        <v>0</v>
      </c>
    </row>
    <row r="410" spans="1:14" ht="15" customHeight="1">
      <c r="A410" s="174"/>
      <c r="B410" s="28"/>
      <c r="C410" s="28"/>
      <c r="D410" s="144"/>
      <c r="E410" s="137">
        <f>'MPS(input)'!$E$20</f>
        <v>0</v>
      </c>
      <c r="F410" s="137">
        <f>'MPS(input)'!$E$21</f>
        <v>0</v>
      </c>
      <c r="G410" s="137">
        <f>'MPS(input)'!$E$22</f>
        <v>0</v>
      </c>
      <c r="H410" s="137">
        <f>'MPS(input)'!$E$23</f>
        <v>0</v>
      </c>
      <c r="I410" s="137">
        <f>'MPS(input)'!$E$24</f>
        <v>0</v>
      </c>
      <c r="J410" s="138"/>
      <c r="K410" s="139"/>
      <c r="L410" s="140">
        <f t="shared" si="18"/>
        <v>0</v>
      </c>
      <c r="M410" s="140">
        <f t="shared" si="19"/>
        <v>0</v>
      </c>
      <c r="N410" s="141">
        <f t="shared" si="20"/>
        <v>0</v>
      </c>
    </row>
    <row r="411" spans="1:14" ht="15" customHeight="1">
      <c r="A411" s="174"/>
      <c r="B411" s="28"/>
      <c r="C411" s="28"/>
      <c r="D411" s="144"/>
      <c r="E411" s="137">
        <f>'MPS(input)'!$E$20</f>
        <v>0</v>
      </c>
      <c r="F411" s="137">
        <f>'MPS(input)'!$E$21</f>
        <v>0</v>
      </c>
      <c r="G411" s="137">
        <f>'MPS(input)'!$E$22</f>
        <v>0</v>
      </c>
      <c r="H411" s="137">
        <f>'MPS(input)'!$E$23</f>
        <v>0</v>
      </c>
      <c r="I411" s="137">
        <f>'MPS(input)'!$E$24</f>
        <v>0</v>
      </c>
      <c r="J411" s="138"/>
      <c r="K411" s="139"/>
      <c r="L411" s="140">
        <f t="shared" si="18"/>
        <v>0</v>
      </c>
      <c r="M411" s="140">
        <f t="shared" si="19"/>
        <v>0</v>
      </c>
      <c r="N411" s="141">
        <f t="shared" si="20"/>
        <v>0</v>
      </c>
    </row>
    <row r="412" spans="1:14" ht="15" customHeight="1">
      <c r="A412" s="174"/>
      <c r="B412" s="28"/>
      <c r="C412" s="28"/>
      <c r="D412" s="144"/>
      <c r="E412" s="137">
        <f>'MPS(input)'!$E$20</f>
        <v>0</v>
      </c>
      <c r="F412" s="137">
        <f>'MPS(input)'!$E$21</f>
        <v>0</v>
      </c>
      <c r="G412" s="137">
        <f>'MPS(input)'!$E$22</f>
        <v>0</v>
      </c>
      <c r="H412" s="137">
        <f>'MPS(input)'!$E$23</f>
        <v>0</v>
      </c>
      <c r="I412" s="137">
        <f>'MPS(input)'!$E$24</f>
        <v>0</v>
      </c>
      <c r="J412" s="138"/>
      <c r="K412" s="139"/>
      <c r="L412" s="140">
        <f t="shared" si="18"/>
        <v>0</v>
      </c>
      <c r="M412" s="140">
        <f t="shared" si="19"/>
        <v>0</v>
      </c>
      <c r="N412" s="141">
        <f t="shared" si="20"/>
        <v>0</v>
      </c>
    </row>
    <row r="413" spans="1:14" ht="15" customHeight="1">
      <c r="A413" s="174"/>
      <c r="B413" s="28"/>
      <c r="C413" s="28"/>
      <c r="D413" s="144"/>
      <c r="E413" s="137">
        <f>'MPS(input)'!$E$20</f>
        <v>0</v>
      </c>
      <c r="F413" s="137">
        <f>'MPS(input)'!$E$21</f>
        <v>0</v>
      </c>
      <c r="G413" s="137">
        <f>'MPS(input)'!$E$22</f>
        <v>0</v>
      </c>
      <c r="H413" s="137">
        <f>'MPS(input)'!$E$23</f>
        <v>0</v>
      </c>
      <c r="I413" s="137">
        <f>'MPS(input)'!$E$24</f>
        <v>0</v>
      </c>
      <c r="J413" s="138"/>
      <c r="K413" s="139"/>
      <c r="L413" s="140">
        <f t="shared" si="18"/>
        <v>0</v>
      </c>
      <c r="M413" s="140">
        <f t="shared" si="19"/>
        <v>0</v>
      </c>
      <c r="N413" s="141">
        <f t="shared" si="20"/>
        <v>0</v>
      </c>
    </row>
    <row r="414" spans="1:14" ht="15" customHeight="1">
      <c r="A414" s="174"/>
      <c r="B414" s="28"/>
      <c r="C414" s="28"/>
      <c r="D414" s="144"/>
      <c r="E414" s="137">
        <f>'MPS(input)'!$E$20</f>
        <v>0</v>
      </c>
      <c r="F414" s="137">
        <f>'MPS(input)'!$E$21</f>
        <v>0</v>
      </c>
      <c r="G414" s="137">
        <f>'MPS(input)'!$E$22</f>
        <v>0</v>
      </c>
      <c r="H414" s="137">
        <f>'MPS(input)'!$E$23</f>
        <v>0</v>
      </c>
      <c r="I414" s="137">
        <f>'MPS(input)'!$E$24</f>
        <v>0</v>
      </c>
      <c r="J414" s="138"/>
      <c r="K414" s="139"/>
      <c r="L414" s="140">
        <f t="shared" si="18"/>
        <v>0</v>
      </c>
      <c r="M414" s="140">
        <f t="shared" si="19"/>
        <v>0</v>
      </c>
      <c r="N414" s="141">
        <f t="shared" si="20"/>
        <v>0</v>
      </c>
    </row>
    <row r="415" spans="1:14" ht="15" customHeight="1">
      <c r="A415" s="174"/>
      <c r="B415" s="28"/>
      <c r="C415" s="28"/>
      <c r="D415" s="144"/>
      <c r="E415" s="137">
        <f>'MPS(input)'!$E$20</f>
        <v>0</v>
      </c>
      <c r="F415" s="137">
        <f>'MPS(input)'!$E$21</f>
        <v>0</v>
      </c>
      <c r="G415" s="137">
        <f>'MPS(input)'!$E$22</f>
        <v>0</v>
      </c>
      <c r="H415" s="137">
        <f>'MPS(input)'!$E$23</f>
        <v>0</v>
      </c>
      <c r="I415" s="137">
        <f>'MPS(input)'!$E$24</f>
        <v>0</v>
      </c>
      <c r="J415" s="138"/>
      <c r="K415" s="139"/>
      <c r="L415" s="140">
        <f t="shared" si="18"/>
        <v>0</v>
      </c>
      <c r="M415" s="140">
        <f t="shared" si="19"/>
        <v>0</v>
      </c>
      <c r="N415" s="141">
        <f t="shared" si="20"/>
        <v>0</v>
      </c>
    </row>
    <row r="416" spans="1:14" ht="15" customHeight="1">
      <c r="A416" s="174"/>
      <c r="B416" s="28"/>
      <c r="C416" s="28"/>
      <c r="D416" s="144"/>
      <c r="E416" s="137">
        <f>'MPS(input)'!$E$20</f>
        <v>0</v>
      </c>
      <c r="F416" s="137">
        <f>'MPS(input)'!$E$21</f>
        <v>0</v>
      </c>
      <c r="G416" s="137">
        <f>'MPS(input)'!$E$22</f>
        <v>0</v>
      </c>
      <c r="H416" s="137">
        <f>'MPS(input)'!$E$23</f>
        <v>0</v>
      </c>
      <c r="I416" s="137">
        <f>'MPS(input)'!$E$24</f>
        <v>0</v>
      </c>
      <c r="J416" s="138"/>
      <c r="K416" s="139"/>
      <c r="L416" s="140">
        <f t="shared" si="18"/>
        <v>0</v>
      </c>
      <c r="M416" s="140">
        <f t="shared" si="19"/>
        <v>0</v>
      </c>
      <c r="N416" s="141">
        <f t="shared" si="20"/>
        <v>0</v>
      </c>
    </row>
    <row r="417" spans="1:14" ht="15" customHeight="1">
      <c r="A417" s="174"/>
      <c r="B417" s="28"/>
      <c r="C417" s="28"/>
      <c r="D417" s="144"/>
      <c r="E417" s="137">
        <f>'MPS(input)'!$E$20</f>
        <v>0</v>
      </c>
      <c r="F417" s="137">
        <f>'MPS(input)'!$E$21</f>
        <v>0</v>
      </c>
      <c r="G417" s="137">
        <f>'MPS(input)'!$E$22</f>
        <v>0</v>
      </c>
      <c r="H417" s="137">
        <f>'MPS(input)'!$E$23</f>
        <v>0</v>
      </c>
      <c r="I417" s="137">
        <f>'MPS(input)'!$E$24</f>
        <v>0</v>
      </c>
      <c r="J417" s="138"/>
      <c r="K417" s="139"/>
      <c r="L417" s="140">
        <f t="shared" si="18"/>
        <v>0</v>
      </c>
      <c r="M417" s="140">
        <f t="shared" si="19"/>
        <v>0</v>
      </c>
      <c r="N417" s="141">
        <f t="shared" si="20"/>
        <v>0</v>
      </c>
    </row>
    <row r="418" spans="1:14" ht="15" customHeight="1">
      <c r="A418" s="174"/>
      <c r="B418" s="28"/>
      <c r="C418" s="28"/>
      <c r="D418" s="144"/>
      <c r="E418" s="137">
        <f>'MPS(input)'!$E$20</f>
        <v>0</v>
      </c>
      <c r="F418" s="137">
        <f>'MPS(input)'!$E$21</f>
        <v>0</v>
      </c>
      <c r="G418" s="137">
        <f>'MPS(input)'!$E$22</f>
        <v>0</v>
      </c>
      <c r="H418" s="137">
        <f>'MPS(input)'!$E$23</f>
        <v>0</v>
      </c>
      <c r="I418" s="137">
        <f>'MPS(input)'!$E$24</f>
        <v>0</v>
      </c>
      <c r="J418" s="138"/>
      <c r="K418" s="139"/>
      <c r="L418" s="140">
        <f t="shared" si="18"/>
        <v>0</v>
      </c>
      <c r="M418" s="140">
        <f t="shared" si="19"/>
        <v>0</v>
      </c>
      <c r="N418" s="141">
        <f t="shared" si="20"/>
        <v>0</v>
      </c>
    </row>
    <row r="419" spans="1:14" ht="15" customHeight="1">
      <c r="A419" s="174"/>
      <c r="B419" s="28"/>
      <c r="C419" s="28"/>
      <c r="D419" s="144"/>
      <c r="E419" s="137">
        <f>'MPS(input)'!$E$20</f>
        <v>0</v>
      </c>
      <c r="F419" s="137">
        <f>'MPS(input)'!$E$21</f>
        <v>0</v>
      </c>
      <c r="G419" s="137">
        <f>'MPS(input)'!$E$22</f>
        <v>0</v>
      </c>
      <c r="H419" s="137">
        <f>'MPS(input)'!$E$23</f>
        <v>0</v>
      </c>
      <c r="I419" s="137">
        <f>'MPS(input)'!$E$24</f>
        <v>0</v>
      </c>
      <c r="J419" s="138"/>
      <c r="K419" s="139"/>
      <c r="L419" s="140">
        <f t="shared" si="18"/>
        <v>0</v>
      </c>
      <c r="M419" s="140">
        <f t="shared" si="19"/>
        <v>0</v>
      </c>
      <c r="N419" s="141">
        <f t="shared" si="20"/>
        <v>0</v>
      </c>
    </row>
    <row r="420" spans="1:14" ht="15" customHeight="1">
      <c r="A420" s="174"/>
      <c r="B420" s="28"/>
      <c r="C420" s="28"/>
      <c r="D420" s="144"/>
      <c r="E420" s="137">
        <f>'MPS(input)'!$E$20</f>
        <v>0</v>
      </c>
      <c r="F420" s="137">
        <f>'MPS(input)'!$E$21</f>
        <v>0</v>
      </c>
      <c r="G420" s="137">
        <f>'MPS(input)'!$E$22</f>
        <v>0</v>
      </c>
      <c r="H420" s="137">
        <f>'MPS(input)'!$E$23</f>
        <v>0</v>
      </c>
      <c r="I420" s="137">
        <f>'MPS(input)'!$E$24</f>
        <v>0</v>
      </c>
      <c r="J420" s="138"/>
      <c r="K420" s="139"/>
      <c r="L420" s="140">
        <f t="shared" si="18"/>
        <v>0</v>
      </c>
      <c r="M420" s="140">
        <f t="shared" si="19"/>
        <v>0</v>
      </c>
      <c r="N420" s="141">
        <f t="shared" si="20"/>
        <v>0</v>
      </c>
    </row>
    <row r="421" spans="1:14" ht="15" customHeight="1">
      <c r="A421" s="174"/>
      <c r="B421" s="28"/>
      <c r="C421" s="28"/>
      <c r="D421" s="144"/>
      <c r="E421" s="137">
        <f>'MPS(input)'!$E$20</f>
        <v>0</v>
      </c>
      <c r="F421" s="137">
        <f>'MPS(input)'!$E$21</f>
        <v>0</v>
      </c>
      <c r="G421" s="137">
        <f>'MPS(input)'!$E$22</f>
        <v>0</v>
      </c>
      <c r="H421" s="137">
        <f>'MPS(input)'!$E$23</f>
        <v>0</v>
      </c>
      <c r="I421" s="137">
        <f>'MPS(input)'!$E$24</f>
        <v>0</v>
      </c>
      <c r="J421" s="138"/>
      <c r="K421" s="139"/>
      <c r="L421" s="140">
        <f t="shared" si="18"/>
        <v>0</v>
      </c>
      <c r="M421" s="140">
        <f t="shared" si="19"/>
        <v>0</v>
      </c>
      <c r="N421" s="141">
        <f t="shared" si="20"/>
        <v>0</v>
      </c>
    </row>
    <row r="422" spans="1:14" ht="15" customHeight="1">
      <c r="A422" s="174"/>
      <c r="B422" s="28"/>
      <c r="C422" s="28"/>
      <c r="D422" s="144"/>
      <c r="E422" s="137">
        <f>'MPS(input)'!$E$20</f>
        <v>0</v>
      </c>
      <c r="F422" s="137">
        <f>'MPS(input)'!$E$21</f>
        <v>0</v>
      </c>
      <c r="G422" s="137">
        <f>'MPS(input)'!$E$22</f>
        <v>0</v>
      </c>
      <c r="H422" s="137">
        <f>'MPS(input)'!$E$23</f>
        <v>0</v>
      </c>
      <c r="I422" s="137">
        <f>'MPS(input)'!$E$24</f>
        <v>0</v>
      </c>
      <c r="J422" s="138"/>
      <c r="K422" s="139"/>
      <c r="L422" s="140">
        <f t="shared" si="18"/>
        <v>0</v>
      </c>
      <c r="M422" s="140">
        <f t="shared" si="19"/>
        <v>0</v>
      </c>
      <c r="N422" s="141">
        <f t="shared" si="20"/>
        <v>0</v>
      </c>
    </row>
    <row r="423" spans="1:14" ht="15" customHeight="1">
      <c r="A423" s="174"/>
      <c r="B423" s="28"/>
      <c r="C423" s="28"/>
      <c r="D423" s="144"/>
      <c r="E423" s="137">
        <f>'MPS(input)'!$E$20</f>
        <v>0</v>
      </c>
      <c r="F423" s="137">
        <f>'MPS(input)'!$E$21</f>
        <v>0</v>
      </c>
      <c r="G423" s="137">
        <f>'MPS(input)'!$E$22</f>
        <v>0</v>
      </c>
      <c r="H423" s="137">
        <f>'MPS(input)'!$E$23</f>
        <v>0</v>
      </c>
      <c r="I423" s="137">
        <f>'MPS(input)'!$E$24</f>
        <v>0</v>
      </c>
      <c r="J423" s="138"/>
      <c r="K423" s="139"/>
      <c r="L423" s="140">
        <f t="shared" si="18"/>
        <v>0</v>
      </c>
      <c r="M423" s="140">
        <f t="shared" si="19"/>
        <v>0</v>
      </c>
      <c r="N423" s="141">
        <f t="shared" si="20"/>
        <v>0</v>
      </c>
    </row>
    <row r="424" spans="1:14" ht="15" customHeight="1">
      <c r="A424" s="174"/>
      <c r="B424" s="28"/>
      <c r="C424" s="28"/>
      <c r="D424" s="144"/>
      <c r="E424" s="137">
        <f>'MPS(input)'!$E$20</f>
        <v>0</v>
      </c>
      <c r="F424" s="137">
        <f>'MPS(input)'!$E$21</f>
        <v>0</v>
      </c>
      <c r="G424" s="137">
        <f>'MPS(input)'!$E$22</f>
        <v>0</v>
      </c>
      <c r="H424" s="137">
        <f>'MPS(input)'!$E$23</f>
        <v>0</v>
      </c>
      <c r="I424" s="137">
        <f>'MPS(input)'!$E$24</f>
        <v>0</v>
      </c>
      <c r="J424" s="138"/>
      <c r="K424" s="139"/>
      <c r="L424" s="140">
        <f t="shared" si="18"/>
        <v>0</v>
      </c>
      <c r="M424" s="140">
        <f t="shared" si="19"/>
        <v>0</v>
      </c>
      <c r="N424" s="141">
        <f t="shared" si="20"/>
        <v>0</v>
      </c>
    </row>
    <row r="425" spans="1:14" ht="15" customHeight="1">
      <c r="A425" s="174"/>
      <c r="B425" s="28"/>
      <c r="C425" s="28"/>
      <c r="D425" s="144"/>
      <c r="E425" s="137">
        <f>'MPS(input)'!$E$20</f>
        <v>0</v>
      </c>
      <c r="F425" s="137">
        <f>'MPS(input)'!$E$21</f>
        <v>0</v>
      </c>
      <c r="G425" s="137">
        <f>'MPS(input)'!$E$22</f>
        <v>0</v>
      </c>
      <c r="H425" s="137">
        <f>'MPS(input)'!$E$23</f>
        <v>0</v>
      </c>
      <c r="I425" s="137">
        <f>'MPS(input)'!$E$24</f>
        <v>0</v>
      </c>
      <c r="J425" s="138"/>
      <c r="K425" s="139"/>
      <c r="L425" s="140">
        <f t="shared" si="18"/>
        <v>0</v>
      </c>
      <c r="M425" s="140">
        <f t="shared" si="19"/>
        <v>0</v>
      </c>
      <c r="N425" s="141">
        <f t="shared" si="20"/>
        <v>0</v>
      </c>
    </row>
    <row r="426" spans="1:14" ht="15" customHeight="1">
      <c r="A426" s="174"/>
      <c r="B426" s="28"/>
      <c r="C426" s="28"/>
      <c r="D426" s="144"/>
      <c r="E426" s="137">
        <f>'MPS(input)'!$E$20</f>
        <v>0</v>
      </c>
      <c r="F426" s="137">
        <f>'MPS(input)'!$E$21</f>
        <v>0</v>
      </c>
      <c r="G426" s="137">
        <f>'MPS(input)'!$E$22</f>
        <v>0</v>
      </c>
      <c r="H426" s="137">
        <f>'MPS(input)'!$E$23</f>
        <v>0</v>
      </c>
      <c r="I426" s="137">
        <f>'MPS(input)'!$E$24</f>
        <v>0</v>
      </c>
      <c r="J426" s="138"/>
      <c r="K426" s="139"/>
      <c r="L426" s="140">
        <f t="shared" si="18"/>
        <v>0</v>
      </c>
      <c r="M426" s="140">
        <f t="shared" si="19"/>
        <v>0</v>
      </c>
      <c r="N426" s="141">
        <f t="shared" si="20"/>
        <v>0</v>
      </c>
    </row>
    <row r="427" spans="1:14" ht="15" customHeight="1">
      <c r="A427" s="174"/>
      <c r="B427" s="28"/>
      <c r="C427" s="28"/>
      <c r="D427" s="144"/>
      <c r="E427" s="137">
        <f>'MPS(input)'!$E$20</f>
        <v>0</v>
      </c>
      <c r="F427" s="137">
        <f>'MPS(input)'!$E$21</f>
        <v>0</v>
      </c>
      <c r="G427" s="137">
        <f>'MPS(input)'!$E$22</f>
        <v>0</v>
      </c>
      <c r="H427" s="137">
        <f>'MPS(input)'!$E$23</f>
        <v>0</v>
      </c>
      <c r="I427" s="137">
        <f>'MPS(input)'!$E$24</f>
        <v>0</v>
      </c>
      <c r="J427" s="138"/>
      <c r="K427" s="139"/>
      <c r="L427" s="140">
        <f t="shared" si="18"/>
        <v>0</v>
      </c>
      <c r="M427" s="140">
        <f t="shared" si="19"/>
        <v>0</v>
      </c>
      <c r="N427" s="141">
        <f t="shared" si="20"/>
        <v>0</v>
      </c>
    </row>
    <row r="428" spans="1:14" ht="15" customHeight="1">
      <c r="A428" s="174"/>
      <c r="B428" s="28"/>
      <c r="C428" s="28"/>
      <c r="D428" s="144"/>
      <c r="E428" s="137">
        <f>'MPS(input)'!$E$20</f>
        <v>0</v>
      </c>
      <c r="F428" s="137">
        <f>'MPS(input)'!$E$21</f>
        <v>0</v>
      </c>
      <c r="G428" s="137">
        <f>'MPS(input)'!$E$22</f>
        <v>0</v>
      </c>
      <c r="H428" s="137">
        <f>'MPS(input)'!$E$23</f>
        <v>0</v>
      </c>
      <c r="I428" s="137">
        <f>'MPS(input)'!$E$24</f>
        <v>0</v>
      </c>
      <c r="J428" s="138"/>
      <c r="K428" s="139"/>
      <c r="L428" s="140">
        <f t="shared" si="18"/>
        <v>0</v>
      </c>
      <c r="M428" s="140">
        <f t="shared" si="19"/>
        <v>0</v>
      </c>
      <c r="N428" s="141">
        <f t="shared" si="20"/>
        <v>0</v>
      </c>
    </row>
    <row r="429" spans="1:14" ht="15" customHeight="1">
      <c r="A429" s="174"/>
      <c r="B429" s="28"/>
      <c r="C429" s="28"/>
      <c r="D429" s="144"/>
      <c r="E429" s="137">
        <f>'MPS(input)'!$E$20</f>
        <v>0</v>
      </c>
      <c r="F429" s="137">
        <f>'MPS(input)'!$E$21</f>
        <v>0</v>
      </c>
      <c r="G429" s="137">
        <f>'MPS(input)'!$E$22</f>
        <v>0</v>
      </c>
      <c r="H429" s="137">
        <f>'MPS(input)'!$E$23</f>
        <v>0</v>
      </c>
      <c r="I429" s="137">
        <f>'MPS(input)'!$E$24</f>
        <v>0</v>
      </c>
      <c r="J429" s="138"/>
      <c r="K429" s="139"/>
      <c r="L429" s="140">
        <f t="shared" si="18"/>
        <v>0</v>
      </c>
      <c r="M429" s="140">
        <f t="shared" si="19"/>
        <v>0</v>
      </c>
      <c r="N429" s="141">
        <f t="shared" si="20"/>
        <v>0</v>
      </c>
    </row>
    <row r="430" spans="1:14" ht="15" customHeight="1">
      <c r="A430" s="174"/>
      <c r="B430" s="28"/>
      <c r="C430" s="28"/>
      <c r="D430" s="144"/>
      <c r="E430" s="137">
        <f>'MPS(input)'!$E$20</f>
        <v>0</v>
      </c>
      <c r="F430" s="137">
        <f>'MPS(input)'!$E$21</f>
        <v>0</v>
      </c>
      <c r="G430" s="137">
        <f>'MPS(input)'!$E$22</f>
        <v>0</v>
      </c>
      <c r="H430" s="137">
        <f>'MPS(input)'!$E$23</f>
        <v>0</v>
      </c>
      <c r="I430" s="137">
        <f>'MPS(input)'!$E$24</f>
        <v>0</v>
      </c>
      <c r="J430" s="138"/>
      <c r="K430" s="139"/>
      <c r="L430" s="140">
        <f t="shared" si="18"/>
        <v>0</v>
      </c>
      <c r="M430" s="140">
        <f t="shared" si="19"/>
        <v>0</v>
      </c>
      <c r="N430" s="141">
        <f t="shared" si="20"/>
        <v>0</v>
      </c>
    </row>
    <row r="431" spans="1:14" ht="15" customHeight="1">
      <c r="A431" s="174"/>
      <c r="B431" s="28"/>
      <c r="C431" s="28"/>
      <c r="D431" s="144"/>
      <c r="E431" s="137">
        <f>'MPS(input)'!$E$20</f>
        <v>0</v>
      </c>
      <c r="F431" s="137">
        <f>'MPS(input)'!$E$21</f>
        <v>0</v>
      </c>
      <c r="G431" s="137">
        <f>'MPS(input)'!$E$22</f>
        <v>0</v>
      </c>
      <c r="H431" s="137">
        <f>'MPS(input)'!$E$23</f>
        <v>0</v>
      </c>
      <c r="I431" s="137">
        <f>'MPS(input)'!$E$24</f>
        <v>0</v>
      </c>
      <c r="J431" s="138"/>
      <c r="K431" s="139"/>
      <c r="L431" s="140">
        <f t="shared" si="18"/>
        <v>0</v>
      </c>
      <c r="M431" s="140">
        <f t="shared" si="19"/>
        <v>0</v>
      </c>
      <c r="N431" s="141">
        <f t="shared" si="20"/>
        <v>0</v>
      </c>
    </row>
    <row r="432" spans="1:14" ht="15" customHeight="1">
      <c r="A432" s="174"/>
      <c r="B432" s="28"/>
      <c r="C432" s="28"/>
      <c r="D432" s="144"/>
      <c r="E432" s="137">
        <f>'MPS(input)'!$E$20</f>
        <v>0</v>
      </c>
      <c r="F432" s="137">
        <f>'MPS(input)'!$E$21</f>
        <v>0</v>
      </c>
      <c r="G432" s="137">
        <f>'MPS(input)'!$E$22</f>
        <v>0</v>
      </c>
      <c r="H432" s="137">
        <f>'MPS(input)'!$E$23</f>
        <v>0</v>
      </c>
      <c r="I432" s="137">
        <f>'MPS(input)'!$E$24</f>
        <v>0</v>
      </c>
      <c r="J432" s="138"/>
      <c r="K432" s="139"/>
      <c r="L432" s="140">
        <f t="shared" si="18"/>
        <v>0</v>
      </c>
      <c r="M432" s="140">
        <f t="shared" si="19"/>
        <v>0</v>
      </c>
      <c r="N432" s="141">
        <f t="shared" si="20"/>
        <v>0</v>
      </c>
    </row>
    <row r="433" spans="1:14" ht="15" customHeight="1">
      <c r="A433" s="174"/>
      <c r="B433" s="28"/>
      <c r="C433" s="28"/>
      <c r="D433" s="144"/>
      <c r="E433" s="137">
        <f>'MPS(input)'!$E$20</f>
        <v>0</v>
      </c>
      <c r="F433" s="137">
        <f>'MPS(input)'!$E$21</f>
        <v>0</v>
      </c>
      <c r="G433" s="137">
        <f>'MPS(input)'!$E$22</f>
        <v>0</v>
      </c>
      <c r="H433" s="137">
        <f>'MPS(input)'!$E$23</f>
        <v>0</v>
      </c>
      <c r="I433" s="137">
        <f>'MPS(input)'!$E$24</f>
        <v>0</v>
      </c>
      <c r="J433" s="138"/>
      <c r="K433" s="139"/>
      <c r="L433" s="140">
        <f t="shared" si="18"/>
        <v>0</v>
      </c>
      <c r="M433" s="140">
        <f t="shared" si="19"/>
        <v>0</v>
      </c>
      <c r="N433" s="141">
        <f t="shared" si="20"/>
        <v>0</v>
      </c>
    </row>
    <row r="434" spans="1:14" ht="15" customHeight="1">
      <c r="A434" s="174"/>
      <c r="B434" s="28"/>
      <c r="C434" s="28"/>
      <c r="D434" s="144"/>
      <c r="E434" s="137">
        <f>'MPS(input)'!$E$20</f>
        <v>0</v>
      </c>
      <c r="F434" s="137">
        <f>'MPS(input)'!$E$21</f>
        <v>0</v>
      </c>
      <c r="G434" s="137">
        <f>'MPS(input)'!$E$22</f>
        <v>0</v>
      </c>
      <c r="H434" s="137">
        <f>'MPS(input)'!$E$23</f>
        <v>0</v>
      </c>
      <c r="I434" s="137">
        <f>'MPS(input)'!$E$24</f>
        <v>0</v>
      </c>
      <c r="J434" s="138"/>
      <c r="K434" s="139"/>
      <c r="L434" s="140">
        <f t="shared" si="18"/>
        <v>0</v>
      </c>
      <c r="M434" s="140">
        <f t="shared" si="19"/>
        <v>0</v>
      </c>
      <c r="N434" s="141">
        <f t="shared" si="20"/>
        <v>0</v>
      </c>
    </row>
    <row r="435" spans="1:14" ht="15" customHeight="1">
      <c r="A435" s="174"/>
      <c r="B435" s="28"/>
      <c r="C435" s="28"/>
      <c r="D435" s="144"/>
      <c r="E435" s="137">
        <f>'MPS(input)'!$E$20</f>
        <v>0</v>
      </c>
      <c r="F435" s="137">
        <f>'MPS(input)'!$E$21</f>
        <v>0</v>
      </c>
      <c r="G435" s="137">
        <f>'MPS(input)'!$E$22</f>
        <v>0</v>
      </c>
      <c r="H435" s="137">
        <f>'MPS(input)'!$E$23</f>
        <v>0</v>
      </c>
      <c r="I435" s="137">
        <f>'MPS(input)'!$E$24</f>
        <v>0</v>
      </c>
      <c r="J435" s="138"/>
      <c r="K435" s="139"/>
      <c r="L435" s="140">
        <f t="shared" si="18"/>
        <v>0</v>
      </c>
      <c r="M435" s="140">
        <f t="shared" si="19"/>
        <v>0</v>
      </c>
      <c r="N435" s="141">
        <f t="shared" si="20"/>
        <v>0</v>
      </c>
    </row>
    <row r="436" spans="1:14" ht="15" customHeight="1">
      <c r="A436" s="175"/>
      <c r="B436" s="28"/>
      <c r="C436" s="28"/>
      <c r="D436" s="144"/>
      <c r="E436" s="137">
        <f>'MPS(input)'!$E$20</f>
        <v>0</v>
      </c>
      <c r="F436" s="137">
        <f>'MPS(input)'!$E$21</f>
        <v>0</v>
      </c>
      <c r="G436" s="137">
        <f>'MPS(input)'!$E$22</f>
        <v>0</v>
      </c>
      <c r="H436" s="137">
        <f>'MPS(input)'!$E$23</f>
        <v>0</v>
      </c>
      <c r="I436" s="137">
        <f>'MPS(input)'!$E$24</f>
        <v>0</v>
      </c>
      <c r="J436" s="138"/>
      <c r="K436" s="139"/>
      <c r="L436" s="140">
        <f t="shared" si="18"/>
        <v>0</v>
      </c>
      <c r="M436" s="140">
        <f t="shared" si="19"/>
        <v>0</v>
      </c>
      <c r="N436" s="141">
        <f t="shared" si="20"/>
        <v>0</v>
      </c>
    </row>
  </sheetData>
  <sheetProtection algorithmName="SHA-512" hashValue="ui9QTVqw4K07aCF/mpepT1ZhuD+1WK7iPrYFBkY8c9tJ02MifMD8UF8NSuMGpET9CS6czeFSrDZ8JtTyyBKmJA==" saltValue="fE5ZlF1ryQ7GBiAHNwwXew==" spinCount="100000" sheet="1" objects="1" scenarios="1" formatCells="0" formatRows="0"/>
  <mergeCells count="3">
    <mergeCell ref="E3:K3"/>
    <mergeCell ref="L3:N3"/>
    <mergeCell ref="A7:A436"/>
  </mergeCells>
  <phoneticPr fontId="3"/>
  <pageMargins left="0.7" right="0.7" top="0.75" bottom="0.75" header="0.3" footer="0.3"/>
  <pageSetup paperSize="9" scale="24" fitToHeight="0" orientation="portrait" r:id="rId1"/>
  <ignoredErrors>
    <ignoredError sqref="N8:N436 E8:E436 N7"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100-000000000000}">
          <x14:formula1>
            <xm:f>'MPS(calc_process)'!$F$17:$F$18</xm:f>
          </x14:formula1>
          <xm:sqref>K7:K436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R436"/>
  <sheetViews>
    <sheetView showGridLines="0" view="pageBreakPreview" zoomScale="70" zoomScaleNormal="55" zoomScaleSheetLayoutView="70" workbookViewId="0"/>
  </sheetViews>
  <sheetFormatPr defaultColWidth="9" defaultRowHeight="14"/>
  <cols>
    <col min="1" max="1" width="25.6328125" style="13" customWidth="1"/>
    <col min="2" max="3" width="25.6328125" style="29" customWidth="1"/>
    <col min="4" max="10" width="25.6328125" style="13" customWidth="1"/>
    <col min="11" max="17" width="25.6328125" style="11" customWidth="1"/>
    <col min="18" max="16384" width="9" style="11"/>
  </cols>
  <sheetData>
    <row r="1" spans="1:17">
      <c r="Q1" s="112" t="str">
        <f>'MPS(input)'!K1</f>
        <v>Monitoring Spreadsheet: JCM_TH_AM014_ver01.0</v>
      </c>
    </row>
    <row r="2" spans="1:17" ht="15" customHeight="1">
      <c r="B2" s="13"/>
      <c r="C2" s="13"/>
      <c r="Q2" s="112" t="str">
        <f>'MPS(input)'!K2</f>
        <v>Reference Number:</v>
      </c>
    </row>
    <row r="3" spans="1:17" ht="18.75" customHeight="1">
      <c r="A3" s="68"/>
      <c r="B3" s="68"/>
      <c r="C3" s="68"/>
      <c r="D3" s="176" t="s">
        <v>85</v>
      </c>
      <c r="E3" s="170"/>
      <c r="F3" s="170" t="s">
        <v>86</v>
      </c>
      <c r="G3" s="170"/>
      <c r="H3" s="170"/>
      <c r="I3" s="170"/>
      <c r="J3" s="170"/>
      <c r="K3" s="170"/>
      <c r="L3" s="170"/>
      <c r="M3" s="171"/>
      <c r="N3" s="68"/>
      <c r="O3" s="172" t="s">
        <v>87</v>
      </c>
      <c r="P3" s="172"/>
      <c r="Q3" s="172"/>
    </row>
    <row r="4" spans="1:17" s="19" customFormat="1" ht="18" customHeight="1">
      <c r="A4" s="17" t="s">
        <v>19</v>
      </c>
      <c r="B4" s="26" t="s">
        <v>53</v>
      </c>
      <c r="C4" s="26" t="s">
        <v>54</v>
      </c>
      <c r="D4" s="26" t="s">
        <v>83</v>
      </c>
      <c r="E4" s="27" t="s">
        <v>84</v>
      </c>
      <c r="F4" s="69" t="s">
        <v>89</v>
      </c>
      <c r="G4" s="69" t="s">
        <v>89</v>
      </c>
      <c r="H4" s="69" t="s">
        <v>89</v>
      </c>
      <c r="I4" s="69" t="s">
        <v>89</v>
      </c>
      <c r="J4" s="69" t="s">
        <v>89</v>
      </c>
      <c r="K4" s="27" t="s">
        <v>104</v>
      </c>
      <c r="L4" s="27" t="s">
        <v>106</v>
      </c>
      <c r="M4" s="27" t="s">
        <v>103</v>
      </c>
      <c r="N4" s="85" t="s">
        <v>55</v>
      </c>
      <c r="O4" s="85" t="s">
        <v>56</v>
      </c>
      <c r="P4" s="85" t="s">
        <v>42</v>
      </c>
      <c r="Q4" s="30" t="s">
        <v>57</v>
      </c>
    </row>
    <row r="5" spans="1:17" s="21" customFormat="1" ht="200.15" customHeight="1">
      <c r="A5" s="17" t="s">
        <v>20</v>
      </c>
      <c r="B5" s="22" t="s">
        <v>101</v>
      </c>
      <c r="C5" s="22" t="s">
        <v>102</v>
      </c>
      <c r="D5" s="25" t="s">
        <v>109</v>
      </c>
      <c r="E5" s="107" t="s">
        <v>158</v>
      </c>
      <c r="F5" s="108" t="s">
        <v>147</v>
      </c>
      <c r="G5" s="109" t="s">
        <v>159</v>
      </c>
      <c r="H5" s="109" t="s">
        <v>160</v>
      </c>
      <c r="I5" s="109" t="s">
        <v>161</v>
      </c>
      <c r="J5" s="109" t="s">
        <v>162</v>
      </c>
      <c r="K5" s="22" t="s">
        <v>110</v>
      </c>
      <c r="L5" s="22" t="s">
        <v>111</v>
      </c>
      <c r="M5" s="22" t="s">
        <v>112</v>
      </c>
      <c r="N5" s="25" t="s">
        <v>113</v>
      </c>
      <c r="O5" s="25" t="s">
        <v>58</v>
      </c>
      <c r="P5" s="25" t="s">
        <v>59</v>
      </c>
      <c r="Q5" s="82" t="s">
        <v>60</v>
      </c>
    </row>
    <row r="6" spans="1:17" s="21" customFormat="1" ht="18" customHeight="1">
      <c r="A6" s="17" t="s">
        <v>22</v>
      </c>
      <c r="B6" s="18" t="s">
        <v>18</v>
      </c>
      <c r="C6" s="18" t="s">
        <v>18</v>
      </c>
      <c r="D6" s="18" t="s">
        <v>34</v>
      </c>
      <c r="E6" s="20" t="s">
        <v>23</v>
      </c>
      <c r="F6" s="83" t="s">
        <v>12</v>
      </c>
      <c r="G6" s="83" t="s">
        <v>12</v>
      </c>
      <c r="H6" s="83" t="s">
        <v>12</v>
      </c>
      <c r="I6" s="83" t="s">
        <v>12</v>
      </c>
      <c r="J6" s="83" t="s">
        <v>12</v>
      </c>
      <c r="K6" s="85" t="s">
        <v>13</v>
      </c>
      <c r="L6" s="85" t="s">
        <v>25</v>
      </c>
      <c r="M6" s="85" t="s">
        <v>13</v>
      </c>
      <c r="N6" s="85" t="s">
        <v>13</v>
      </c>
      <c r="O6" s="20" t="s">
        <v>105</v>
      </c>
      <c r="P6" s="20" t="s">
        <v>105</v>
      </c>
      <c r="Q6" s="20" t="s">
        <v>105</v>
      </c>
    </row>
    <row r="7" spans="1:17" s="21" customFormat="1" ht="18" customHeight="1">
      <c r="A7" s="173" t="s">
        <v>88</v>
      </c>
      <c r="B7" s="28"/>
      <c r="C7" s="28"/>
      <c r="D7" s="142"/>
      <c r="E7" s="144"/>
      <c r="F7" s="137">
        <f>'MPS(input)'!$E$20</f>
        <v>0</v>
      </c>
      <c r="G7" s="137">
        <f>'MPS(input)'!$E$21</f>
        <v>0</v>
      </c>
      <c r="H7" s="137">
        <f>'MPS(input)'!$E$22</f>
        <v>0</v>
      </c>
      <c r="I7" s="137">
        <f>'MPS(input)'!$E$23</f>
        <v>0</v>
      </c>
      <c r="J7" s="137">
        <f>'MPS(input)'!$E$24</f>
        <v>0</v>
      </c>
      <c r="K7" s="138"/>
      <c r="L7" s="138"/>
      <c r="M7" s="139"/>
      <c r="N7" s="140" t="str">
        <f>+IFERROR(MIN(+IFERROR(E7*1000/'MPS(input_separate)_Option2'!D7*'MPS(input_separate)_Option2'!K7/'MPS(input_separate)_Option2'!L7,""),1),"-")</f>
        <v>-</v>
      </c>
      <c r="O7" s="140" t="str">
        <f>IF(AND(N7&lt;1,N7&gt;0),+IFERROR(E7*K7/M7*1/IFERROR(1-'MPS(input)'!$E$28*(1-'MPS(input_separate)_Option2'!N7),"")*SMALL(F7:J7,COUNTIF(F7:J7,0)+1),"-"),+IFERROR(E7*K7/M7*SMALL(F7:J7,COUNTIF(F7:J7,0)+1),"-"))</f>
        <v>-</v>
      </c>
      <c r="P7" s="140">
        <f>IF(ISERROR(E7*SMALL(F7:J7,COUNTIF(F7:J7,0)+1)),0,(E7*SMALL(F7:J7,COUNTIF(F7:J7,0)+1)))</f>
        <v>0</v>
      </c>
      <c r="Q7" s="141" t="str">
        <f>+IFERROR(O7-P7,"-")</f>
        <v>-</v>
      </c>
    </row>
    <row r="8" spans="1:17" s="21" customFormat="1" ht="15" customHeight="1">
      <c r="A8" s="174"/>
      <c r="B8" s="28"/>
      <c r="C8" s="28"/>
      <c r="D8" s="142"/>
      <c r="E8" s="144"/>
      <c r="F8" s="137">
        <f>'MPS(input)'!$E$20</f>
        <v>0</v>
      </c>
      <c r="G8" s="137">
        <f>'MPS(input)'!$E$21</f>
        <v>0</v>
      </c>
      <c r="H8" s="137">
        <f>'MPS(input)'!$E$22</f>
        <v>0</v>
      </c>
      <c r="I8" s="137">
        <f>'MPS(input)'!$E$23</f>
        <v>0</v>
      </c>
      <c r="J8" s="137">
        <f>'MPS(input)'!$E$24</f>
        <v>0</v>
      </c>
      <c r="K8" s="138"/>
      <c r="L8" s="138"/>
      <c r="M8" s="139"/>
      <c r="N8" s="140" t="str">
        <f>+IFERROR(MIN(+IFERROR(E8*1000/'MPS(input_separate)_Option2'!D8*'MPS(input_separate)_Option2'!K8/'MPS(input_separate)_Option2'!L8,""),1),"-")</f>
        <v>-</v>
      </c>
      <c r="O8" s="140" t="str">
        <f>IF(AND(N8&lt;1,N8&gt;0),+IFERROR(E8*K8/M8*1/IFERROR(1-'MPS(input)'!$E$28*(1-'MPS(input_separate)_Option2'!N8),"")*SMALL(F8:J8,COUNTIF(F8:J8,0)+1),"-"),+IFERROR(E8*K8/M8*SMALL(F8:J8,COUNTIF(F8:J8,0)+1),"-"))</f>
        <v>-</v>
      </c>
      <c r="P8" s="140">
        <f t="shared" ref="P8:P71" si="0">IF(ISERROR(E8*SMALL(F8:J8,COUNTIF(F8:J8,0)+1)),0,(E8*SMALL(F8:J8,COUNTIF(F8:J8,0)+1)))</f>
        <v>0</v>
      </c>
      <c r="Q8" s="141" t="str">
        <f>+IFERROR(O8-P8,"-")</f>
        <v>-</v>
      </c>
    </row>
    <row r="9" spans="1:17" s="21" customFormat="1">
      <c r="A9" s="174"/>
      <c r="B9" s="28"/>
      <c r="C9" s="28"/>
      <c r="D9" s="142"/>
      <c r="E9" s="144"/>
      <c r="F9" s="137">
        <f>'MPS(input)'!$E$20</f>
        <v>0</v>
      </c>
      <c r="G9" s="137">
        <f>'MPS(input)'!$E$21</f>
        <v>0</v>
      </c>
      <c r="H9" s="137">
        <f>'MPS(input)'!$E$22</f>
        <v>0</v>
      </c>
      <c r="I9" s="137">
        <f>'MPS(input)'!$E$23</f>
        <v>0</v>
      </c>
      <c r="J9" s="137">
        <f>'MPS(input)'!$E$24</f>
        <v>0</v>
      </c>
      <c r="K9" s="138"/>
      <c r="L9" s="138"/>
      <c r="M9" s="139"/>
      <c r="N9" s="140" t="str">
        <f>+IFERROR(MIN(+IFERROR(E9*1000/'MPS(input_separate)_Option2'!D9*'MPS(input_separate)_Option2'!K9/'MPS(input_separate)_Option2'!L9,""),1),"-")</f>
        <v>-</v>
      </c>
      <c r="O9" s="140" t="str">
        <f>IF(AND(N9&lt;1,N9&gt;0),+IFERROR(E9*K9/M9*1/IFERROR(1-'MPS(input)'!$E$28*(1-'MPS(input_separate)_Option2'!N9),"")*SMALL(F9:J9,COUNTIF(F9:J9,0)+1),"-"),+IFERROR(E9*K9/M9*SMALL(F9:J9,COUNTIF(F9:J9,0)+1),"-"))</f>
        <v>-</v>
      </c>
      <c r="P9" s="140">
        <f t="shared" si="0"/>
        <v>0</v>
      </c>
      <c r="Q9" s="141" t="str">
        <f t="shared" ref="Q9:Q71" si="1">+IFERROR(O9-P9,"-")</f>
        <v>-</v>
      </c>
    </row>
    <row r="10" spans="1:17" s="21" customFormat="1" ht="15" customHeight="1">
      <c r="A10" s="174"/>
      <c r="B10" s="28"/>
      <c r="C10" s="28"/>
      <c r="D10" s="142"/>
      <c r="E10" s="144"/>
      <c r="F10" s="137">
        <f>'MPS(input)'!$E$20</f>
        <v>0</v>
      </c>
      <c r="G10" s="137">
        <f>'MPS(input)'!$E$21</f>
        <v>0</v>
      </c>
      <c r="H10" s="137">
        <f>'MPS(input)'!$E$22</f>
        <v>0</v>
      </c>
      <c r="I10" s="137">
        <f>'MPS(input)'!$E$23</f>
        <v>0</v>
      </c>
      <c r="J10" s="137">
        <f>'MPS(input)'!$E$24</f>
        <v>0</v>
      </c>
      <c r="K10" s="138"/>
      <c r="L10" s="138"/>
      <c r="M10" s="139"/>
      <c r="N10" s="140" t="str">
        <f>+IFERROR(MIN(+IFERROR(E10*1000/'MPS(input_separate)_Option2'!D10*'MPS(input_separate)_Option2'!K10/'MPS(input_separate)_Option2'!L10,""),1),"-")</f>
        <v>-</v>
      </c>
      <c r="O10" s="140" t="str">
        <f>IF(AND(N10&lt;1,N10&gt;0),+IFERROR(E10*K10/M10*1/IFERROR(1-'MPS(input)'!$E$28*(1-'MPS(input_separate)_Option2'!N10),"")*SMALL(F10:J10,COUNTIF(F10:J10,0)+1),"-"),+IFERROR(E10*K10/M10*SMALL(F10:J10,COUNTIF(F10:J10,0)+1),"-"))</f>
        <v>-</v>
      </c>
      <c r="P10" s="140">
        <f t="shared" si="0"/>
        <v>0</v>
      </c>
      <c r="Q10" s="141" t="str">
        <f t="shared" si="1"/>
        <v>-</v>
      </c>
    </row>
    <row r="11" spans="1:17" s="21" customFormat="1">
      <c r="A11" s="174"/>
      <c r="B11" s="28"/>
      <c r="C11" s="28"/>
      <c r="D11" s="142"/>
      <c r="E11" s="144"/>
      <c r="F11" s="137">
        <f>'MPS(input)'!$E$20</f>
        <v>0</v>
      </c>
      <c r="G11" s="137">
        <f>'MPS(input)'!$E$21</f>
        <v>0</v>
      </c>
      <c r="H11" s="137">
        <f>'MPS(input)'!$E$22</f>
        <v>0</v>
      </c>
      <c r="I11" s="137">
        <f>'MPS(input)'!$E$23</f>
        <v>0</v>
      </c>
      <c r="J11" s="137">
        <f>'MPS(input)'!$E$24</f>
        <v>0</v>
      </c>
      <c r="K11" s="138"/>
      <c r="L11" s="138"/>
      <c r="M11" s="139"/>
      <c r="N11" s="140" t="str">
        <f>+IFERROR(MIN(+IFERROR(E11*1000/'MPS(input_separate)_Option2'!D11*'MPS(input_separate)_Option2'!K11/'MPS(input_separate)_Option2'!L11,""),1),"-")</f>
        <v>-</v>
      </c>
      <c r="O11" s="140" t="str">
        <f>IF(AND(N11&lt;1,N11&gt;0),+IFERROR(E11*K11/M11*1/IFERROR(1-'MPS(input)'!$E$28*(1-'MPS(input_separate)_Option2'!N11),"")*SMALL(F11:J11,COUNTIF(F11:J11,0)+1),"-"),+IFERROR(E11*K11/M11*SMALL(F11:J11,COUNTIF(F11:J11,0)+1),"-"))</f>
        <v>-</v>
      </c>
      <c r="P11" s="140">
        <f t="shared" si="0"/>
        <v>0</v>
      </c>
      <c r="Q11" s="141" t="str">
        <f t="shared" si="1"/>
        <v>-</v>
      </c>
    </row>
    <row r="12" spans="1:17" s="21" customFormat="1" ht="15" customHeight="1">
      <c r="A12" s="174"/>
      <c r="B12" s="28"/>
      <c r="C12" s="28"/>
      <c r="D12" s="142"/>
      <c r="E12" s="144"/>
      <c r="F12" s="137">
        <f>'MPS(input)'!$E$20</f>
        <v>0</v>
      </c>
      <c r="G12" s="137">
        <f>'MPS(input)'!$E$21</f>
        <v>0</v>
      </c>
      <c r="H12" s="137">
        <f>'MPS(input)'!$E$22</f>
        <v>0</v>
      </c>
      <c r="I12" s="137">
        <f>'MPS(input)'!$E$23</f>
        <v>0</v>
      </c>
      <c r="J12" s="137">
        <f>'MPS(input)'!$E$24</f>
        <v>0</v>
      </c>
      <c r="K12" s="138"/>
      <c r="L12" s="138"/>
      <c r="M12" s="139"/>
      <c r="N12" s="140" t="str">
        <f>+IFERROR(MIN(+IFERROR(E12*1000/'MPS(input_separate)_Option2'!D12*'MPS(input_separate)_Option2'!K12/'MPS(input_separate)_Option2'!L12,""),1),"-")</f>
        <v>-</v>
      </c>
      <c r="O12" s="140" t="str">
        <f>IF(AND(N12&lt;1,N12&gt;0),+IFERROR(E12*K12/M12*1/IFERROR(1-'MPS(input)'!$E$28*(1-'MPS(input_separate)_Option2'!N12),"")*SMALL(F12:J12,COUNTIF(F12:J12,0)+1),"-"),+IFERROR(E12*K12/M12*SMALL(F12:J12,COUNTIF(F12:J12,0)+1),"-"))</f>
        <v>-</v>
      </c>
      <c r="P12" s="140">
        <f t="shared" si="0"/>
        <v>0</v>
      </c>
      <c r="Q12" s="141" t="str">
        <f t="shared" si="1"/>
        <v>-</v>
      </c>
    </row>
    <row r="13" spans="1:17" s="21" customFormat="1" ht="15" customHeight="1">
      <c r="A13" s="174"/>
      <c r="B13" s="28"/>
      <c r="C13" s="28"/>
      <c r="D13" s="142"/>
      <c r="E13" s="144"/>
      <c r="F13" s="137">
        <f>'MPS(input)'!$E$20</f>
        <v>0</v>
      </c>
      <c r="G13" s="137">
        <f>'MPS(input)'!$E$21</f>
        <v>0</v>
      </c>
      <c r="H13" s="137">
        <f>'MPS(input)'!$E$22</f>
        <v>0</v>
      </c>
      <c r="I13" s="137">
        <f>'MPS(input)'!$E$23</f>
        <v>0</v>
      </c>
      <c r="J13" s="137">
        <f>'MPS(input)'!$E$24</f>
        <v>0</v>
      </c>
      <c r="K13" s="138"/>
      <c r="L13" s="138"/>
      <c r="M13" s="139"/>
      <c r="N13" s="140" t="str">
        <f>+IFERROR(MIN(+IFERROR(E13*1000/'MPS(input_separate)_Option2'!D13*'MPS(input_separate)_Option2'!K13/'MPS(input_separate)_Option2'!L13,""),1),"-")</f>
        <v>-</v>
      </c>
      <c r="O13" s="140" t="str">
        <f>IF(AND(N13&lt;1,N13&gt;0),+IFERROR(E13*K13/M13*1/IFERROR(1-'MPS(input)'!$E$28*(1-'MPS(input_separate)_Option2'!N13),"")*SMALL(F13:J13,COUNTIF(F13:J13,0)+1),"-"),+IFERROR(E13*K13/M13*SMALL(F13:J13,COUNTIF(F13:J13,0)+1),"-"))</f>
        <v>-</v>
      </c>
      <c r="P13" s="140">
        <f t="shared" si="0"/>
        <v>0</v>
      </c>
      <c r="Q13" s="141" t="str">
        <f t="shared" si="1"/>
        <v>-</v>
      </c>
    </row>
    <row r="14" spans="1:17" s="21" customFormat="1" ht="15" customHeight="1">
      <c r="A14" s="174"/>
      <c r="B14" s="28"/>
      <c r="C14" s="28"/>
      <c r="D14" s="142"/>
      <c r="E14" s="144"/>
      <c r="F14" s="137">
        <f>'MPS(input)'!$E$20</f>
        <v>0</v>
      </c>
      <c r="G14" s="137">
        <f>'MPS(input)'!$E$21</f>
        <v>0</v>
      </c>
      <c r="H14" s="137">
        <f>'MPS(input)'!$E$22</f>
        <v>0</v>
      </c>
      <c r="I14" s="137">
        <f>'MPS(input)'!$E$23</f>
        <v>0</v>
      </c>
      <c r="J14" s="137">
        <f>'MPS(input)'!$E$24</f>
        <v>0</v>
      </c>
      <c r="K14" s="138"/>
      <c r="L14" s="138"/>
      <c r="M14" s="139"/>
      <c r="N14" s="140" t="str">
        <f>+IFERROR(MIN(+IFERROR(E14*1000/'MPS(input_separate)_Option2'!D14*'MPS(input_separate)_Option2'!K14/'MPS(input_separate)_Option2'!L14,""),1),"-")</f>
        <v>-</v>
      </c>
      <c r="O14" s="140" t="str">
        <f>IF(AND(N14&lt;1,N14&gt;0),+IFERROR(E14*K14/M14*1/IFERROR(1-'MPS(input)'!$E$28*(1-'MPS(input_separate)_Option2'!N14),"")*SMALL(F14:J14,COUNTIF(F14:J14,0)+1),"-"),+IFERROR(E14*K14/M14*SMALL(F14:J14,COUNTIF(F14:J14,0)+1),"-"))</f>
        <v>-</v>
      </c>
      <c r="P14" s="140">
        <f t="shared" si="0"/>
        <v>0</v>
      </c>
      <c r="Q14" s="141" t="str">
        <f t="shared" si="1"/>
        <v>-</v>
      </c>
    </row>
    <row r="15" spans="1:17" s="21" customFormat="1" ht="15" customHeight="1">
      <c r="A15" s="174"/>
      <c r="B15" s="28"/>
      <c r="C15" s="28"/>
      <c r="D15" s="142"/>
      <c r="E15" s="144"/>
      <c r="F15" s="137">
        <f>'MPS(input)'!$E$20</f>
        <v>0</v>
      </c>
      <c r="G15" s="137">
        <f>'MPS(input)'!$E$21</f>
        <v>0</v>
      </c>
      <c r="H15" s="137">
        <f>'MPS(input)'!$E$22</f>
        <v>0</v>
      </c>
      <c r="I15" s="137">
        <f>'MPS(input)'!$E$23</f>
        <v>0</v>
      </c>
      <c r="J15" s="137">
        <f>'MPS(input)'!$E$24</f>
        <v>0</v>
      </c>
      <c r="K15" s="138"/>
      <c r="L15" s="138"/>
      <c r="M15" s="139"/>
      <c r="N15" s="140" t="str">
        <f>+IFERROR(MIN(+IFERROR(E15*1000/'MPS(input_separate)_Option2'!D15*'MPS(input_separate)_Option2'!K15/'MPS(input_separate)_Option2'!L15,""),1),"-")</f>
        <v>-</v>
      </c>
      <c r="O15" s="140" t="str">
        <f>IF(AND(N15&lt;1,N15&gt;0),+IFERROR(E15*K15/M15*1/IFERROR(1-'MPS(input)'!$E$28*(1-'MPS(input_separate)_Option2'!N15),"")*SMALL(F15:J15,COUNTIF(F15:J15,0)+1),"-"),+IFERROR(E15*K15/M15*SMALL(F15:J15,COUNTIF(F15:J15,0)+1),"-"))</f>
        <v>-</v>
      </c>
      <c r="P15" s="140">
        <f t="shared" si="0"/>
        <v>0</v>
      </c>
      <c r="Q15" s="141" t="str">
        <f t="shared" si="1"/>
        <v>-</v>
      </c>
    </row>
    <row r="16" spans="1:17" s="21" customFormat="1" ht="15" customHeight="1">
      <c r="A16" s="174"/>
      <c r="B16" s="28"/>
      <c r="C16" s="28"/>
      <c r="D16" s="142"/>
      <c r="E16" s="144"/>
      <c r="F16" s="137">
        <f>'MPS(input)'!$E$20</f>
        <v>0</v>
      </c>
      <c r="G16" s="137">
        <f>'MPS(input)'!$E$21</f>
        <v>0</v>
      </c>
      <c r="H16" s="137">
        <f>'MPS(input)'!$E$22</f>
        <v>0</v>
      </c>
      <c r="I16" s="137">
        <f>'MPS(input)'!$E$23</f>
        <v>0</v>
      </c>
      <c r="J16" s="137">
        <f>'MPS(input)'!$E$24</f>
        <v>0</v>
      </c>
      <c r="K16" s="138"/>
      <c r="L16" s="138"/>
      <c r="M16" s="139"/>
      <c r="N16" s="140" t="str">
        <f>+IFERROR(MIN(+IFERROR(E16*1000/'MPS(input_separate)_Option2'!D16*'MPS(input_separate)_Option2'!K16/'MPS(input_separate)_Option2'!L16,""),1),"-")</f>
        <v>-</v>
      </c>
      <c r="O16" s="140" t="str">
        <f>IF(AND(N16&lt;1,N16&gt;0),+IFERROR(E16*K16/M16*1/IFERROR(1-'MPS(input)'!$E$28*(1-'MPS(input_separate)_Option2'!N16),"")*SMALL(F16:J16,COUNTIF(F16:J16,0)+1),"-"),+IFERROR(E16*K16/M16*SMALL(F16:J16,COUNTIF(F16:J16,0)+1),"-"))</f>
        <v>-</v>
      </c>
      <c r="P16" s="140">
        <f t="shared" si="0"/>
        <v>0</v>
      </c>
      <c r="Q16" s="141" t="str">
        <f t="shared" si="1"/>
        <v>-</v>
      </c>
    </row>
    <row r="17" spans="1:17" s="21" customFormat="1" ht="15" customHeight="1">
      <c r="A17" s="174"/>
      <c r="B17" s="28"/>
      <c r="C17" s="28"/>
      <c r="D17" s="142"/>
      <c r="E17" s="144"/>
      <c r="F17" s="137">
        <f>'MPS(input)'!$E$20</f>
        <v>0</v>
      </c>
      <c r="G17" s="137">
        <f>'MPS(input)'!$E$21</f>
        <v>0</v>
      </c>
      <c r="H17" s="137">
        <f>'MPS(input)'!$E$22</f>
        <v>0</v>
      </c>
      <c r="I17" s="137">
        <f>'MPS(input)'!$E$23</f>
        <v>0</v>
      </c>
      <c r="J17" s="137">
        <f>'MPS(input)'!$E$24</f>
        <v>0</v>
      </c>
      <c r="K17" s="138"/>
      <c r="L17" s="138"/>
      <c r="M17" s="139"/>
      <c r="N17" s="140" t="str">
        <f>+IFERROR(MIN(+IFERROR(E17*1000/'MPS(input_separate)_Option2'!D17*'MPS(input_separate)_Option2'!K17/'MPS(input_separate)_Option2'!L17,""),1),"-")</f>
        <v>-</v>
      </c>
      <c r="O17" s="140" t="str">
        <f>IF(AND(N17&lt;1,N17&gt;0),+IFERROR(E17*K17/M17*1/IFERROR(1-'MPS(input)'!$E$28*(1-'MPS(input_separate)_Option2'!N17),"")*SMALL(F17:J17,COUNTIF(F17:J17,0)+1),"-"),+IFERROR(E17*K17/M17*SMALL(F17:J17,COUNTIF(F17:J17,0)+1),"-"))</f>
        <v>-</v>
      </c>
      <c r="P17" s="140">
        <f t="shared" si="0"/>
        <v>0</v>
      </c>
      <c r="Q17" s="141" t="str">
        <f t="shared" si="1"/>
        <v>-</v>
      </c>
    </row>
    <row r="18" spans="1:17" s="21" customFormat="1" ht="15" customHeight="1">
      <c r="A18" s="174"/>
      <c r="B18" s="28"/>
      <c r="C18" s="28"/>
      <c r="D18" s="142"/>
      <c r="E18" s="144"/>
      <c r="F18" s="137">
        <f>'MPS(input)'!$E$20</f>
        <v>0</v>
      </c>
      <c r="G18" s="137">
        <f>'MPS(input)'!$E$21</f>
        <v>0</v>
      </c>
      <c r="H18" s="137">
        <f>'MPS(input)'!$E$22</f>
        <v>0</v>
      </c>
      <c r="I18" s="137">
        <f>'MPS(input)'!$E$23</f>
        <v>0</v>
      </c>
      <c r="J18" s="137">
        <f>'MPS(input)'!$E$24</f>
        <v>0</v>
      </c>
      <c r="K18" s="138"/>
      <c r="L18" s="138"/>
      <c r="M18" s="139"/>
      <c r="N18" s="140" t="str">
        <f>+IFERROR(MIN(+IFERROR(E18*1000/'MPS(input_separate)_Option2'!D18*'MPS(input_separate)_Option2'!K18/'MPS(input_separate)_Option2'!L18,""),1),"-")</f>
        <v>-</v>
      </c>
      <c r="O18" s="140" t="str">
        <f>IF(AND(N18&lt;1,N18&gt;0),+IFERROR(E18*K18/M18*1/IFERROR(1-'MPS(input)'!$E$28*(1-'MPS(input_separate)_Option2'!N18),"")*SMALL(F18:J18,COUNTIF(F18:J18,0)+1),"-"),+IFERROR(E18*K18/M18*SMALL(F18:J18,COUNTIF(F18:J18,0)+1),"-"))</f>
        <v>-</v>
      </c>
      <c r="P18" s="140">
        <f t="shared" si="0"/>
        <v>0</v>
      </c>
      <c r="Q18" s="141" t="str">
        <f t="shared" si="1"/>
        <v>-</v>
      </c>
    </row>
    <row r="19" spans="1:17" s="21" customFormat="1" ht="15" customHeight="1">
      <c r="A19" s="174"/>
      <c r="B19" s="28"/>
      <c r="C19" s="28"/>
      <c r="D19" s="142"/>
      <c r="E19" s="144"/>
      <c r="F19" s="137">
        <f>'MPS(input)'!$E$20</f>
        <v>0</v>
      </c>
      <c r="G19" s="137">
        <f>'MPS(input)'!$E$21</f>
        <v>0</v>
      </c>
      <c r="H19" s="137">
        <f>'MPS(input)'!$E$22</f>
        <v>0</v>
      </c>
      <c r="I19" s="137">
        <f>'MPS(input)'!$E$23</f>
        <v>0</v>
      </c>
      <c r="J19" s="137">
        <f>'MPS(input)'!$E$24</f>
        <v>0</v>
      </c>
      <c r="K19" s="138"/>
      <c r="L19" s="138"/>
      <c r="M19" s="139"/>
      <c r="N19" s="140" t="str">
        <f>+IFERROR(MIN(+IFERROR(E19*1000/'MPS(input_separate)_Option2'!D19*'MPS(input_separate)_Option2'!K19/'MPS(input_separate)_Option2'!L19,""),1),"-")</f>
        <v>-</v>
      </c>
      <c r="O19" s="140" t="str">
        <f>IF(AND(N19&lt;1,N19&gt;0),+IFERROR(E19*K19/M19*1/IFERROR(1-'MPS(input)'!$E$28*(1-'MPS(input_separate)_Option2'!N19),"")*SMALL(F19:J19,COUNTIF(F19:J19,0)+1),"-"),+IFERROR(E19*K19/M19*SMALL(F19:J19,COUNTIF(F19:J19,0)+1),"-"))</f>
        <v>-</v>
      </c>
      <c r="P19" s="140">
        <f t="shared" si="0"/>
        <v>0</v>
      </c>
      <c r="Q19" s="141" t="str">
        <f t="shared" si="1"/>
        <v>-</v>
      </c>
    </row>
    <row r="20" spans="1:17" s="21" customFormat="1" ht="15" customHeight="1">
      <c r="A20" s="174"/>
      <c r="B20" s="28"/>
      <c r="C20" s="28"/>
      <c r="D20" s="142"/>
      <c r="E20" s="144"/>
      <c r="F20" s="137">
        <f>'MPS(input)'!$E$20</f>
        <v>0</v>
      </c>
      <c r="G20" s="137">
        <f>'MPS(input)'!$E$21</f>
        <v>0</v>
      </c>
      <c r="H20" s="137">
        <f>'MPS(input)'!$E$22</f>
        <v>0</v>
      </c>
      <c r="I20" s="137">
        <f>'MPS(input)'!$E$23</f>
        <v>0</v>
      </c>
      <c r="J20" s="137">
        <f>'MPS(input)'!$E$24</f>
        <v>0</v>
      </c>
      <c r="K20" s="138"/>
      <c r="L20" s="138"/>
      <c r="M20" s="139"/>
      <c r="N20" s="140" t="str">
        <f>+IFERROR(MIN(+IFERROR(E20*1000/'MPS(input_separate)_Option2'!D20*'MPS(input_separate)_Option2'!K20/'MPS(input_separate)_Option2'!L20,""),1),"-")</f>
        <v>-</v>
      </c>
      <c r="O20" s="140" t="str">
        <f>IF(AND(N20&lt;1,N20&gt;0),+IFERROR(E20*K20/M20*1/IFERROR(1-'MPS(input)'!$E$28*(1-'MPS(input_separate)_Option2'!N20),"")*SMALL(F20:J20,COUNTIF(F20:J20,0)+1),"-"),+IFERROR(E20*K20/M20*SMALL(F20:J20,COUNTIF(F20:J20,0)+1),"-"))</f>
        <v>-</v>
      </c>
      <c r="P20" s="140">
        <f t="shared" si="0"/>
        <v>0</v>
      </c>
      <c r="Q20" s="141" t="str">
        <f t="shared" si="1"/>
        <v>-</v>
      </c>
    </row>
    <row r="21" spans="1:17" s="21" customFormat="1" ht="15" customHeight="1">
      <c r="A21" s="174"/>
      <c r="B21" s="28"/>
      <c r="C21" s="28"/>
      <c r="D21" s="142"/>
      <c r="E21" s="144"/>
      <c r="F21" s="137">
        <f>'MPS(input)'!$E$20</f>
        <v>0</v>
      </c>
      <c r="G21" s="137">
        <f>'MPS(input)'!$E$21</f>
        <v>0</v>
      </c>
      <c r="H21" s="137">
        <f>'MPS(input)'!$E$22</f>
        <v>0</v>
      </c>
      <c r="I21" s="137">
        <f>'MPS(input)'!$E$23</f>
        <v>0</v>
      </c>
      <c r="J21" s="137">
        <f>'MPS(input)'!$E$24</f>
        <v>0</v>
      </c>
      <c r="K21" s="138"/>
      <c r="L21" s="138"/>
      <c r="M21" s="139"/>
      <c r="N21" s="140" t="str">
        <f>+IFERROR(MIN(+IFERROR(E21*1000/'MPS(input_separate)_Option2'!D21*'MPS(input_separate)_Option2'!K21/'MPS(input_separate)_Option2'!L21,""),1),"-")</f>
        <v>-</v>
      </c>
      <c r="O21" s="140" t="str">
        <f>IF(AND(N21&lt;1,N21&gt;0),+IFERROR(E21*K21/M21*1/IFERROR(1-'MPS(input)'!$E$28*(1-'MPS(input_separate)_Option2'!N21),"")*SMALL(F21:J21,COUNTIF(F21:J21,0)+1),"-"),+IFERROR(E21*K21/M21*SMALL(F21:J21,COUNTIF(F21:J21,0)+1),"-"))</f>
        <v>-</v>
      </c>
      <c r="P21" s="140">
        <f t="shared" si="0"/>
        <v>0</v>
      </c>
      <c r="Q21" s="141" t="str">
        <f t="shared" si="1"/>
        <v>-</v>
      </c>
    </row>
    <row r="22" spans="1:17" s="21" customFormat="1" ht="15" customHeight="1">
      <c r="A22" s="174"/>
      <c r="B22" s="28"/>
      <c r="C22" s="28"/>
      <c r="D22" s="142"/>
      <c r="E22" s="144"/>
      <c r="F22" s="137">
        <f>'MPS(input)'!$E$20</f>
        <v>0</v>
      </c>
      <c r="G22" s="137">
        <f>'MPS(input)'!$E$21</f>
        <v>0</v>
      </c>
      <c r="H22" s="137">
        <f>'MPS(input)'!$E$22</f>
        <v>0</v>
      </c>
      <c r="I22" s="137">
        <f>'MPS(input)'!$E$23</f>
        <v>0</v>
      </c>
      <c r="J22" s="137">
        <f>'MPS(input)'!$E$24</f>
        <v>0</v>
      </c>
      <c r="K22" s="138"/>
      <c r="L22" s="138"/>
      <c r="M22" s="139"/>
      <c r="N22" s="140" t="str">
        <f>+IFERROR(MIN(+IFERROR(E22*1000/'MPS(input_separate)_Option2'!D22*'MPS(input_separate)_Option2'!K22/'MPS(input_separate)_Option2'!L22,""),1),"-")</f>
        <v>-</v>
      </c>
      <c r="O22" s="140" t="str">
        <f>IF(AND(N22&lt;1,N22&gt;0),+IFERROR(E22*K22/M22*1/IFERROR(1-'MPS(input)'!$E$28*(1-'MPS(input_separate)_Option2'!N22),"")*SMALL(F22:J22,COUNTIF(F22:J22,0)+1),"-"),+IFERROR(E22*K22/M22*SMALL(F22:J22,COUNTIF(F22:J22,0)+1),"-"))</f>
        <v>-</v>
      </c>
      <c r="P22" s="140">
        <f t="shared" si="0"/>
        <v>0</v>
      </c>
      <c r="Q22" s="141" t="str">
        <f t="shared" si="1"/>
        <v>-</v>
      </c>
    </row>
    <row r="23" spans="1:17" s="21" customFormat="1" ht="15" customHeight="1">
      <c r="A23" s="174"/>
      <c r="B23" s="28"/>
      <c r="C23" s="28"/>
      <c r="D23" s="142"/>
      <c r="E23" s="144"/>
      <c r="F23" s="137">
        <f>'MPS(input)'!$E$20</f>
        <v>0</v>
      </c>
      <c r="G23" s="137">
        <f>'MPS(input)'!$E$21</f>
        <v>0</v>
      </c>
      <c r="H23" s="137">
        <f>'MPS(input)'!$E$22</f>
        <v>0</v>
      </c>
      <c r="I23" s="137">
        <f>'MPS(input)'!$E$23</f>
        <v>0</v>
      </c>
      <c r="J23" s="137">
        <f>'MPS(input)'!$E$24</f>
        <v>0</v>
      </c>
      <c r="K23" s="138"/>
      <c r="L23" s="138"/>
      <c r="M23" s="139"/>
      <c r="N23" s="140" t="str">
        <f>+IFERROR(MIN(+IFERROR(E23*1000/'MPS(input_separate)_Option2'!D23*'MPS(input_separate)_Option2'!K23/'MPS(input_separate)_Option2'!L23,""),1),"-")</f>
        <v>-</v>
      </c>
      <c r="O23" s="140" t="str">
        <f>IF(AND(N23&lt;1,N23&gt;0),+IFERROR(E23*K23/M23*1/IFERROR(1-'MPS(input)'!$E$28*(1-'MPS(input_separate)_Option2'!N23),"")*SMALL(F23:J23,COUNTIF(F23:J23,0)+1),"-"),+IFERROR(E23*K23/M23*SMALL(F23:J23,COUNTIF(F23:J23,0)+1),"-"))</f>
        <v>-</v>
      </c>
      <c r="P23" s="140">
        <f t="shared" si="0"/>
        <v>0</v>
      </c>
      <c r="Q23" s="141" t="str">
        <f t="shared" si="1"/>
        <v>-</v>
      </c>
    </row>
    <row r="24" spans="1:17" s="21" customFormat="1" ht="15" customHeight="1">
      <c r="A24" s="174"/>
      <c r="B24" s="28"/>
      <c r="C24" s="28"/>
      <c r="D24" s="142"/>
      <c r="E24" s="144"/>
      <c r="F24" s="137">
        <f>'MPS(input)'!$E$20</f>
        <v>0</v>
      </c>
      <c r="G24" s="137">
        <f>'MPS(input)'!$E$21</f>
        <v>0</v>
      </c>
      <c r="H24" s="137">
        <f>'MPS(input)'!$E$22</f>
        <v>0</v>
      </c>
      <c r="I24" s="137">
        <f>'MPS(input)'!$E$23</f>
        <v>0</v>
      </c>
      <c r="J24" s="137">
        <f>'MPS(input)'!$E$24</f>
        <v>0</v>
      </c>
      <c r="K24" s="138"/>
      <c r="L24" s="138"/>
      <c r="M24" s="139"/>
      <c r="N24" s="140" t="str">
        <f>+IFERROR(MIN(+IFERROR(E24*1000/'MPS(input_separate)_Option2'!D24*'MPS(input_separate)_Option2'!K24/'MPS(input_separate)_Option2'!L24,""),1),"-")</f>
        <v>-</v>
      </c>
      <c r="O24" s="140" t="str">
        <f>IF(AND(N24&lt;1,N24&gt;0),+IFERROR(E24*K24/M24*1/IFERROR(1-'MPS(input)'!$E$28*(1-'MPS(input_separate)_Option2'!N24),"")*SMALL(F24:J24,COUNTIF(F24:J24,0)+1),"-"),+IFERROR(E24*K24/M24*SMALL(F24:J24,COUNTIF(F24:J24,0)+1),"-"))</f>
        <v>-</v>
      </c>
      <c r="P24" s="140">
        <f t="shared" si="0"/>
        <v>0</v>
      </c>
      <c r="Q24" s="141" t="str">
        <f t="shared" si="1"/>
        <v>-</v>
      </c>
    </row>
    <row r="25" spans="1:17" s="21" customFormat="1" ht="15" customHeight="1">
      <c r="A25" s="174"/>
      <c r="B25" s="28"/>
      <c r="C25" s="28"/>
      <c r="D25" s="142"/>
      <c r="E25" s="144"/>
      <c r="F25" s="137">
        <f>'MPS(input)'!$E$20</f>
        <v>0</v>
      </c>
      <c r="G25" s="137">
        <f>'MPS(input)'!$E$21</f>
        <v>0</v>
      </c>
      <c r="H25" s="137">
        <f>'MPS(input)'!$E$22</f>
        <v>0</v>
      </c>
      <c r="I25" s="137">
        <f>'MPS(input)'!$E$23</f>
        <v>0</v>
      </c>
      <c r="J25" s="137">
        <f>'MPS(input)'!$E$24</f>
        <v>0</v>
      </c>
      <c r="K25" s="138"/>
      <c r="L25" s="138"/>
      <c r="M25" s="139"/>
      <c r="N25" s="140" t="str">
        <f>+IFERROR(MIN(+IFERROR(E25*1000/'MPS(input_separate)_Option2'!D25*'MPS(input_separate)_Option2'!K25/'MPS(input_separate)_Option2'!L25,""),1),"-")</f>
        <v>-</v>
      </c>
      <c r="O25" s="140" t="str">
        <f>IF(AND(N25&lt;1,N25&gt;0),+IFERROR(E25*K25/M25*1/IFERROR(1-'MPS(input)'!$E$28*(1-'MPS(input_separate)_Option2'!N25),"")*SMALL(F25:J25,COUNTIF(F25:J25,0)+1),"-"),+IFERROR(E25*K25/M25*SMALL(F25:J25,COUNTIF(F25:J25,0)+1),"-"))</f>
        <v>-</v>
      </c>
      <c r="P25" s="140">
        <f t="shared" si="0"/>
        <v>0</v>
      </c>
      <c r="Q25" s="141" t="str">
        <f t="shared" si="1"/>
        <v>-</v>
      </c>
    </row>
    <row r="26" spans="1:17" s="21" customFormat="1" ht="15" customHeight="1">
      <c r="A26" s="174"/>
      <c r="B26" s="28"/>
      <c r="C26" s="28"/>
      <c r="D26" s="142"/>
      <c r="E26" s="144"/>
      <c r="F26" s="137">
        <f>'MPS(input)'!$E$20</f>
        <v>0</v>
      </c>
      <c r="G26" s="137">
        <f>'MPS(input)'!$E$21</f>
        <v>0</v>
      </c>
      <c r="H26" s="137">
        <f>'MPS(input)'!$E$22</f>
        <v>0</v>
      </c>
      <c r="I26" s="137">
        <f>'MPS(input)'!$E$23</f>
        <v>0</v>
      </c>
      <c r="J26" s="137">
        <f>'MPS(input)'!$E$24</f>
        <v>0</v>
      </c>
      <c r="K26" s="138"/>
      <c r="L26" s="138"/>
      <c r="M26" s="139"/>
      <c r="N26" s="140" t="str">
        <f>+IFERROR(MIN(+IFERROR(E26*1000/'MPS(input_separate)_Option2'!D26*'MPS(input_separate)_Option2'!K26/'MPS(input_separate)_Option2'!L26,""),1),"-")</f>
        <v>-</v>
      </c>
      <c r="O26" s="140" t="str">
        <f>IF(AND(N26&lt;1,N26&gt;0),+IFERROR(E26*K26/M26*1/IFERROR(1-'MPS(input)'!$E$28*(1-'MPS(input_separate)_Option2'!N26),"")*SMALL(F26:J26,COUNTIF(F26:J26,0)+1),"-"),+IFERROR(E26*K26/M26*SMALL(F26:J26,COUNTIF(F26:J26,0)+1),"-"))</f>
        <v>-</v>
      </c>
      <c r="P26" s="140">
        <f t="shared" si="0"/>
        <v>0</v>
      </c>
      <c r="Q26" s="141" t="str">
        <f t="shared" si="1"/>
        <v>-</v>
      </c>
    </row>
    <row r="27" spans="1:17" s="21" customFormat="1" ht="15" customHeight="1">
      <c r="A27" s="174"/>
      <c r="B27" s="28"/>
      <c r="C27" s="28"/>
      <c r="D27" s="142"/>
      <c r="E27" s="144"/>
      <c r="F27" s="137">
        <f>'MPS(input)'!$E$20</f>
        <v>0</v>
      </c>
      <c r="G27" s="137">
        <f>'MPS(input)'!$E$21</f>
        <v>0</v>
      </c>
      <c r="H27" s="137">
        <f>'MPS(input)'!$E$22</f>
        <v>0</v>
      </c>
      <c r="I27" s="137">
        <f>'MPS(input)'!$E$23</f>
        <v>0</v>
      </c>
      <c r="J27" s="137">
        <f>'MPS(input)'!$E$24</f>
        <v>0</v>
      </c>
      <c r="K27" s="138"/>
      <c r="L27" s="138"/>
      <c r="M27" s="139"/>
      <c r="N27" s="140" t="str">
        <f>+IFERROR(MIN(+IFERROR(E27*1000/'MPS(input_separate)_Option2'!D27*'MPS(input_separate)_Option2'!K27/'MPS(input_separate)_Option2'!L27,""),1),"-")</f>
        <v>-</v>
      </c>
      <c r="O27" s="140" t="str">
        <f>IF(AND(N27&lt;1,N27&gt;0),+IFERROR(E27*K27/M27*1/IFERROR(1-'MPS(input)'!$E$28*(1-'MPS(input_separate)_Option2'!N27),"")*SMALL(F27:J27,COUNTIF(F27:J27,0)+1),"-"),+IFERROR(E27*K27/M27*SMALL(F27:J27,COUNTIF(F27:J27,0)+1),"-"))</f>
        <v>-</v>
      </c>
      <c r="P27" s="140">
        <f t="shared" si="0"/>
        <v>0</v>
      </c>
      <c r="Q27" s="141" t="str">
        <f t="shared" si="1"/>
        <v>-</v>
      </c>
    </row>
    <row r="28" spans="1:17" s="21" customFormat="1" ht="15" customHeight="1">
      <c r="A28" s="174"/>
      <c r="B28" s="28"/>
      <c r="C28" s="28"/>
      <c r="D28" s="142"/>
      <c r="E28" s="144"/>
      <c r="F28" s="137">
        <f>'MPS(input)'!$E$20</f>
        <v>0</v>
      </c>
      <c r="G28" s="137">
        <f>'MPS(input)'!$E$21</f>
        <v>0</v>
      </c>
      <c r="H28" s="137">
        <f>'MPS(input)'!$E$22</f>
        <v>0</v>
      </c>
      <c r="I28" s="137">
        <f>'MPS(input)'!$E$23</f>
        <v>0</v>
      </c>
      <c r="J28" s="137">
        <f>'MPS(input)'!$E$24</f>
        <v>0</v>
      </c>
      <c r="K28" s="138"/>
      <c r="L28" s="138"/>
      <c r="M28" s="139"/>
      <c r="N28" s="140" t="str">
        <f>+IFERROR(MIN(+IFERROR(E28*1000/'MPS(input_separate)_Option2'!D28*'MPS(input_separate)_Option2'!K28/'MPS(input_separate)_Option2'!L28,""),1),"-")</f>
        <v>-</v>
      </c>
      <c r="O28" s="140" t="str">
        <f>IF(AND(N28&lt;1,N28&gt;0),+IFERROR(E28*K28/M28*1/IFERROR(1-'MPS(input)'!$E$28*(1-'MPS(input_separate)_Option2'!N28),"")*SMALL(F28:J28,COUNTIF(F28:J28,0)+1),"-"),+IFERROR(E28*K28/M28*SMALL(F28:J28,COUNTIF(F28:J28,0)+1),"-"))</f>
        <v>-</v>
      </c>
      <c r="P28" s="140">
        <f t="shared" si="0"/>
        <v>0</v>
      </c>
      <c r="Q28" s="141" t="str">
        <f t="shared" si="1"/>
        <v>-</v>
      </c>
    </row>
    <row r="29" spans="1:17" s="21" customFormat="1" ht="15" customHeight="1">
      <c r="A29" s="174"/>
      <c r="B29" s="28"/>
      <c r="C29" s="28"/>
      <c r="D29" s="142"/>
      <c r="E29" s="144"/>
      <c r="F29" s="137">
        <f>'MPS(input)'!$E$20</f>
        <v>0</v>
      </c>
      <c r="G29" s="137">
        <f>'MPS(input)'!$E$21</f>
        <v>0</v>
      </c>
      <c r="H29" s="137">
        <f>'MPS(input)'!$E$22</f>
        <v>0</v>
      </c>
      <c r="I29" s="137">
        <f>'MPS(input)'!$E$23</f>
        <v>0</v>
      </c>
      <c r="J29" s="137">
        <f>'MPS(input)'!$E$24</f>
        <v>0</v>
      </c>
      <c r="K29" s="138"/>
      <c r="L29" s="138"/>
      <c r="M29" s="139"/>
      <c r="N29" s="140" t="str">
        <f>+IFERROR(MIN(+IFERROR(E29*1000/'MPS(input_separate)_Option2'!D29*'MPS(input_separate)_Option2'!K29/'MPS(input_separate)_Option2'!L29,""),1),"-")</f>
        <v>-</v>
      </c>
      <c r="O29" s="140" t="str">
        <f>IF(AND(N29&lt;1,N29&gt;0),+IFERROR(E29*K29/M29*1/IFERROR(1-'MPS(input)'!$E$28*(1-'MPS(input_separate)_Option2'!N29),"")*SMALL(F29:J29,COUNTIF(F29:J29,0)+1),"-"),+IFERROR(E29*K29/M29*SMALL(F29:J29,COUNTIF(F29:J29,0)+1),"-"))</f>
        <v>-</v>
      </c>
      <c r="P29" s="140">
        <f t="shared" si="0"/>
        <v>0</v>
      </c>
      <c r="Q29" s="141" t="str">
        <f t="shared" si="1"/>
        <v>-</v>
      </c>
    </row>
    <row r="30" spans="1:17" s="21" customFormat="1" ht="15" customHeight="1">
      <c r="A30" s="174"/>
      <c r="B30" s="28"/>
      <c r="C30" s="28"/>
      <c r="D30" s="142"/>
      <c r="E30" s="144"/>
      <c r="F30" s="137">
        <f>'MPS(input)'!$E$20</f>
        <v>0</v>
      </c>
      <c r="G30" s="137">
        <f>'MPS(input)'!$E$21</f>
        <v>0</v>
      </c>
      <c r="H30" s="137">
        <f>'MPS(input)'!$E$22</f>
        <v>0</v>
      </c>
      <c r="I30" s="137">
        <f>'MPS(input)'!$E$23</f>
        <v>0</v>
      </c>
      <c r="J30" s="137">
        <f>'MPS(input)'!$E$24</f>
        <v>0</v>
      </c>
      <c r="K30" s="138"/>
      <c r="L30" s="138"/>
      <c r="M30" s="139"/>
      <c r="N30" s="140" t="str">
        <f>+IFERROR(MIN(+IFERROR(E30*1000/'MPS(input_separate)_Option2'!D30*'MPS(input_separate)_Option2'!K30/'MPS(input_separate)_Option2'!L30,""),1),"-")</f>
        <v>-</v>
      </c>
      <c r="O30" s="140" t="str">
        <f>IF(AND(N30&lt;1,N30&gt;0),+IFERROR(E30*K30/M30*1/IFERROR(1-'MPS(input)'!$E$28*(1-'MPS(input_separate)_Option2'!N30),"")*SMALL(F30:J30,COUNTIF(F30:J30,0)+1),"-"),+IFERROR(E30*K30/M30*SMALL(F30:J30,COUNTIF(F30:J30,0)+1),"-"))</f>
        <v>-</v>
      </c>
      <c r="P30" s="140">
        <f t="shared" si="0"/>
        <v>0</v>
      </c>
      <c r="Q30" s="141" t="str">
        <f t="shared" si="1"/>
        <v>-</v>
      </c>
    </row>
    <row r="31" spans="1:17" s="21" customFormat="1" ht="15" customHeight="1">
      <c r="A31" s="174"/>
      <c r="B31" s="28"/>
      <c r="C31" s="28"/>
      <c r="D31" s="142"/>
      <c r="E31" s="144"/>
      <c r="F31" s="137">
        <f>'MPS(input)'!$E$20</f>
        <v>0</v>
      </c>
      <c r="G31" s="137">
        <f>'MPS(input)'!$E$21</f>
        <v>0</v>
      </c>
      <c r="H31" s="137">
        <f>'MPS(input)'!$E$22</f>
        <v>0</v>
      </c>
      <c r="I31" s="137">
        <f>'MPS(input)'!$E$23</f>
        <v>0</v>
      </c>
      <c r="J31" s="137">
        <f>'MPS(input)'!$E$24</f>
        <v>0</v>
      </c>
      <c r="K31" s="138"/>
      <c r="L31" s="138"/>
      <c r="M31" s="139"/>
      <c r="N31" s="140" t="str">
        <f>+IFERROR(MIN(+IFERROR(E31*1000/'MPS(input_separate)_Option2'!D31*'MPS(input_separate)_Option2'!K31/'MPS(input_separate)_Option2'!L31,""),1),"-")</f>
        <v>-</v>
      </c>
      <c r="O31" s="140" t="str">
        <f>IF(AND(N31&lt;1,N31&gt;0),+IFERROR(E31*K31/M31*1/IFERROR(1-'MPS(input)'!$E$28*(1-'MPS(input_separate)_Option2'!N31),"")*SMALL(F31:J31,COUNTIF(F31:J31,0)+1),"-"),+IFERROR(E31*K31/M31*SMALL(F31:J31,COUNTIF(F31:J31,0)+1),"-"))</f>
        <v>-</v>
      </c>
      <c r="P31" s="140">
        <f t="shared" si="0"/>
        <v>0</v>
      </c>
      <c r="Q31" s="141" t="str">
        <f t="shared" si="1"/>
        <v>-</v>
      </c>
    </row>
    <row r="32" spans="1:17" s="21" customFormat="1" ht="15" customHeight="1">
      <c r="A32" s="174"/>
      <c r="B32" s="28"/>
      <c r="C32" s="28"/>
      <c r="D32" s="142"/>
      <c r="E32" s="144"/>
      <c r="F32" s="137">
        <f>'MPS(input)'!$E$20</f>
        <v>0</v>
      </c>
      <c r="G32" s="137">
        <f>'MPS(input)'!$E$21</f>
        <v>0</v>
      </c>
      <c r="H32" s="137">
        <f>'MPS(input)'!$E$22</f>
        <v>0</v>
      </c>
      <c r="I32" s="137">
        <f>'MPS(input)'!$E$23</f>
        <v>0</v>
      </c>
      <c r="J32" s="137">
        <f>'MPS(input)'!$E$24</f>
        <v>0</v>
      </c>
      <c r="K32" s="138"/>
      <c r="L32" s="138"/>
      <c r="M32" s="139"/>
      <c r="N32" s="140" t="str">
        <f>+IFERROR(MIN(+IFERROR(E32*1000/'MPS(input_separate)_Option2'!D32*'MPS(input_separate)_Option2'!K32/'MPS(input_separate)_Option2'!L32,""),1),"-")</f>
        <v>-</v>
      </c>
      <c r="O32" s="140" t="str">
        <f>IF(AND(N32&lt;1,N32&gt;0),+IFERROR(E32*K32/M32*1/IFERROR(1-'MPS(input)'!$E$28*(1-'MPS(input_separate)_Option2'!N32),"")*SMALL(F32:J32,COUNTIF(F32:J32,0)+1),"-"),+IFERROR(E32*K32/M32*SMALL(F32:J32,COUNTIF(F32:J32,0)+1),"-"))</f>
        <v>-</v>
      </c>
      <c r="P32" s="140">
        <f t="shared" si="0"/>
        <v>0</v>
      </c>
      <c r="Q32" s="141" t="str">
        <f t="shared" si="1"/>
        <v>-</v>
      </c>
    </row>
    <row r="33" spans="1:17" s="21" customFormat="1" ht="15" customHeight="1">
      <c r="A33" s="174"/>
      <c r="B33" s="28"/>
      <c r="C33" s="28"/>
      <c r="D33" s="142"/>
      <c r="E33" s="144"/>
      <c r="F33" s="137">
        <f>'MPS(input)'!$E$20</f>
        <v>0</v>
      </c>
      <c r="G33" s="137">
        <f>'MPS(input)'!$E$21</f>
        <v>0</v>
      </c>
      <c r="H33" s="137">
        <f>'MPS(input)'!$E$22</f>
        <v>0</v>
      </c>
      <c r="I33" s="137">
        <f>'MPS(input)'!$E$23</f>
        <v>0</v>
      </c>
      <c r="J33" s="137">
        <f>'MPS(input)'!$E$24</f>
        <v>0</v>
      </c>
      <c r="K33" s="138"/>
      <c r="L33" s="138"/>
      <c r="M33" s="139"/>
      <c r="N33" s="140" t="str">
        <f>+IFERROR(MIN(+IFERROR(E33*1000/'MPS(input_separate)_Option2'!D33*'MPS(input_separate)_Option2'!K33/'MPS(input_separate)_Option2'!L33,""),1),"-")</f>
        <v>-</v>
      </c>
      <c r="O33" s="140" t="str">
        <f>IF(AND(N33&lt;1,N33&gt;0),+IFERROR(E33*K33/M33*1/IFERROR(1-'MPS(input)'!$E$28*(1-'MPS(input_separate)_Option2'!N33),"")*SMALL(F33:J33,COUNTIF(F33:J33,0)+1),"-"),+IFERROR(E33*K33/M33*SMALL(F33:J33,COUNTIF(F33:J33,0)+1),"-"))</f>
        <v>-</v>
      </c>
      <c r="P33" s="140">
        <f t="shared" si="0"/>
        <v>0</v>
      </c>
      <c r="Q33" s="141" t="str">
        <f t="shared" si="1"/>
        <v>-</v>
      </c>
    </row>
    <row r="34" spans="1:17" s="21" customFormat="1" ht="15" customHeight="1">
      <c r="A34" s="174"/>
      <c r="B34" s="28"/>
      <c r="C34" s="28"/>
      <c r="D34" s="142"/>
      <c r="E34" s="144"/>
      <c r="F34" s="137">
        <f>'MPS(input)'!$E$20</f>
        <v>0</v>
      </c>
      <c r="G34" s="137">
        <f>'MPS(input)'!$E$21</f>
        <v>0</v>
      </c>
      <c r="H34" s="137">
        <f>'MPS(input)'!$E$22</f>
        <v>0</v>
      </c>
      <c r="I34" s="137">
        <f>'MPS(input)'!$E$23</f>
        <v>0</v>
      </c>
      <c r="J34" s="137">
        <f>'MPS(input)'!$E$24</f>
        <v>0</v>
      </c>
      <c r="K34" s="138"/>
      <c r="L34" s="138"/>
      <c r="M34" s="139"/>
      <c r="N34" s="140" t="str">
        <f>+IFERROR(MIN(+IFERROR(E34*1000/'MPS(input_separate)_Option2'!D34*'MPS(input_separate)_Option2'!K34/'MPS(input_separate)_Option2'!L34,""),1),"-")</f>
        <v>-</v>
      </c>
      <c r="O34" s="140" t="str">
        <f>IF(AND(N34&lt;1,N34&gt;0),+IFERROR(E34*K34/M34*1/IFERROR(1-'MPS(input)'!$E$28*(1-'MPS(input_separate)_Option2'!N34),"")*SMALL(F34:J34,COUNTIF(F34:J34,0)+1),"-"),+IFERROR(E34*K34/M34*SMALL(F34:J34,COUNTIF(F34:J34,0)+1),"-"))</f>
        <v>-</v>
      </c>
      <c r="P34" s="140">
        <f t="shared" si="0"/>
        <v>0</v>
      </c>
      <c r="Q34" s="141" t="str">
        <f t="shared" si="1"/>
        <v>-</v>
      </c>
    </row>
    <row r="35" spans="1:17" s="21" customFormat="1" ht="15" customHeight="1">
      <c r="A35" s="174"/>
      <c r="B35" s="28"/>
      <c r="C35" s="28"/>
      <c r="D35" s="142"/>
      <c r="E35" s="144"/>
      <c r="F35" s="137">
        <f>'MPS(input)'!$E$20</f>
        <v>0</v>
      </c>
      <c r="G35" s="137">
        <f>'MPS(input)'!$E$21</f>
        <v>0</v>
      </c>
      <c r="H35" s="137">
        <f>'MPS(input)'!$E$22</f>
        <v>0</v>
      </c>
      <c r="I35" s="137">
        <f>'MPS(input)'!$E$23</f>
        <v>0</v>
      </c>
      <c r="J35" s="137">
        <f>'MPS(input)'!$E$24</f>
        <v>0</v>
      </c>
      <c r="K35" s="138"/>
      <c r="L35" s="138"/>
      <c r="M35" s="139"/>
      <c r="N35" s="140" t="str">
        <f>+IFERROR(MIN(+IFERROR(E35*1000/'MPS(input_separate)_Option2'!D35*'MPS(input_separate)_Option2'!K35/'MPS(input_separate)_Option2'!L35,""),1),"-")</f>
        <v>-</v>
      </c>
      <c r="O35" s="140" t="str">
        <f>IF(AND(N35&lt;1,N35&gt;0),+IFERROR(E35*K35/M35*1/IFERROR(1-'MPS(input)'!$E$28*(1-'MPS(input_separate)_Option2'!N35),"")*SMALL(F35:J35,COUNTIF(F35:J35,0)+1),"-"),+IFERROR(E35*K35/M35*SMALL(F35:J35,COUNTIF(F35:J35,0)+1),"-"))</f>
        <v>-</v>
      </c>
      <c r="P35" s="140">
        <f t="shared" si="0"/>
        <v>0</v>
      </c>
      <c r="Q35" s="141" t="str">
        <f t="shared" si="1"/>
        <v>-</v>
      </c>
    </row>
    <row r="36" spans="1:17" s="21" customFormat="1" ht="15" customHeight="1">
      <c r="A36" s="174"/>
      <c r="B36" s="28"/>
      <c r="C36" s="28"/>
      <c r="D36" s="142"/>
      <c r="E36" s="144"/>
      <c r="F36" s="137">
        <f>'MPS(input)'!$E$20</f>
        <v>0</v>
      </c>
      <c r="G36" s="137">
        <f>'MPS(input)'!$E$21</f>
        <v>0</v>
      </c>
      <c r="H36" s="137">
        <f>'MPS(input)'!$E$22</f>
        <v>0</v>
      </c>
      <c r="I36" s="137">
        <f>'MPS(input)'!$E$23</f>
        <v>0</v>
      </c>
      <c r="J36" s="137">
        <f>'MPS(input)'!$E$24</f>
        <v>0</v>
      </c>
      <c r="K36" s="138"/>
      <c r="L36" s="138"/>
      <c r="M36" s="139"/>
      <c r="N36" s="140" t="str">
        <f>+IFERROR(MIN(+IFERROR(E36*1000/'MPS(input_separate)_Option2'!D36*'MPS(input_separate)_Option2'!K36/'MPS(input_separate)_Option2'!L36,""),1),"-")</f>
        <v>-</v>
      </c>
      <c r="O36" s="140" t="str">
        <f>IF(AND(N36&lt;1,N36&gt;0),+IFERROR(E36*K36/M36*1/IFERROR(1-'MPS(input)'!$E$28*(1-'MPS(input_separate)_Option2'!N36),"")*SMALL(F36:J36,COUNTIF(F36:J36,0)+1),"-"),+IFERROR(E36*K36/M36*SMALL(F36:J36,COUNTIF(F36:J36,0)+1),"-"))</f>
        <v>-</v>
      </c>
      <c r="P36" s="140">
        <f t="shared" si="0"/>
        <v>0</v>
      </c>
      <c r="Q36" s="141" t="str">
        <f t="shared" si="1"/>
        <v>-</v>
      </c>
    </row>
    <row r="37" spans="1:17" s="21" customFormat="1" ht="15" customHeight="1">
      <c r="A37" s="174"/>
      <c r="B37" s="28"/>
      <c r="C37" s="28"/>
      <c r="D37" s="142"/>
      <c r="E37" s="144"/>
      <c r="F37" s="137">
        <f>'MPS(input)'!$E$20</f>
        <v>0</v>
      </c>
      <c r="G37" s="137">
        <f>'MPS(input)'!$E$21</f>
        <v>0</v>
      </c>
      <c r="H37" s="137">
        <f>'MPS(input)'!$E$22</f>
        <v>0</v>
      </c>
      <c r="I37" s="137">
        <f>'MPS(input)'!$E$23</f>
        <v>0</v>
      </c>
      <c r="J37" s="137">
        <f>'MPS(input)'!$E$24</f>
        <v>0</v>
      </c>
      <c r="K37" s="138"/>
      <c r="L37" s="138"/>
      <c r="M37" s="139"/>
      <c r="N37" s="140" t="str">
        <f>+IFERROR(MIN(+IFERROR(E37*1000/'MPS(input_separate)_Option2'!D37*'MPS(input_separate)_Option2'!K37/'MPS(input_separate)_Option2'!L37,""),1),"-")</f>
        <v>-</v>
      </c>
      <c r="O37" s="140" t="str">
        <f>IF(AND(N37&lt;1,N37&gt;0),+IFERROR(E37*K37/M37*1/IFERROR(1-'MPS(input)'!$E$28*(1-'MPS(input_separate)_Option2'!N37),"")*SMALL(F37:J37,COUNTIF(F37:J37,0)+1),"-"),+IFERROR(E37*K37/M37*SMALL(F37:J37,COUNTIF(F37:J37,0)+1),"-"))</f>
        <v>-</v>
      </c>
      <c r="P37" s="140">
        <f t="shared" si="0"/>
        <v>0</v>
      </c>
      <c r="Q37" s="141" t="str">
        <f t="shared" si="1"/>
        <v>-</v>
      </c>
    </row>
    <row r="38" spans="1:17" s="21" customFormat="1" ht="15" customHeight="1">
      <c r="A38" s="174"/>
      <c r="B38" s="28"/>
      <c r="C38" s="28"/>
      <c r="D38" s="142"/>
      <c r="E38" s="144"/>
      <c r="F38" s="137">
        <f>'MPS(input)'!$E$20</f>
        <v>0</v>
      </c>
      <c r="G38" s="137">
        <f>'MPS(input)'!$E$21</f>
        <v>0</v>
      </c>
      <c r="H38" s="137">
        <f>'MPS(input)'!$E$22</f>
        <v>0</v>
      </c>
      <c r="I38" s="137">
        <f>'MPS(input)'!$E$23</f>
        <v>0</v>
      </c>
      <c r="J38" s="137">
        <f>'MPS(input)'!$E$24</f>
        <v>0</v>
      </c>
      <c r="K38" s="138"/>
      <c r="L38" s="138"/>
      <c r="M38" s="139"/>
      <c r="N38" s="140" t="str">
        <f>+IFERROR(MIN(+IFERROR(E38*1000/'MPS(input_separate)_Option2'!D38*'MPS(input_separate)_Option2'!K38/'MPS(input_separate)_Option2'!L38,""),1),"-")</f>
        <v>-</v>
      </c>
      <c r="O38" s="140" t="str">
        <f>IF(AND(N38&lt;1,N38&gt;0),+IFERROR(E38*K38/M38*1/IFERROR(1-'MPS(input)'!$E$28*(1-'MPS(input_separate)_Option2'!N38),"")*SMALL(F38:J38,COUNTIF(F38:J38,0)+1),"-"),+IFERROR(E38*K38/M38*SMALL(F38:J38,COUNTIF(F38:J38,0)+1),"-"))</f>
        <v>-</v>
      </c>
      <c r="P38" s="140">
        <f t="shared" si="0"/>
        <v>0</v>
      </c>
      <c r="Q38" s="141" t="str">
        <f t="shared" si="1"/>
        <v>-</v>
      </c>
    </row>
    <row r="39" spans="1:17" s="21" customFormat="1" ht="15" customHeight="1">
      <c r="A39" s="174"/>
      <c r="B39" s="28"/>
      <c r="C39" s="28"/>
      <c r="D39" s="142"/>
      <c r="E39" s="144"/>
      <c r="F39" s="137">
        <f>'MPS(input)'!$E$20</f>
        <v>0</v>
      </c>
      <c r="G39" s="137">
        <f>'MPS(input)'!$E$21</f>
        <v>0</v>
      </c>
      <c r="H39" s="137">
        <f>'MPS(input)'!$E$22</f>
        <v>0</v>
      </c>
      <c r="I39" s="137">
        <f>'MPS(input)'!$E$23</f>
        <v>0</v>
      </c>
      <c r="J39" s="137">
        <f>'MPS(input)'!$E$24</f>
        <v>0</v>
      </c>
      <c r="K39" s="138"/>
      <c r="L39" s="138"/>
      <c r="M39" s="139"/>
      <c r="N39" s="140" t="str">
        <f>+IFERROR(MIN(+IFERROR(E39*1000/'MPS(input_separate)_Option2'!D39*'MPS(input_separate)_Option2'!K39/'MPS(input_separate)_Option2'!L39,""),1),"-")</f>
        <v>-</v>
      </c>
      <c r="O39" s="140" t="str">
        <f>IF(AND(N39&lt;1,N39&gt;0),+IFERROR(E39*K39/M39*1/IFERROR(1-'MPS(input)'!$E$28*(1-'MPS(input_separate)_Option2'!N39),"")*SMALL(F39:J39,COUNTIF(F39:J39,0)+1),"-"),+IFERROR(E39*K39/M39*SMALL(F39:J39,COUNTIF(F39:J39,0)+1),"-"))</f>
        <v>-</v>
      </c>
      <c r="P39" s="140">
        <f t="shared" si="0"/>
        <v>0</v>
      </c>
      <c r="Q39" s="141" t="str">
        <f t="shared" si="1"/>
        <v>-</v>
      </c>
    </row>
    <row r="40" spans="1:17" s="21" customFormat="1" ht="15" customHeight="1">
      <c r="A40" s="174"/>
      <c r="B40" s="28"/>
      <c r="C40" s="28"/>
      <c r="D40" s="142"/>
      <c r="E40" s="144"/>
      <c r="F40" s="137">
        <f>'MPS(input)'!$E$20</f>
        <v>0</v>
      </c>
      <c r="G40" s="137">
        <f>'MPS(input)'!$E$21</f>
        <v>0</v>
      </c>
      <c r="H40" s="137">
        <f>'MPS(input)'!$E$22</f>
        <v>0</v>
      </c>
      <c r="I40" s="137">
        <f>'MPS(input)'!$E$23</f>
        <v>0</v>
      </c>
      <c r="J40" s="137">
        <f>'MPS(input)'!$E$24</f>
        <v>0</v>
      </c>
      <c r="K40" s="138"/>
      <c r="L40" s="138"/>
      <c r="M40" s="139"/>
      <c r="N40" s="140" t="str">
        <f>+IFERROR(MIN(+IFERROR(E40*1000/'MPS(input_separate)_Option2'!D40*'MPS(input_separate)_Option2'!K40/'MPS(input_separate)_Option2'!L40,""),1),"-")</f>
        <v>-</v>
      </c>
      <c r="O40" s="140" t="str">
        <f>IF(AND(N40&lt;1,N40&gt;0),+IFERROR(E40*K40/M40*1/IFERROR(1-'MPS(input)'!$E$28*(1-'MPS(input_separate)_Option2'!N40),"")*SMALL(F40:J40,COUNTIF(F40:J40,0)+1),"-"),+IFERROR(E40*K40/M40*SMALL(F40:J40,COUNTIF(F40:J40,0)+1),"-"))</f>
        <v>-</v>
      </c>
      <c r="P40" s="140">
        <f t="shared" si="0"/>
        <v>0</v>
      </c>
      <c r="Q40" s="141" t="str">
        <f t="shared" si="1"/>
        <v>-</v>
      </c>
    </row>
    <row r="41" spans="1:17" s="21" customFormat="1" ht="15" customHeight="1">
      <c r="A41" s="174"/>
      <c r="B41" s="28"/>
      <c r="C41" s="28"/>
      <c r="D41" s="142"/>
      <c r="E41" s="144"/>
      <c r="F41" s="137">
        <f>'MPS(input)'!$E$20</f>
        <v>0</v>
      </c>
      <c r="G41" s="137">
        <f>'MPS(input)'!$E$21</f>
        <v>0</v>
      </c>
      <c r="H41" s="137">
        <f>'MPS(input)'!$E$22</f>
        <v>0</v>
      </c>
      <c r="I41" s="137">
        <f>'MPS(input)'!$E$23</f>
        <v>0</v>
      </c>
      <c r="J41" s="137">
        <f>'MPS(input)'!$E$24</f>
        <v>0</v>
      </c>
      <c r="K41" s="138"/>
      <c r="L41" s="138"/>
      <c r="M41" s="139"/>
      <c r="N41" s="140" t="str">
        <f>+IFERROR(MIN(+IFERROR(E41*1000/'MPS(input_separate)_Option2'!D41*'MPS(input_separate)_Option2'!K41/'MPS(input_separate)_Option2'!L41,""),1),"-")</f>
        <v>-</v>
      </c>
      <c r="O41" s="140" t="str">
        <f>IF(AND(N41&lt;1,N41&gt;0),+IFERROR(E41*K41/M41*1/IFERROR(1-'MPS(input)'!$E$28*(1-'MPS(input_separate)_Option2'!N41),"")*SMALL(F41:J41,COUNTIF(F41:J41,0)+1),"-"),+IFERROR(E41*K41/M41*SMALL(F41:J41,COUNTIF(F41:J41,0)+1),"-"))</f>
        <v>-</v>
      </c>
      <c r="P41" s="140">
        <f t="shared" si="0"/>
        <v>0</v>
      </c>
      <c r="Q41" s="141" t="str">
        <f t="shared" si="1"/>
        <v>-</v>
      </c>
    </row>
    <row r="42" spans="1:17" s="21" customFormat="1" ht="15" customHeight="1">
      <c r="A42" s="174"/>
      <c r="B42" s="28"/>
      <c r="C42" s="28"/>
      <c r="D42" s="142"/>
      <c r="E42" s="144"/>
      <c r="F42" s="137">
        <f>'MPS(input)'!$E$20</f>
        <v>0</v>
      </c>
      <c r="G42" s="137">
        <f>'MPS(input)'!$E$21</f>
        <v>0</v>
      </c>
      <c r="H42" s="137">
        <f>'MPS(input)'!$E$22</f>
        <v>0</v>
      </c>
      <c r="I42" s="137">
        <f>'MPS(input)'!$E$23</f>
        <v>0</v>
      </c>
      <c r="J42" s="137">
        <f>'MPS(input)'!$E$24</f>
        <v>0</v>
      </c>
      <c r="K42" s="138"/>
      <c r="L42" s="138"/>
      <c r="M42" s="139"/>
      <c r="N42" s="140" t="str">
        <f>+IFERROR(MIN(+IFERROR(E42*1000/'MPS(input_separate)_Option2'!D42*'MPS(input_separate)_Option2'!K42/'MPS(input_separate)_Option2'!L42,""),1),"-")</f>
        <v>-</v>
      </c>
      <c r="O42" s="140" t="str">
        <f>IF(AND(N42&lt;1,N42&gt;0),+IFERROR(E42*K42/M42*1/IFERROR(1-'MPS(input)'!$E$28*(1-'MPS(input_separate)_Option2'!N42),"")*SMALL(F42:J42,COUNTIF(F42:J42,0)+1),"-"),+IFERROR(E42*K42/M42*SMALL(F42:J42,COUNTIF(F42:J42,0)+1),"-"))</f>
        <v>-</v>
      </c>
      <c r="P42" s="140">
        <f t="shared" si="0"/>
        <v>0</v>
      </c>
      <c r="Q42" s="141" t="str">
        <f t="shared" si="1"/>
        <v>-</v>
      </c>
    </row>
    <row r="43" spans="1:17" s="21" customFormat="1" ht="15" customHeight="1">
      <c r="A43" s="174"/>
      <c r="B43" s="28"/>
      <c r="C43" s="28"/>
      <c r="D43" s="142"/>
      <c r="E43" s="144"/>
      <c r="F43" s="137">
        <f>'MPS(input)'!$E$20</f>
        <v>0</v>
      </c>
      <c r="G43" s="137">
        <f>'MPS(input)'!$E$21</f>
        <v>0</v>
      </c>
      <c r="H43" s="137">
        <f>'MPS(input)'!$E$22</f>
        <v>0</v>
      </c>
      <c r="I43" s="137">
        <f>'MPS(input)'!$E$23</f>
        <v>0</v>
      </c>
      <c r="J43" s="137">
        <f>'MPS(input)'!$E$24</f>
        <v>0</v>
      </c>
      <c r="K43" s="138"/>
      <c r="L43" s="138"/>
      <c r="M43" s="139"/>
      <c r="N43" s="140" t="str">
        <f>+IFERROR(MIN(+IFERROR(E43*1000/'MPS(input_separate)_Option2'!D43*'MPS(input_separate)_Option2'!K43/'MPS(input_separate)_Option2'!L43,""),1),"-")</f>
        <v>-</v>
      </c>
      <c r="O43" s="140" t="str">
        <f>IF(AND(N43&lt;1,N43&gt;0),+IFERROR(E43*K43/M43*1/IFERROR(1-'MPS(input)'!$E$28*(1-'MPS(input_separate)_Option2'!N43),"")*SMALL(F43:J43,COUNTIF(F43:J43,0)+1),"-"),+IFERROR(E43*K43/M43*SMALL(F43:J43,COUNTIF(F43:J43,0)+1),"-"))</f>
        <v>-</v>
      </c>
      <c r="P43" s="140">
        <f t="shared" si="0"/>
        <v>0</v>
      </c>
      <c r="Q43" s="141" t="str">
        <f t="shared" si="1"/>
        <v>-</v>
      </c>
    </row>
    <row r="44" spans="1:17" s="21" customFormat="1" ht="15" customHeight="1">
      <c r="A44" s="174"/>
      <c r="B44" s="28"/>
      <c r="C44" s="28"/>
      <c r="D44" s="142"/>
      <c r="E44" s="144"/>
      <c r="F44" s="137">
        <f>'MPS(input)'!$E$20</f>
        <v>0</v>
      </c>
      <c r="G44" s="137">
        <f>'MPS(input)'!$E$21</f>
        <v>0</v>
      </c>
      <c r="H44" s="137">
        <f>'MPS(input)'!$E$22</f>
        <v>0</v>
      </c>
      <c r="I44" s="137">
        <f>'MPS(input)'!$E$23</f>
        <v>0</v>
      </c>
      <c r="J44" s="137">
        <f>'MPS(input)'!$E$24</f>
        <v>0</v>
      </c>
      <c r="K44" s="138"/>
      <c r="L44" s="138"/>
      <c r="M44" s="139"/>
      <c r="N44" s="140" t="str">
        <f>+IFERROR(MIN(+IFERROR(E44*1000/'MPS(input_separate)_Option2'!D44*'MPS(input_separate)_Option2'!K44/'MPS(input_separate)_Option2'!L44,""),1),"-")</f>
        <v>-</v>
      </c>
      <c r="O44" s="140" t="str">
        <f>IF(AND(N44&lt;1,N44&gt;0),+IFERROR(E44*K44/M44*1/IFERROR(1-'MPS(input)'!$E$28*(1-'MPS(input_separate)_Option2'!N44),"")*SMALL(F44:J44,COUNTIF(F44:J44,0)+1),"-"),+IFERROR(E44*K44/M44*SMALL(F44:J44,COUNTIF(F44:J44,0)+1),"-"))</f>
        <v>-</v>
      </c>
      <c r="P44" s="140">
        <f t="shared" si="0"/>
        <v>0</v>
      </c>
      <c r="Q44" s="141" t="str">
        <f t="shared" si="1"/>
        <v>-</v>
      </c>
    </row>
    <row r="45" spans="1:17" s="21" customFormat="1" ht="15" customHeight="1">
      <c r="A45" s="174"/>
      <c r="B45" s="28"/>
      <c r="C45" s="28"/>
      <c r="D45" s="142"/>
      <c r="E45" s="144"/>
      <c r="F45" s="137">
        <f>'MPS(input)'!$E$20</f>
        <v>0</v>
      </c>
      <c r="G45" s="137">
        <f>'MPS(input)'!$E$21</f>
        <v>0</v>
      </c>
      <c r="H45" s="137">
        <f>'MPS(input)'!$E$22</f>
        <v>0</v>
      </c>
      <c r="I45" s="137">
        <f>'MPS(input)'!$E$23</f>
        <v>0</v>
      </c>
      <c r="J45" s="137">
        <f>'MPS(input)'!$E$24</f>
        <v>0</v>
      </c>
      <c r="K45" s="138"/>
      <c r="L45" s="138"/>
      <c r="M45" s="139"/>
      <c r="N45" s="140" t="str">
        <f>+IFERROR(MIN(+IFERROR(E45*1000/'MPS(input_separate)_Option2'!D45*'MPS(input_separate)_Option2'!K45/'MPS(input_separate)_Option2'!L45,""),1),"-")</f>
        <v>-</v>
      </c>
      <c r="O45" s="140" t="str">
        <f>IF(AND(N45&lt;1,N45&gt;0),+IFERROR(E45*K45/M45*1/IFERROR(1-'MPS(input)'!$E$28*(1-'MPS(input_separate)_Option2'!N45),"")*SMALL(F45:J45,COUNTIF(F45:J45,0)+1),"-"),+IFERROR(E45*K45/M45*SMALL(F45:J45,COUNTIF(F45:J45,0)+1),"-"))</f>
        <v>-</v>
      </c>
      <c r="P45" s="140">
        <f t="shared" si="0"/>
        <v>0</v>
      </c>
      <c r="Q45" s="141" t="str">
        <f t="shared" si="1"/>
        <v>-</v>
      </c>
    </row>
    <row r="46" spans="1:17" s="21" customFormat="1" ht="15" customHeight="1">
      <c r="A46" s="174"/>
      <c r="B46" s="28"/>
      <c r="C46" s="28"/>
      <c r="D46" s="142"/>
      <c r="E46" s="144"/>
      <c r="F46" s="137">
        <f>'MPS(input)'!$E$20</f>
        <v>0</v>
      </c>
      <c r="G46" s="137">
        <f>'MPS(input)'!$E$21</f>
        <v>0</v>
      </c>
      <c r="H46" s="137">
        <f>'MPS(input)'!$E$22</f>
        <v>0</v>
      </c>
      <c r="I46" s="137">
        <f>'MPS(input)'!$E$23</f>
        <v>0</v>
      </c>
      <c r="J46" s="137">
        <f>'MPS(input)'!$E$24</f>
        <v>0</v>
      </c>
      <c r="K46" s="138"/>
      <c r="L46" s="138"/>
      <c r="M46" s="139"/>
      <c r="N46" s="140" t="str">
        <f>+IFERROR(MIN(+IFERROR(E46*1000/'MPS(input_separate)_Option2'!D46*'MPS(input_separate)_Option2'!K46/'MPS(input_separate)_Option2'!L46,""),1),"-")</f>
        <v>-</v>
      </c>
      <c r="O46" s="140" t="str">
        <f>IF(AND(N46&lt;1,N46&gt;0),+IFERROR(E46*K46/M46*1/IFERROR(1-'MPS(input)'!$E$28*(1-'MPS(input_separate)_Option2'!N46),"")*SMALL(F46:J46,COUNTIF(F46:J46,0)+1),"-"),+IFERROR(E46*K46/M46*SMALL(F46:J46,COUNTIF(F46:J46,0)+1),"-"))</f>
        <v>-</v>
      </c>
      <c r="P46" s="140">
        <f t="shared" si="0"/>
        <v>0</v>
      </c>
      <c r="Q46" s="141" t="str">
        <f t="shared" si="1"/>
        <v>-</v>
      </c>
    </row>
    <row r="47" spans="1:17" s="21" customFormat="1" ht="15" customHeight="1">
      <c r="A47" s="174"/>
      <c r="B47" s="28"/>
      <c r="C47" s="28"/>
      <c r="D47" s="142"/>
      <c r="E47" s="144"/>
      <c r="F47" s="137">
        <f>'MPS(input)'!$E$20</f>
        <v>0</v>
      </c>
      <c r="G47" s="137">
        <f>'MPS(input)'!$E$21</f>
        <v>0</v>
      </c>
      <c r="H47" s="137">
        <f>'MPS(input)'!$E$22</f>
        <v>0</v>
      </c>
      <c r="I47" s="137">
        <f>'MPS(input)'!$E$23</f>
        <v>0</v>
      </c>
      <c r="J47" s="137">
        <f>'MPS(input)'!$E$24</f>
        <v>0</v>
      </c>
      <c r="K47" s="138"/>
      <c r="L47" s="138"/>
      <c r="M47" s="139"/>
      <c r="N47" s="140" t="str">
        <f>+IFERROR(MIN(+IFERROR(E47*1000/'MPS(input_separate)_Option2'!D47*'MPS(input_separate)_Option2'!K47/'MPS(input_separate)_Option2'!L47,""),1),"-")</f>
        <v>-</v>
      </c>
      <c r="O47" s="140" t="str">
        <f>IF(AND(N47&lt;1,N47&gt;0),+IFERROR(E47*K47/M47*1/IFERROR(1-'MPS(input)'!$E$28*(1-'MPS(input_separate)_Option2'!N47),"")*SMALL(F47:J47,COUNTIF(F47:J47,0)+1),"-"),+IFERROR(E47*K47/M47*SMALL(F47:J47,COUNTIF(F47:J47,0)+1),"-"))</f>
        <v>-</v>
      </c>
      <c r="P47" s="140">
        <f t="shared" si="0"/>
        <v>0</v>
      </c>
      <c r="Q47" s="141" t="str">
        <f t="shared" si="1"/>
        <v>-</v>
      </c>
    </row>
    <row r="48" spans="1:17" s="21" customFormat="1" ht="15" customHeight="1">
      <c r="A48" s="174"/>
      <c r="B48" s="28"/>
      <c r="C48" s="28"/>
      <c r="D48" s="142"/>
      <c r="E48" s="144"/>
      <c r="F48" s="137">
        <f>'MPS(input)'!$E$20</f>
        <v>0</v>
      </c>
      <c r="G48" s="137">
        <f>'MPS(input)'!$E$21</f>
        <v>0</v>
      </c>
      <c r="H48" s="137">
        <f>'MPS(input)'!$E$22</f>
        <v>0</v>
      </c>
      <c r="I48" s="137">
        <f>'MPS(input)'!$E$23</f>
        <v>0</v>
      </c>
      <c r="J48" s="137">
        <f>'MPS(input)'!$E$24</f>
        <v>0</v>
      </c>
      <c r="K48" s="138"/>
      <c r="L48" s="138"/>
      <c r="M48" s="139"/>
      <c r="N48" s="140" t="str">
        <f>+IFERROR(MIN(+IFERROR(E48*1000/'MPS(input_separate)_Option2'!D48*'MPS(input_separate)_Option2'!K48/'MPS(input_separate)_Option2'!L48,""),1),"-")</f>
        <v>-</v>
      </c>
      <c r="O48" s="140" t="str">
        <f>IF(AND(N48&lt;1,N48&gt;0),+IFERROR(E48*K48/M48*1/IFERROR(1-'MPS(input)'!$E$28*(1-'MPS(input_separate)_Option2'!N48),"")*SMALL(F48:J48,COUNTIF(F48:J48,0)+1),"-"),+IFERROR(E48*K48/M48*SMALL(F48:J48,COUNTIF(F48:J48,0)+1),"-"))</f>
        <v>-</v>
      </c>
      <c r="P48" s="140">
        <f t="shared" si="0"/>
        <v>0</v>
      </c>
      <c r="Q48" s="141" t="str">
        <f t="shared" si="1"/>
        <v>-</v>
      </c>
    </row>
    <row r="49" spans="1:18" s="21" customFormat="1" ht="15" customHeight="1">
      <c r="A49" s="174"/>
      <c r="B49" s="28"/>
      <c r="C49" s="28"/>
      <c r="D49" s="142"/>
      <c r="E49" s="144"/>
      <c r="F49" s="137">
        <f>'MPS(input)'!$E$20</f>
        <v>0</v>
      </c>
      <c r="G49" s="137">
        <f>'MPS(input)'!$E$21</f>
        <v>0</v>
      </c>
      <c r="H49" s="137">
        <f>'MPS(input)'!$E$22</f>
        <v>0</v>
      </c>
      <c r="I49" s="137">
        <f>'MPS(input)'!$E$23</f>
        <v>0</v>
      </c>
      <c r="J49" s="137">
        <f>'MPS(input)'!$E$24</f>
        <v>0</v>
      </c>
      <c r="K49" s="138"/>
      <c r="L49" s="138"/>
      <c r="M49" s="139"/>
      <c r="N49" s="140" t="str">
        <f>+IFERROR(MIN(+IFERROR(E49*1000/'MPS(input_separate)_Option2'!D49*'MPS(input_separate)_Option2'!K49/'MPS(input_separate)_Option2'!L49,""),1),"-")</f>
        <v>-</v>
      </c>
      <c r="O49" s="140" t="str">
        <f>IF(AND(N49&lt;1,N49&gt;0),+IFERROR(E49*K49/M49*1/IFERROR(1-'MPS(input)'!$E$28*(1-'MPS(input_separate)_Option2'!N49),"")*SMALL(F49:J49,COUNTIF(F49:J49,0)+1),"-"),+IFERROR(E49*K49/M49*SMALL(F49:J49,COUNTIF(F49:J49,0)+1),"-"))</f>
        <v>-</v>
      </c>
      <c r="P49" s="140">
        <f t="shared" si="0"/>
        <v>0</v>
      </c>
      <c r="Q49" s="141" t="str">
        <f t="shared" si="1"/>
        <v>-</v>
      </c>
    </row>
    <row r="50" spans="1:18" s="21" customFormat="1" ht="15" customHeight="1">
      <c r="A50" s="174"/>
      <c r="B50" s="28"/>
      <c r="C50" s="28"/>
      <c r="D50" s="142"/>
      <c r="E50" s="144"/>
      <c r="F50" s="137">
        <f>'MPS(input)'!$E$20</f>
        <v>0</v>
      </c>
      <c r="G50" s="137">
        <f>'MPS(input)'!$E$21</f>
        <v>0</v>
      </c>
      <c r="H50" s="137">
        <f>'MPS(input)'!$E$22</f>
        <v>0</v>
      </c>
      <c r="I50" s="137">
        <f>'MPS(input)'!$E$23</f>
        <v>0</v>
      </c>
      <c r="J50" s="137">
        <f>'MPS(input)'!$E$24</f>
        <v>0</v>
      </c>
      <c r="K50" s="138"/>
      <c r="L50" s="138"/>
      <c r="M50" s="139"/>
      <c r="N50" s="140" t="str">
        <f>+IFERROR(MIN(+IFERROR(E50*1000/'MPS(input_separate)_Option2'!D50*'MPS(input_separate)_Option2'!K50/'MPS(input_separate)_Option2'!L50,""),1),"-")</f>
        <v>-</v>
      </c>
      <c r="O50" s="140" t="str">
        <f>IF(AND(N50&lt;1,N50&gt;0),+IFERROR(E50*K50/M50*1/IFERROR(1-'MPS(input)'!$E$28*(1-'MPS(input_separate)_Option2'!N50),"")*SMALL(F50:J50,COUNTIF(F50:J50,0)+1),"-"),+IFERROR(E50*K50/M50*SMALL(F50:J50,COUNTIF(F50:J50,0)+1),"-"))</f>
        <v>-</v>
      </c>
      <c r="P50" s="140">
        <f t="shared" si="0"/>
        <v>0</v>
      </c>
      <c r="Q50" s="141" t="str">
        <f t="shared" si="1"/>
        <v>-</v>
      </c>
    </row>
    <row r="51" spans="1:18" s="21" customFormat="1" ht="15" customHeight="1">
      <c r="A51" s="174"/>
      <c r="B51" s="28"/>
      <c r="C51" s="28"/>
      <c r="D51" s="142"/>
      <c r="E51" s="144"/>
      <c r="F51" s="137">
        <f>'MPS(input)'!$E$20</f>
        <v>0</v>
      </c>
      <c r="G51" s="137">
        <f>'MPS(input)'!$E$21</f>
        <v>0</v>
      </c>
      <c r="H51" s="137">
        <f>'MPS(input)'!$E$22</f>
        <v>0</v>
      </c>
      <c r="I51" s="137">
        <f>'MPS(input)'!$E$23</f>
        <v>0</v>
      </c>
      <c r="J51" s="137">
        <f>'MPS(input)'!$E$24</f>
        <v>0</v>
      </c>
      <c r="K51" s="138"/>
      <c r="L51" s="138"/>
      <c r="M51" s="139"/>
      <c r="N51" s="140" t="str">
        <f>+IFERROR(MIN(+IFERROR(E51*1000/'MPS(input_separate)_Option2'!D51*'MPS(input_separate)_Option2'!K51/'MPS(input_separate)_Option2'!L51,""),1),"-")</f>
        <v>-</v>
      </c>
      <c r="O51" s="140" t="str">
        <f>IF(AND(N51&lt;1,N51&gt;0),+IFERROR(E51*K51/M51*1/IFERROR(1-'MPS(input)'!$E$28*(1-'MPS(input_separate)_Option2'!N51),"")*SMALL(F51:J51,COUNTIF(F51:J51,0)+1),"-"),+IFERROR(E51*K51/M51*SMALL(F51:J51,COUNTIF(F51:J51,0)+1),"-"))</f>
        <v>-</v>
      </c>
      <c r="P51" s="140">
        <f t="shared" si="0"/>
        <v>0</v>
      </c>
      <c r="Q51" s="141" t="str">
        <f t="shared" si="1"/>
        <v>-</v>
      </c>
    </row>
    <row r="52" spans="1:18" s="21" customFormat="1" ht="15" customHeight="1">
      <c r="A52" s="174"/>
      <c r="B52" s="28"/>
      <c r="C52" s="28"/>
      <c r="D52" s="142"/>
      <c r="E52" s="144"/>
      <c r="F52" s="137">
        <f>'MPS(input)'!$E$20</f>
        <v>0</v>
      </c>
      <c r="G52" s="137">
        <f>'MPS(input)'!$E$21</f>
        <v>0</v>
      </c>
      <c r="H52" s="137">
        <f>'MPS(input)'!$E$22</f>
        <v>0</v>
      </c>
      <c r="I52" s="137">
        <f>'MPS(input)'!$E$23</f>
        <v>0</v>
      </c>
      <c r="J52" s="137">
        <f>'MPS(input)'!$E$24</f>
        <v>0</v>
      </c>
      <c r="K52" s="138"/>
      <c r="L52" s="138"/>
      <c r="M52" s="139"/>
      <c r="N52" s="140" t="str">
        <f>+IFERROR(MIN(+IFERROR(E52*1000/'MPS(input_separate)_Option2'!D52*'MPS(input_separate)_Option2'!K52/'MPS(input_separate)_Option2'!L52,""),1),"-")</f>
        <v>-</v>
      </c>
      <c r="O52" s="140" t="str">
        <f>IF(AND(N52&lt;1,N52&gt;0),+IFERROR(E52*K52/M52*1/IFERROR(1-'MPS(input)'!$E$28*(1-'MPS(input_separate)_Option2'!N52),"")*SMALL(F52:J52,COUNTIF(F52:J52,0)+1),"-"),+IFERROR(E52*K52/M52*SMALL(F52:J52,COUNTIF(F52:J52,0)+1),"-"))</f>
        <v>-</v>
      </c>
      <c r="P52" s="140">
        <f t="shared" si="0"/>
        <v>0</v>
      </c>
      <c r="Q52" s="141" t="str">
        <f t="shared" si="1"/>
        <v>-</v>
      </c>
    </row>
    <row r="53" spans="1:18" s="21" customFormat="1" ht="15" customHeight="1">
      <c r="A53" s="174"/>
      <c r="B53" s="28"/>
      <c r="C53" s="28"/>
      <c r="D53" s="142"/>
      <c r="E53" s="144"/>
      <c r="F53" s="137">
        <f>'MPS(input)'!$E$20</f>
        <v>0</v>
      </c>
      <c r="G53" s="137">
        <f>'MPS(input)'!$E$21</f>
        <v>0</v>
      </c>
      <c r="H53" s="137">
        <f>'MPS(input)'!$E$22</f>
        <v>0</v>
      </c>
      <c r="I53" s="137">
        <f>'MPS(input)'!$E$23</f>
        <v>0</v>
      </c>
      <c r="J53" s="137">
        <f>'MPS(input)'!$E$24</f>
        <v>0</v>
      </c>
      <c r="K53" s="138"/>
      <c r="L53" s="138"/>
      <c r="M53" s="139"/>
      <c r="N53" s="140" t="str">
        <f>+IFERROR(MIN(+IFERROR(E53*1000/'MPS(input_separate)_Option2'!D53*'MPS(input_separate)_Option2'!K53/'MPS(input_separate)_Option2'!L53,""),1),"-")</f>
        <v>-</v>
      </c>
      <c r="O53" s="140" t="str">
        <f>IF(AND(N53&lt;1,N53&gt;0),+IFERROR(E53*K53/M53*1/IFERROR(1-'MPS(input)'!$E$28*(1-'MPS(input_separate)_Option2'!N53),"")*SMALL(F53:J53,COUNTIF(F53:J53,0)+1),"-"),+IFERROR(E53*K53/M53*SMALL(F53:J53,COUNTIF(F53:J53,0)+1),"-"))</f>
        <v>-</v>
      </c>
      <c r="P53" s="140">
        <f t="shared" si="0"/>
        <v>0</v>
      </c>
      <c r="Q53" s="141" t="str">
        <f t="shared" si="1"/>
        <v>-</v>
      </c>
    </row>
    <row r="54" spans="1:18" s="21" customFormat="1" ht="15" customHeight="1">
      <c r="A54" s="174"/>
      <c r="B54" s="28"/>
      <c r="C54" s="28"/>
      <c r="D54" s="142"/>
      <c r="E54" s="144"/>
      <c r="F54" s="137">
        <f>'MPS(input)'!$E$20</f>
        <v>0</v>
      </c>
      <c r="G54" s="137">
        <f>'MPS(input)'!$E$21</f>
        <v>0</v>
      </c>
      <c r="H54" s="137">
        <f>'MPS(input)'!$E$22</f>
        <v>0</v>
      </c>
      <c r="I54" s="137">
        <f>'MPS(input)'!$E$23</f>
        <v>0</v>
      </c>
      <c r="J54" s="137">
        <f>'MPS(input)'!$E$24</f>
        <v>0</v>
      </c>
      <c r="K54" s="138"/>
      <c r="L54" s="138"/>
      <c r="M54" s="139"/>
      <c r="N54" s="140" t="str">
        <f>+IFERROR(MIN(+IFERROR(E54*1000/'MPS(input_separate)_Option2'!D54*'MPS(input_separate)_Option2'!K54/'MPS(input_separate)_Option2'!L54,""),1),"-")</f>
        <v>-</v>
      </c>
      <c r="O54" s="140" t="str">
        <f>IF(AND(N54&lt;1,N54&gt;0),+IFERROR(E54*K54/M54*1/IFERROR(1-'MPS(input)'!$E$28*(1-'MPS(input_separate)_Option2'!N54),"")*SMALL(F54:J54,COUNTIF(F54:J54,0)+1),"-"),+IFERROR(E54*K54/M54*SMALL(F54:J54,COUNTIF(F54:J54,0)+1),"-"))</f>
        <v>-</v>
      </c>
      <c r="P54" s="140">
        <f t="shared" si="0"/>
        <v>0</v>
      </c>
      <c r="Q54" s="141" t="str">
        <f t="shared" si="1"/>
        <v>-</v>
      </c>
    </row>
    <row r="55" spans="1:18" s="21" customFormat="1" ht="15" customHeight="1">
      <c r="A55" s="174"/>
      <c r="B55" s="28"/>
      <c r="C55" s="28"/>
      <c r="D55" s="142"/>
      <c r="E55" s="144"/>
      <c r="F55" s="137">
        <f>'MPS(input)'!$E$20</f>
        <v>0</v>
      </c>
      <c r="G55" s="137">
        <f>'MPS(input)'!$E$21</f>
        <v>0</v>
      </c>
      <c r="H55" s="137">
        <f>'MPS(input)'!$E$22</f>
        <v>0</v>
      </c>
      <c r="I55" s="137">
        <f>'MPS(input)'!$E$23</f>
        <v>0</v>
      </c>
      <c r="J55" s="137">
        <f>'MPS(input)'!$E$24</f>
        <v>0</v>
      </c>
      <c r="K55" s="138"/>
      <c r="L55" s="138"/>
      <c r="M55" s="139"/>
      <c r="N55" s="140" t="str">
        <f>+IFERROR(MIN(+IFERROR(E55*1000/'MPS(input_separate)_Option2'!D55*'MPS(input_separate)_Option2'!K55/'MPS(input_separate)_Option2'!L55,""),1),"-")</f>
        <v>-</v>
      </c>
      <c r="O55" s="140" t="str">
        <f>IF(AND(N55&lt;1,N55&gt;0),+IFERROR(E55*K55/M55*1/IFERROR(1-'MPS(input)'!$E$28*(1-'MPS(input_separate)_Option2'!N55),"")*SMALL(F55:J55,COUNTIF(F55:J55,0)+1),"-"),+IFERROR(E55*K55/M55*SMALL(F55:J55,COUNTIF(F55:J55,0)+1),"-"))</f>
        <v>-</v>
      </c>
      <c r="P55" s="140">
        <f t="shared" si="0"/>
        <v>0</v>
      </c>
      <c r="Q55" s="141" t="str">
        <f t="shared" si="1"/>
        <v>-</v>
      </c>
    </row>
    <row r="56" spans="1:18" s="21" customFormat="1" ht="15" customHeight="1">
      <c r="A56" s="174"/>
      <c r="B56" s="28"/>
      <c r="C56" s="28"/>
      <c r="D56" s="142"/>
      <c r="E56" s="144"/>
      <c r="F56" s="137">
        <f>'MPS(input)'!$E$20</f>
        <v>0</v>
      </c>
      <c r="G56" s="137">
        <f>'MPS(input)'!$E$21</f>
        <v>0</v>
      </c>
      <c r="H56" s="137">
        <f>'MPS(input)'!$E$22</f>
        <v>0</v>
      </c>
      <c r="I56" s="137">
        <f>'MPS(input)'!$E$23</f>
        <v>0</v>
      </c>
      <c r="J56" s="137">
        <f>'MPS(input)'!$E$24</f>
        <v>0</v>
      </c>
      <c r="K56" s="138"/>
      <c r="L56" s="138"/>
      <c r="M56" s="139"/>
      <c r="N56" s="140" t="str">
        <f>+IFERROR(MIN(+IFERROR(E56*1000/'MPS(input_separate)_Option2'!D56*'MPS(input_separate)_Option2'!K56/'MPS(input_separate)_Option2'!L56,""),1),"-")</f>
        <v>-</v>
      </c>
      <c r="O56" s="140" t="str">
        <f>IF(AND(N56&lt;1,N56&gt;0),+IFERROR(E56*K56/M56*1/IFERROR(1-'MPS(input)'!$E$28*(1-'MPS(input_separate)_Option2'!N56),"")*SMALL(F56:J56,COUNTIF(F56:J56,0)+1),"-"),+IFERROR(E56*K56/M56*SMALL(F56:J56,COUNTIF(F56:J56,0)+1),"-"))</f>
        <v>-</v>
      </c>
      <c r="P56" s="140">
        <f t="shared" si="0"/>
        <v>0</v>
      </c>
      <c r="Q56" s="141" t="str">
        <f t="shared" si="1"/>
        <v>-</v>
      </c>
    </row>
    <row r="57" spans="1:18" s="21" customFormat="1" ht="15" customHeight="1">
      <c r="A57" s="174"/>
      <c r="B57" s="28"/>
      <c r="C57" s="28"/>
      <c r="D57" s="142"/>
      <c r="E57" s="144"/>
      <c r="F57" s="137">
        <f>'MPS(input)'!$E$20</f>
        <v>0</v>
      </c>
      <c r="G57" s="137">
        <f>'MPS(input)'!$E$21</f>
        <v>0</v>
      </c>
      <c r="H57" s="137">
        <f>'MPS(input)'!$E$22</f>
        <v>0</v>
      </c>
      <c r="I57" s="137">
        <f>'MPS(input)'!$E$23</f>
        <v>0</v>
      </c>
      <c r="J57" s="137">
        <f>'MPS(input)'!$E$24</f>
        <v>0</v>
      </c>
      <c r="K57" s="138"/>
      <c r="L57" s="138"/>
      <c r="M57" s="139"/>
      <c r="N57" s="140" t="str">
        <f>+IFERROR(MIN(+IFERROR(E57*1000/'MPS(input_separate)_Option2'!D57*'MPS(input_separate)_Option2'!K57/'MPS(input_separate)_Option2'!L57,""),1),"-")</f>
        <v>-</v>
      </c>
      <c r="O57" s="140" t="str">
        <f>IF(AND(N57&lt;1,N57&gt;0),+IFERROR(E57*K57/M57*1/IFERROR(1-'MPS(input)'!$E$28*(1-'MPS(input_separate)_Option2'!N57),"")*SMALL(F57:J57,COUNTIF(F57:J57,0)+1),"-"),+IFERROR(E57*K57/M57*SMALL(F57:J57,COUNTIF(F57:J57,0)+1),"-"))</f>
        <v>-</v>
      </c>
      <c r="P57" s="140">
        <f t="shared" si="0"/>
        <v>0</v>
      </c>
      <c r="Q57" s="141" t="str">
        <f t="shared" si="1"/>
        <v>-</v>
      </c>
    </row>
    <row r="58" spans="1:18" s="21" customFormat="1" ht="15" customHeight="1">
      <c r="A58" s="174"/>
      <c r="B58" s="28"/>
      <c r="C58" s="28"/>
      <c r="D58" s="142"/>
      <c r="E58" s="144"/>
      <c r="F58" s="137">
        <f>'MPS(input)'!$E$20</f>
        <v>0</v>
      </c>
      <c r="G58" s="137">
        <f>'MPS(input)'!$E$21</f>
        <v>0</v>
      </c>
      <c r="H58" s="137">
        <f>'MPS(input)'!$E$22</f>
        <v>0</v>
      </c>
      <c r="I58" s="137">
        <f>'MPS(input)'!$E$23</f>
        <v>0</v>
      </c>
      <c r="J58" s="137">
        <f>'MPS(input)'!$E$24</f>
        <v>0</v>
      </c>
      <c r="K58" s="138"/>
      <c r="L58" s="138"/>
      <c r="M58" s="139"/>
      <c r="N58" s="140" t="str">
        <f>+IFERROR(MIN(+IFERROR(E58*1000/'MPS(input_separate)_Option2'!D58*'MPS(input_separate)_Option2'!K58/'MPS(input_separate)_Option2'!L58,""),1),"-")</f>
        <v>-</v>
      </c>
      <c r="O58" s="140" t="str">
        <f>IF(AND(N58&lt;1,N58&gt;0),+IFERROR(E58*K58/M58*1/IFERROR(1-'MPS(input)'!$E$28*(1-'MPS(input_separate)_Option2'!N58),"")*SMALL(F58:J58,COUNTIF(F58:J58,0)+1),"-"),+IFERROR(E58*K58/M58*SMALL(F58:J58,COUNTIF(F58:J58,0)+1),"-"))</f>
        <v>-</v>
      </c>
      <c r="P58" s="140">
        <f t="shared" si="0"/>
        <v>0</v>
      </c>
      <c r="Q58" s="141" t="str">
        <f t="shared" si="1"/>
        <v>-</v>
      </c>
    </row>
    <row r="59" spans="1:18" s="21" customFormat="1" ht="15" customHeight="1">
      <c r="A59" s="174"/>
      <c r="B59" s="28"/>
      <c r="C59" s="28"/>
      <c r="D59" s="142"/>
      <c r="E59" s="144"/>
      <c r="F59" s="137">
        <f>'MPS(input)'!$E$20</f>
        <v>0</v>
      </c>
      <c r="G59" s="137">
        <f>'MPS(input)'!$E$21</f>
        <v>0</v>
      </c>
      <c r="H59" s="137">
        <f>'MPS(input)'!$E$22</f>
        <v>0</v>
      </c>
      <c r="I59" s="137">
        <f>'MPS(input)'!$E$23</f>
        <v>0</v>
      </c>
      <c r="J59" s="137">
        <f>'MPS(input)'!$E$24</f>
        <v>0</v>
      </c>
      <c r="K59" s="138"/>
      <c r="L59" s="138"/>
      <c r="M59" s="139"/>
      <c r="N59" s="140" t="str">
        <f>+IFERROR(MIN(+IFERROR(E59*1000/'MPS(input_separate)_Option2'!D59*'MPS(input_separate)_Option2'!K59/'MPS(input_separate)_Option2'!L59,""),1),"-")</f>
        <v>-</v>
      </c>
      <c r="O59" s="140" t="str">
        <f>IF(AND(N59&lt;1,N59&gt;0),+IFERROR(E59*K59/M59*1/IFERROR(1-'MPS(input)'!$E$28*(1-'MPS(input_separate)_Option2'!N59),"")*SMALL(F59:J59,COUNTIF(F59:J59,0)+1),"-"),+IFERROR(E59*K59/M59*SMALL(F59:J59,COUNTIF(F59:J59,0)+1),"-"))</f>
        <v>-</v>
      </c>
      <c r="P59" s="140">
        <f t="shared" si="0"/>
        <v>0</v>
      </c>
      <c r="Q59" s="141" t="str">
        <f t="shared" si="1"/>
        <v>-</v>
      </c>
    </row>
    <row r="60" spans="1:18" s="21" customFormat="1" ht="15" customHeight="1">
      <c r="A60" s="174"/>
      <c r="B60" s="28"/>
      <c r="C60" s="28"/>
      <c r="D60" s="142"/>
      <c r="E60" s="144"/>
      <c r="F60" s="137">
        <f>'MPS(input)'!$E$20</f>
        <v>0</v>
      </c>
      <c r="G60" s="137">
        <f>'MPS(input)'!$E$21</f>
        <v>0</v>
      </c>
      <c r="H60" s="137">
        <f>'MPS(input)'!$E$22</f>
        <v>0</v>
      </c>
      <c r="I60" s="137">
        <f>'MPS(input)'!$E$23</f>
        <v>0</v>
      </c>
      <c r="J60" s="137">
        <f>'MPS(input)'!$E$24</f>
        <v>0</v>
      </c>
      <c r="K60" s="138"/>
      <c r="L60" s="138"/>
      <c r="M60" s="139"/>
      <c r="N60" s="140" t="str">
        <f>+IFERROR(MIN(+IFERROR(E60*1000/'MPS(input_separate)_Option2'!D60*'MPS(input_separate)_Option2'!K60/'MPS(input_separate)_Option2'!L60,""),1),"-")</f>
        <v>-</v>
      </c>
      <c r="O60" s="140" t="str">
        <f>IF(AND(N60&lt;1,N60&gt;0),+IFERROR(E60*K60/M60*1/IFERROR(1-'MPS(input)'!$E$28*(1-'MPS(input_separate)_Option2'!N60),"")*SMALL(F60:J60,COUNTIF(F60:J60,0)+1),"-"),+IFERROR(E60*K60/M60*SMALL(F60:J60,COUNTIF(F60:J60,0)+1),"-"))</f>
        <v>-</v>
      </c>
      <c r="P60" s="140">
        <f t="shared" si="0"/>
        <v>0</v>
      </c>
      <c r="Q60" s="141" t="str">
        <f t="shared" si="1"/>
        <v>-</v>
      </c>
    </row>
    <row r="61" spans="1:18" s="21" customFormat="1" ht="15" customHeight="1">
      <c r="A61" s="174"/>
      <c r="B61" s="28"/>
      <c r="C61" s="28"/>
      <c r="D61" s="142"/>
      <c r="E61" s="144"/>
      <c r="F61" s="137">
        <f>'MPS(input)'!$E$20</f>
        <v>0</v>
      </c>
      <c r="G61" s="137">
        <f>'MPS(input)'!$E$21</f>
        <v>0</v>
      </c>
      <c r="H61" s="137">
        <f>'MPS(input)'!$E$22</f>
        <v>0</v>
      </c>
      <c r="I61" s="137">
        <f>'MPS(input)'!$E$23</f>
        <v>0</v>
      </c>
      <c r="J61" s="137">
        <f>'MPS(input)'!$E$24</f>
        <v>0</v>
      </c>
      <c r="K61" s="138"/>
      <c r="L61" s="138"/>
      <c r="M61" s="139"/>
      <c r="N61" s="140" t="str">
        <f>+IFERROR(MIN(+IFERROR(E61*1000/'MPS(input_separate)_Option2'!D61*'MPS(input_separate)_Option2'!K61/'MPS(input_separate)_Option2'!L61,""),1),"-")</f>
        <v>-</v>
      </c>
      <c r="O61" s="140" t="str">
        <f>IF(AND(N61&lt;1,N61&gt;0),+IFERROR(E61*K61/M61*1/IFERROR(1-'MPS(input)'!$E$28*(1-'MPS(input_separate)_Option2'!N61),"")*SMALL(F61:J61,COUNTIF(F61:J61,0)+1),"-"),+IFERROR(E61*K61/M61*SMALL(F61:J61,COUNTIF(F61:J61,0)+1),"-"))</f>
        <v>-</v>
      </c>
      <c r="P61" s="140">
        <f t="shared" si="0"/>
        <v>0</v>
      </c>
      <c r="Q61" s="141" t="str">
        <f t="shared" si="1"/>
        <v>-</v>
      </c>
      <c r="R61" s="11"/>
    </row>
    <row r="62" spans="1:18" ht="15" customHeight="1">
      <c r="A62" s="174"/>
      <c r="B62" s="28"/>
      <c r="C62" s="28"/>
      <c r="D62" s="142"/>
      <c r="E62" s="144"/>
      <c r="F62" s="137">
        <f>'MPS(input)'!$E$20</f>
        <v>0</v>
      </c>
      <c r="G62" s="137">
        <f>'MPS(input)'!$E$21</f>
        <v>0</v>
      </c>
      <c r="H62" s="137">
        <f>'MPS(input)'!$E$22</f>
        <v>0</v>
      </c>
      <c r="I62" s="137">
        <f>'MPS(input)'!$E$23</f>
        <v>0</v>
      </c>
      <c r="J62" s="137">
        <f>'MPS(input)'!$E$24</f>
        <v>0</v>
      </c>
      <c r="K62" s="138"/>
      <c r="L62" s="138"/>
      <c r="M62" s="139"/>
      <c r="N62" s="140" t="str">
        <f>+IFERROR(MIN(+IFERROR(E62*1000/'MPS(input_separate)_Option2'!D62*'MPS(input_separate)_Option2'!K62/'MPS(input_separate)_Option2'!L62,""),1),"-")</f>
        <v>-</v>
      </c>
      <c r="O62" s="140" t="str">
        <f>IF(AND(N62&lt;1,N62&gt;0),+IFERROR(E62*K62/M62*1/IFERROR(1-'MPS(input)'!$E$28*(1-'MPS(input_separate)_Option2'!N62),"")*SMALL(F62:J62,COUNTIF(F62:J62,0)+1),"-"),+IFERROR(E62*K62/M62*SMALL(F62:J62,COUNTIF(F62:J62,0)+1),"-"))</f>
        <v>-</v>
      </c>
      <c r="P62" s="140">
        <f t="shared" si="0"/>
        <v>0</v>
      </c>
      <c r="Q62" s="141" t="str">
        <f t="shared" si="1"/>
        <v>-</v>
      </c>
    </row>
    <row r="63" spans="1:18" ht="15" customHeight="1">
      <c r="A63" s="174"/>
      <c r="B63" s="28"/>
      <c r="C63" s="28"/>
      <c r="D63" s="142"/>
      <c r="E63" s="144"/>
      <c r="F63" s="137">
        <f>'MPS(input)'!$E$20</f>
        <v>0</v>
      </c>
      <c r="G63" s="137">
        <f>'MPS(input)'!$E$21</f>
        <v>0</v>
      </c>
      <c r="H63" s="137">
        <f>'MPS(input)'!$E$22</f>
        <v>0</v>
      </c>
      <c r="I63" s="137">
        <f>'MPS(input)'!$E$23</f>
        <v>0</v>
      </c>
      <c r="J63" s="137">
        <f>'MPS(input)'!$E$24</f>
        <v>0</v>
      </c>
      <c r="K63" s="138"/>
      <c r="L63" s="138"/>
      <c r="M63" s="139"/>
      <c r="N63" s="140" t="str">
        <f>+IFERROR(MIN(+IFERROR(E63*1000/'MPS(input_separate)_Option2'!D63*'MPS(input_separate)_Option2'!K63/'MPS(input_separate)_Option2'!L63,""),1),"-")</f>
        <v>-</v>
      </c>
      <c r="O63" s="140" t="str">
        <f>IF(AND(N63&lt;1,N63&gt;0),+IFERROR(E63*K63/M63*1/IFERROR(1-'MPS(input)'!$E$28*(1-'MPS(input_separate)_Option2'!N63),"")*SMALL(F63:J63,COUNTIF(F63:J63,0)+1),"-"),+IFERROR(E63*K63/M63*SMALL(F63:J63,COUNTIF(F63:J63,0)+1),"-"))</f>
        <v>-</v>
      </c>
      <c r="P63" s="140">
        <f t="shared" si="0"/>
        <v>0</v>
      </c>
      <c r="Q63" s="141" t="str">
        <f t="shared" si="1"/>
        <v>-</v>
      </c>
    </row>
    <row r="64" spans="1:18" ht="15" customHeight="1">
      <c r="A64" s="174"/>
      <c r="B64" s="28"/>
      <c r="C64" s="28"/>
      <c r="D64" s="142"/>
      <c r="E64" s="144"/>
      <c r="F64" s="137">
        <f>'MPS(input)'!$E$20</f>
        <v>0</v>
      </c>
      <c r="G64" s="137">
        <f>'MPS(input)'!$E$21</f>
        <v>0</v>
      </c>
      <c r="H64" s="137">
        <f>'MPS(input)'!$E$22</f>
        <v>0</v>
      </c>
      <c r="I64" s="137">
        <f>'MPS(input)'!$E$23</f>
        <v>0</v>
      </c>
      <c r="J64" s="137">
        <f>'MPS(input)'!$E$24</f>
        <v>0</v>
      </c>
      <c r="K64" s="138"/>
      <c r="L64" s="138"/>
      <c r="M64" s="139"/>
      <c r="N64" s="140" t="str">
        <f>+IFERROR(MIN(+IFERROR(E64*1000/'MPS(input_separate)_Option2'!D64*'MPS(input_separate)_Option2'!K64/'MPS(input_separate)_Option2'!L64,""),1),"-")</f>
        <v>-</v>
      </c>
      <c r="O64" s="140" t="str">
        <f>IF(AND(N64&lt;1,N64&gt;0),+IFERROR(E64*K64/M64*1/IFERROR(1-'MPS(input)'!$E$28*(1-'MPS(input_separate)_Option2'!N64),"")*SMALL(F64:J64,COUNTIF(F64:J64,0)+1),"-"),+IFERROR(E64*K64/M64*SMALL(F64:J64,COUNTIF(F64:J64,0)+1),"-"))</f>
        <v>-</v>
      </c>
      <c r="P64" s="140">
        <f t="shared" si="0"/>
        <v>0</v>
      </c>
      <c r="Q64" s="141" t="str">
        <f t="shared" si="1"/>
        <v>-</v>
      </c>
    </row>
    <row r="65" spans="1:17" ht="15" customHeight="1">
      <c r="A65" s="174"/>
      <c r="B65" s="28"/>
      <c r="C65" s="28"/>
      <c r="D65" s="142"/>
      <c r="E65" s="144"/>
      <c r="F65" s="137">
        <f>'MPS(input)'!$E$20</f>
        <v>0</v>
      </c>
      <c r="G65" s="137">
        <f>'MPS(input)'!$E$21</f>
        <v>0</v>
      </c>
      <c r="H65" s="137">
        <f>'MPS(input)'!$E$22</f>
        <v>0</v>
      </c>
      <c r="I65" s="137">
        <f>'MPS(input)'!$E$23</f>
        <v>0</v>
      </c>
      <c r="J65" s="137">
        <f>'MPS(input)'!$E$24</f>
        <v>0</v>
      </c>
      <c r="K65" s="138"/>
      <c r="L65" s="138"/>
      <c r="M65" s="139"/>
      <c r="N65" s="140" t="str">
        <f>+IFERROR(MIN(+IFERROR(E65*1000/'MPS(input_separate)_Option2'!D65*'MPS(input_separate)_Option2'!K65/'MPS(input_separate)_Option2'!L65,""),1),"-")</f>
        <v>-</v>
      </c>
      <c r="O65" s="140" t="str">
        <f>IF(AND(N65&lt;1,N65&gt;0),+IFERROR(E65*K65/M65*1/IFERROR(1-'MPS(input)'!$E$28*(1-'MPS(input_separate)_Option2'!N65),"")*SMALL(F65:J65,COUNTIF(F65:J65,0)+1),"-"),+IFERROR(E65*K65/M65*SMALL(F65:J65,COUNTIF(F65:J65,0)+1),"-"))</f>
        <v>-</v>
      </c>
      <c r="P65" s="140">
        <f t="shared" si="0"/>
        <v>0</v>
      </c>
      <c r="Q65" s="141" t="str">
        <f t="shared" si="1"/>
        <v>-</v>
      </c>
    </row>
    <row r="66" spans="1:17" ht="15" customHeight="1">
      <c r="A66" s="174"/>
      <c r="B66" s="28"/>
      <c r="C66" s="28"/>
      <c r="D66" s="142"/>
      <c r="E66" s="144"/>
      <c r="F66" s="137">
        <f>'MPS(input)'!$E$20</f>
        <v>0</v>
      </c>
      <c r="G66" s="137">
        <f>'MPS(input)'!$E$21</f>
        <v>0</v>
      </c>
      <c r="H66" s="137">
        <f>'MPS(input)'!$E$22</f>
        <v>0</v>
      </c>
      <c r="I66" s="137">
        <f>'MPS(input)'!$E$23</f>
        <v>0</v>
      </c>
      <c r="J66" s="137">
        <f>'MPS(input)'!$E$24</f>
        <v>0</v>
      </c>
      <c r="K66" s="138"/>
      <c r="L66" s="138"/>
      <c r="M66" s="139"/>
      <c r="N66" s="140" t="str">
        <f>+IFERROR(MIN(+IFERROR(E66*1000/'MPS(input_separate)_Option2'!D66*'MPS(input_separate)_Option2'!K66/'MPS(input_separate)_Option2'!L66,""),1),"-")</f>
        <v>-</v>
      </c>
      <c r="O66" s="140" t="str">
        <f>IF(AND(N66&lt;1,N66&gt;0),+IFERROR(E66*K66/M66*1/IFERROR(1-'MPS(input)'!$E$28*(1-'MPS(input_separate)_Option2'!N66),"")*SMALL(F66:J66,COUNTIF(F66:J66,0)+1),"-"),+IFERROR(E66*K66/M66*SMALL(F66:J66,COUNTIF(F66:J66,0)+1),"-"))</f>
        <v>-</v>
      </c>
      <c r="P66" s="140">
        <f t="shared" si="0"/>
        <v>0</v>
      </c>
      <c r="Q66" s="141" t="str">
        <f t="shared" si="1"/>
        <v>-</v>
      </c>
    </row>
    <row r="67" spans="1:17" ht="15" customHeight="1">
      <c r="A67" s="174"/>
      <c r="B67" s="28"/>
      <c r="C67" s="28"/>
      <c r="D67" s="142"/>
      <c r="E67" s="144"/>
      <c r="F67" s="137">
        <f>'MPS(input)'!$E$20</f>
        <v>0</v>
      </c>
      <c r="G67" s="137">
        <f>'MPS(input)'!$E$21</f>
        <v>0</v>
      </c>
      <c r="H67" s="137">
        <f>'MPS(input)'!$E$22</f>
        <v>0</v>
      </c>
      <c r="I67" s="137">
        <f>'MPS(input)'!$E$23</f>
        <v>0</v>
      </c>
      <c r="J67" s="137">
        <f>'MPS(input)'!$E$24</f>
        <v>0</v>
      </c>
      <c r="K67" s="138"/>
      <c r="L67" s="138"/>
      <c r="M67" s="139"/>
      <c r="N67" s="140" t="str">
        <f>+IFERROR(MIN(+IFERROR(E67*1000/'MPS(input_separate)_Option2'!D67*'MPS(input_separate)_Option2'!K67/'MPS(input_separate)_Option2'!L67,""),1),"-")</f>
        <v>-</v>
      </c>
      <c r="O67" s="140" t="str">
        <f>IF(AND(N67&lt;1,N67&gt;0),+IFERROR(E67*K67/M67*1/IFERROR(1-'MPS(input)'!$E$28*(1-'MPS(input_separate)_Option2'!N67),"")*SMALL(F67:J67,COUNTIF(F67:J67,0)+1),"-"),+IFERROR(E67*K67/M67*SMALL(F67:J67,COUNTIF(F67:J67,0)+1),"-"))</f>
        <v>-</v>
      </c>
      <c r="P67" s="140">
        <f t="shared" si="0"/>
        <v>0</v>
      </c>
      <c r="Q67" s="141" t="str">
        <f t="shared" si="1"/>
        <v>-</v>
      </c>
    </row>
    <row r="68" spans="1:17" ht="15" customHeight="1">
      <c r="A68" s="174"/>
      <c r="B68" s="28"/>
      <c r="C68" s="28"/>
      <c r="D68" s="142"/>
      <c r="E68" s="144"/>
      <c r="F68" s="137">
        <f>'MPS(input)'!$E$20</f>
        <v>0</v>
      </c>
      <c r="G68" s="137">
        <f>'MPS(input)'!$E$21</f>
        <v>0</v>
      </c>
      <c r="H68" s="137">
        <f>'MPS(input)'!$E$22</f>
        <v>0</v>
      </c>
      <c r="I68" s="137">
        <f>'MPS(input)'!$E$23</f>
        <v>0</v>
      </c>
      <c r="J68" s="137">
        <f>'MPS(input)'!$E$24</f>
        <v>0</v>
      </c>
      <c r="K68" s="138"/>
      <c r="L68" s="138"/>
      <c r="M68" s="139"/>
      <c r="N68" s="140" t="str">
        <f>+IFERROR(MIN(+IFERROR(E68*1000/'MPS(input_separate)_Option2'!D68*'MPS(input_separate)_Option2'!K68/'MPS(input_separate)_Option2'!L68,""),1),"-")</f>
        <v>-</v>
      </c>
      <c r="O68" s="140" t="str">
        <f>IF(AND(N68&lt;1,N68&gt;0),+IFERROR(E68*K68/M68*1/IFERROR(1-'MPS(input)'!$E$28*(1-'MPS(input_separate)_Option2'!N68),"")*SMALL(F68:J68,COUNTIF(F68:J68,0)+1),"-"),+IFERROR(E68*K68/M68*SMALL(F68:J68,COUNTIF(F68:J68,0)+1),"-"))</f>
        <v>-</v>
      </c>
      <c r="P68" s="140">
        <f t="shared" si="0"/>
        <v>0</v>
      </c>
      <c r="Q68" s="141" t="str">
        <f t="shared" si="1"/>
        <v>-</v>
      </c>
    </row>
    <row r="69" spans="1:17" ht="15" customHeight="1">
      <c r="A69" s="174"/>
      <c r="B69" s="28"/>
      <c r="C69" s="28"/>
      <c r="D69" s="142"/>
      <c r="E69" s="144"/>
      <c r="F69" s="137">
        <f>'MPS(input)'!$E$20</f>
        <v>0</v>
      </c>
      <c r="G69" s="137">
        <f>'MPS(input)'!$E$21</f>
        <v>0</v>
      </c>
      <c r="H69" s="137">
        <f>'MPS(input)'!$E$22</f>
        <v>0</v>
      </c>
      <c r="I69" s="137">
        <f>'MPS(input)'!$E$23</f>
        <v>0</v>
      </c>
      <c r="J69" s="137">
        <f>'MPS(input)'!$E$24</f>
        <v>0</v>
      </c>
      <c r="K69" s="138"/>
      <c r="L69" s="138"/>
      <c r="M69" s="139"/>
      <c r="N69" s="140" t="str">
        <f>+IFERROR(MIN(+IFERROR(E69*1000/'MPS(input_separate)_Option2'!D69*'MPS(input_separate)_Option2'!K69/'MPS(input_separate)_Option2'!L69,""),1),"-")</f>
        <v>-</v>
      </c>
      <c r="O69" s="140" t="str">
        <f>IF(AND(N69&lt;1,N69&gt;0),+IFERROR(E69*K69/M69*1/IFERROR(1-'MPS(input)'!$E$28*(1-'MPS(input_separate)_Option2'!N69),"")*SMALL(F69:J69,COUNTIF(F69:J69,0)+1),"-"),+IFERROR(E69*K69/M69*SMALL(F69:J69,COUNTIF(F69:J69,0)+1),"-"))</f>
        <v>-</v>
      </c>
      <c r="P69" s="140">
        <f t="shared" si="0"/>
        <v>0</v>
      </c>
      <c r="Q69" s="141" t="str">
        <f t="shared" si="1"/>
        <v>-</v>
      </c>
    </row>
    <row r="70" spans="1:17" ht="15" customHeight="1">
      <c r="A70" s="174"/>
      <c r="B70" s="28"/>
      <c r="C70" s="28"/>
      <c r="D70" s="142"/>
      <c r="E70" s="144"/>
      <c r="F70" s="137">
        <f>'MPS(input)'!$E$20</f>
        <v>0</v>
      </c>
      <c r="G70" s="137">
        <f>'MPS(input)'!$E$21</f>
        <v>0</v>
      </c>
      <c r="H70" s="137">
        <f>'MPS(input)'!$E$22</f>
        <v>0</v>
      </c>
      <c r="I70" s="137">
        <f>'MPS(input)'!$E$23</f>
        <v>0</v>
      </c>
      <c r="J70" s="137">
        <f>'MPS(input)'!$E$24</f>
        <v>0</v>
      </c>
      <c r="K70" s="138"/>
      <c r="L70" s="138"/>
      <c r="M70" s="139"/>
      <c r="N70" s="140" t="str">
        <f>+IFERROR(MIN(+IFERROR(E70*1000/'MPS(input_separate)_Option2'!D70*'MPS(input_separate)_Option2'!K70/'MPS(input_separate)_Option2'!L70,""),1),"-")</f>
        <v>-</v>
      </c>
      <c r="O70" s="140" t="str">
        <f>IF(AND(N70&lt;1,N70&gt;0),+IFERROR(E70*K70/M70*1/IFERROR(1-'MPS(input)'!$E$28*(1-'MPS(input_separate)_Option2'!N70),"")*SMALL(F70:J70,COUNTIF(F70:J70,0)+1),"-"),+IFERROR(E70*K70/M70*SMALL(F70:J70,COUNTIF(F70:J70,0)+1),"-"))</f>
        <v>-</v>
      </c>
      <c r="P70" s="140">
        <f t="shared" si="0"/>
        <v>0</v>
      </c>
      <c r="Q70" s="141" t="str">
        <f t="shared" si="1"/>
        <v>-</v>
      </c>
    </row>
    <row r="71" spans="1:17" ht="15" customHeight="1">
      <c r="A71" s="174"/>
      <c r="B71" s="28"/>
      <c r="C71" s="28"/>
      <c r="D71" s="142"/>
      <c r="E71" s="144"/>
      <c r="F71" s="137">
        <f>'MPS(input)'!$E$20</f>
        <v>0</v>
      </c>
      <c r="G71" s="137">
        <f>'MPS(input)'!$E$21</f>
        <v>0</v>
      </c>
      <c r="H71" s="137">
        <f>'MPS(input)'!$E$22</f>
        <v>0</v>
      </c>
      <c r="I71" s="137">
        <f>'MPS(input)'!$E$23</f>
        <v>0</v>
      </c>
      <c r="J71" s="137">
        <f>'MPS(input)'!$E$24</f>
        <v>0</v>
      </c>
      <c r="K71" s="138"/>
      <c r="L71" s="138"/>
      <c r="M71" s="139"/>
      <c r="N71" s="140" t="str">
        <f>+IFERROR(MIN(+IFERROR(E71*1000/'MPS(input_separate)_Option2'!D71*'MPS(input_separate)_Option2'!K71/'MPS(input_separate)_Option2'!L71,""),1),"-")</f>
        <v>-</v>
      </c>
      <c r="O71" s="140" t="str">
        <f>IF(AND(N71&lt;1,N71&gt;0),+IFERROR(E71*K71/M71*1/IFERROR(1-'MPS(input)'!$E$28*(1-'MPS(input_separate)_Option2'!N71),"")*SMALL(F71:J71,COUNTIF(F71:J71,0)+1),"-"),+IFERROR(E71*K71/M71*SMALL(F71:J71,COUNTIF(F71:J71,0)+1),"-"))</f>
        <v>-</v>
      </c>
      <c r="P71" s="140">
        <f t="shared" si="0"/>
        <v>0</v>
      </c>
      <c r="Q71" s="141" t="str">
        <f t="shared" si="1"/>
        <v>-</v>
      </c>
    </row>
    <row r="72" spans="1:17" ht="15" customHeight="1">
      <c r="A72" s="174"/>
      <c r="B72" s="28"/>
      <c r="C72" s="28"/>
      <c r="D72" s="142"/>
      <c r="E72" s="144"/>
      <c r="F72" s="137">
        <f>'MPS(input)'!$E$20</f>
        <v>0</v>
      </c>
      <c r="G72" s="137">
        <f>'MPS(input)'!$E$21</f>
        <v>0</v>
      </c>
      <c r="H72" s="137">
        <f>'MPS(input)'!$E$22</f>
        <v>0</v>
      </c>
      <c r="I72" s="137">
        <f>'MPS(input)'!$E$23</f>
        <v>0</v>
      </c>
      <c r="J72" s="137">
        <f>'MPS(input)'!$E$24</f>
        <v>0</v>
      </c>
      <c r="K72" s="138"/>
      <c r="L72" s="138"/>
      <c r="M72" s="139"/>
      <c r="N72" s="140" t="str">
        <f>+IFERROR(MIN(+IFERROR(E72*1000/'MPS(input_separate)_Option2'!D72*'MPS(input_separate)_Option2'!K72/'MPS(input_separate)_Option2'!L72,""),1),"-")</f>
        <v>-</v>
      </c>
      <c r="O72" s="140" t="str">
        <f>IF(AND(N72&lt;1,N72&gt;0),+IFERROR(E72*K72/M72*1/IFERROR(1-'MPS(input)'!$E$28*(1-'MPS(input_separate)_Option2'!N72),"")*SMALL(F72:J72,COUNTIF(F72:J72,0)+1),"-"),+IFERROR(E72*K72/M72*SMALL(F72:J72,COUNTIF(F72:J72,0)+1),"-"))</f>
        <v>-</v>
      </c>
      <c r="P72" s="140">
        <f t="shared" ref="P72:P135" si="2">IF(ISERROR(E72*SMALL(F72:J72,COUNTIF(F72:J72,0)+1)),0,(E72*SMALL(F72:J72,COUNTIF(F72:J72,0)+1)))</f>
        <v>0</v>
      </c>
      <c r="Q72" s="141" t="str">
        <f t="shared" ref="Q72:Q135" si="3">+IFERROR(O72-P72,"-")</f>
        <v>-</v>
      </c>
    </row>
    <row r="73" spans="1:17" ht="15" customHeight="1">
      <c r="A73" s="174"/>
      <c r="B73" s="28"/>
      <c r="C73" s="28"/>
      <c r="D73" s="142"/>
      <c r="E73" s="144"/>
      <c r="F73" s="137">
        <f>'MPS(input)'!$E$20</f>
        <v>0</v>
      </c>
      <c r="G73" s="137">
        <f>'MPS(input)'!$E$21</f>
        <v>0</v>
      </c>
      <c r="H73" s="137">
        <f>'MPS(input)'!$E$22</f>
        <v>0</v>
      </c>
      <c r="I73" s="137">
        <f>'MPS(input)'!$E$23</f>
        <v>0</v>
      </c>
      <c r="J73" s="137">
        <f>'MPS(input)'!$E$24</f>
        <v>0</v>
      </c>
      <c r="K73" s="138"/>
      <c r="L73" s="138"/>
      <c r="M73" s="139"/>
      <c r="N73" s="140" t="str">
        <f>+IFERROR(MIN(+IFERROR(E73*1000/'MPS(input_separate)_Option2'!D73*'MPS(input_separate)_Option2'!K73/'MPS(input_separate)_Option2'!L73,""),1),"-")</f>
        <v>-</v>
      </c>
      <c r="O73" s="140" t="str">
        <f>IF(AND(N73&lt;1,N73&gt;0),+IFERROR(E73*K73/M73*1/IFERROR(1-'MPS(input)'!$E$28*(1-'MPS(input_separate)_Option2'!N73),"")*SMALL(F73:J73,COUNTIF(F73:J73,0)+1),"-"),+IFERROR(E73*K73/M73*SMALL(F73:J73,COUNTIF(F73:J73,0)+1),"-"))</f>
        <v>-</v>
      </c>
      <c r="P73" s="140">
        <f t="shared" si="2"/>
        <v>0</v>
      </c>
      <c r="Q73" s="141" t="str">
        <f t="shared" si="3"/>
        <v>-</v>
      </c>
    </row>
    <row r="74" spans="1:17" ht="15" customHeight="1">
      <c r="A74" s="174"/>
      <c r="B74" s="28"/>
      <c r="C74" s="28"/>
      <c r="D74" s="142"/>
      <c r="E74" s="144"/>
      <c r="F74" s="137">
        <f>'MPS(input)'!$E$20</f>
        <v>0</v>
      </c>
      <c r="G74" s="137">
        <f>'MPS(input)'!$E$21</f>
        <v>0</v>
      </c>
      <c r="H74" s="137">
        <f>'MPS(input)'!$E$22</f>
        <v>0</v>
      </c>
      <c r="I74" s="137">
        <f>'MPS(input)'!$E$23</f>
        <v>0</v>
      </c>
      <c r="J74" s="137">
        <f>'MPS(input)'!$E$24</f>
        <v>0</v>
      </c>
      <c r="K74" s="138"/>
      <c r="L74" s="138"/>
      <c r="M74" s="139"/>
      <c r="N74" s="140" t="str">
        <f>+IFERROR(MIN(+IFERROR(E74*1000/'MPS(input_separate)_Option2'!D74*'MPS(input_separate)_Option2'!K74/'MPS(input_separate)_Option2'!L74,""),1),"-")</f>
        <v>-</v>
      </c>
      <c r="O74" s="140" t="str">
        <f>IF(AND(N74&lt;1,N74&gt;0),+IFERROR(E74*K74/M74*1/IFERROR(1-'MPS(input)'!$E$28*(1-'MPS(input_separate)_Option2'!N74),"")*SMALL(F74:J74,COUNTIF(F74:J74,0)+1),"-"),+IFERROR(E74*K74/M74*SMALL(F74:J74,COUNTIF(F74:J74,0)+1),"-"))</f>
        <v>-</v>
      </c>
      <c r="P74" s="140">
        <f t="shared" si="2"/>
        <v>0</v>
      </c>
      <c r="Q74" s="141" t="str">
        <f t="shared" si="3"/>
        <v>-</v>
      </c>
    </row>
    <row r="75" spans="1:17" ht="15" customHeight="1">
      <c r="A75" s="174"/>
      <c r="B75" s="28"/>
      <c r="C75" s="28"/>
      <c r="D75" s="142"/>
      <c r="E75" s="144"/>
      <c r="F75" s="137">
        <f>'MPS(input)'!$E$20</f>
        <v>0</v>
      </c>
      <c r="G75" s="137">
        <f>'MPS(input)'!$E$21</f>
        <v>0</v>
      </c>
      <c r="H75" s="137">
        <f>'MPS(input)'!$E$22</f>
        <v>0</v>
      </c>
      <c r="I75" s="137">
        <f>'MPS(input)'!$E$23</f>
        <v>0</v>
      </c>
      <c r="J75" s="137">
        <f>'MPS(input)'!$E$24</f>
        <v>0</v>
      </c>
      <c r="K75" s="138"/>
      <c r="L75" s="138"/>
      <c r="M75" s="139"/>
      <c r="N75" s="140" t="str">
        <f>+IFERROR(MIN(+IFERROR(E75*1000/'MPS(input_separate)_Option2'!D75*'MPS(input_separate)_Option2'!K75/'MPS(input_separate)_Option2'!L75,""),1),"-")</f>
        <v>-</v>
      </c>
      <c r="O75" s="140" t="str">
        <f>IF(AND(N75&lt;1,N75&gt;0),+IFERROR(E75*K75/M75*1/IFERROR(1-'MPS(input)'!$E$28*(1-'MPS(input_separate)_Option2'!N75),"")*SMALL(F75:J75,COUNTIF(F75:J75,0)+1),"-"),+IFERROR(E75*K75/M75*SMALL(F75:J75,COUNTIF(F75:J75,0)+1),"-"))</f>
        <v>-</v>
      </c>
      <c r="P75" s="140">
        <f t="shared" si="2"/>
        <v>0</v>
      </c>
      <c r="Q75" s="141" t="str">
        <f t="shared" si="3"/>
        <v>-</v>
      </c>
    </row>
    <row r="76" spans="1:17" ht="15" customHeight="1">
      <c r="A76" s="174"/>
      <c r="B76" s="28"/>
      <c r="C76" s="28"/>
      <c r="D76" s="142"/>
      <c r="E76" s="144"/>
      <c r="F76" s="137">
        <f>'MPS(input)'!$E$20</f>
        <v>0</v>
      </c>
      <c r="G76" s="137">
        <f>'MPS(input)'!$E$21</f>
        <v>0</v>
      </c>
      <c r="H76" s="137">
        <f>'MPS(input)'!$E$22</f>
        <v>0</v>
      </c>
      <c r="I76" s="137">
        <f>'MPS(input)'!$E$23</f>
        <v>0</v>
      </c>
      <c r="J76" s="137">
        <f>'MPS(input)'!$E$24</f>
        <v>0</v>
      </c>
      <c r="K76" s="138"/>
      <c r="L76" s="138"/>
      <c r="M76" s="139"/>
      <c r="N76" s="140" t="str">
        <f>+IFERROR(MIN(+IFERROR(E76*1000/'MPS(input_separate)_Option2'!D76*'MPS(input_separate)_Option2'!K76/'MPS(input_separate)_Option2'!L76,""),1),"-")</f>
        <v>-</v>
      </c>
      <c r="O76" s="140" t="str">
        <f>IF(AND(N76&lt;1,N76&gt;0),+IFERROR(E76*K76/M76*1/IFERROR(1-'MPS(input)'!$E$28*(1-'MPS(input_separate)_Option2'!N76),"")*SMALL(F76:J76,COUNTIF(F76:J76,0)+1),"-"),+IFERROR(E76*K76/M76*SMALL(F76:J76,COUNTIF(F76:J76,0)+1),"-"))</f>
        <v>-</v>
      </c>
      <c r="P76" s="140">
        <f t="shared" si="2"/>
        <v>0</v>
      </c>
      <c r="Q76" s="141" t="str">
        <f t="shared" si="3"/>
        <v>-</v>
      </c>
    </row>
    <row r="77" spans="1:17" ht="15" customHeight="1">
      <c r="A77" s="174"/>
      <c r="B77" s="28"/>
      <c r="C77" s="28"/>
      <c r="D77" s="142"/>
      <c r="E77" s="144"/>
      <c r="F77" s="137">
        <f>'MPS(input)'!$E$20</f>
        <v>0</v>
      </c>
      <c r="G77" s="137">
        <f>'MPS(input)'!$E$21</f>
        <v>0</v>
      </c>
      <c r="H77" s="137">
        <f>'MPS(input)'!$E$22</f>
        <v>0</v>
      </c>
      <c r="I77" s="137">
        <f>'MPS(input)'!$E$23</f>
        <v>0</v>
      </c>
      <c r="J77" s="137">
        <f>'MPS(input)'!$E$24</f>
        <v>0</v>
      </c>
      <c r="K77" s="138"/>
      <c r="L77" s="138"/>
      <c r="M77" s="139"/>
      <c r="N77" s="140" t="str">
        <f>+IFERROR(MIN(+IFERROR(E77*1000/'MPS(input_separate)_Option2'!D77*'MPS(input_separate)_Option2'!K77/'MPS(input_separate)_Option2'!L77,""),1),"-")</f>
        <v>-</v>
      </c>
      <c r="O77" s="140" t="str">
        <f>IF(AND(N77&lt;1,N77&gt;0),+IFERROR(E77*K77/M77*1/IFERROR(1-'MPS(input)'!$E$28*(1-'MPS(input_separate)_Option2'!N77),"")*SMALL(F77:J77,COUNTIF(F77:J77,0)+1),"-"),+IFERROR(E77*K77/M77*SMALL(F77:J77,COUNTIF(F77:J77,0)+1),"-"))</f>
        <v>-</v>
      </c>
      <c r="P77" s="140">
        <f t="shared" si="2"/>
        <v>0</v>
      </c>
      <c r="Q77" s="141" t="str">
        <f t="shared" si="3"/>
        <v>-</v>
      </c>
    </row>
    <row r="78" spans="1:17" ht="15" customHeight="1">
      <c r="A78" s="174"/>
      <c r="B78" s="28"/>
      <c r="C78" s="28"/>
      <c r="D78" s="142"/>
      <c r="E78" s="144"/>
      <c r="F78" s="137">
        <f>'MPS(input)'!$E$20</f>
        <v>0</v>
      </c>
      <c r="G78" s="137">
        <f>'MPS(input)'!$E$21</f>
        <v>0</v>
      </c>
      <c r="H78" s="137">
        <f>'MPS(input)'!$E$22</f>
        <v>0</v>
      </c>
      <c r="I78" s="137">
        <f>'MPS(input)'!$E$23</f>
        <v>0</v>
      </c>
      <c r="J78" s="137">
        <f>'MPS(input)'!$E$24</f>
        <v>0</v>
      </c>
      <c r="K78" s="138"/>
      <c r="L78" s="138"/>
      <c r="M78" s="139"/>
      <c r="N78" s="140" t="str">
        <f>+IFERROR(MIN(+IFERROR(E78*1000/'MPS(input_separate)_Option2'!D78*'MPS(input_separate)_Option2'!K78/'MPS(input_separate)_Option2'!L78,""),1),"-")</f>
        <v>-</v>
      </c>
      <c r="O78" s="140" t="str">
        <f>IF(AND(N78&lt;1,N78&gt;0),+IFERROR(E78*K78/M78*1/IFERROR(1-'MPS(input)'!$E$28*(1-'MPS(input_separate)_Option2'!N78),"")*SMALL(F78:J78,COUNTIF(F78:J78,0)+1),"-"),+IFERROR(E78*K78/M78*SMALL(F78:J78,COUNTIF(F78:J78,0)+1),"-"))</f>
        <v>-</v>
      </c>
      <c r="P78" s="140">
        <f t="shared" si="2"/>
        <v>0</v>
      </c>
      <c r="Q78" s="141" t="str">
        <f t="shared" si="3"/>
        <v>-</v>
      </c>
    </row>
    <row r="79" spans="1:17" ht="15" customHeight="1">
      <c r="A79" s="174"/>
      <c r="B79" s="28"/>
      <c r="C79" s="28"/>
      <c r="D79" s="142"/>
      <c r="E79" s="144"/>
      <c r="F79" s="137">
        <f>'MPS(input)'!$E$20</f>
        <v>0</v>
      </c>
      <c r="G79" s="137">
        <f>'MPS(input)'!$E$21</f>
        <v>0</v>
      </c>
      <c r="H79" s="137">
        <f>'MPS(input)'!$E$22</f>
        <v>0</v>
      </c>
      <c r="I79" s="137">
        <f>'MPS(input)'!$E$23</f>
        <v>0</v>
      </c>
      <c r="J79" s="137">
        <f>'MPS(input)'!$E$24</f>
        <v>0</v>
      </c>
      <c r="K79" s="138"/>
      <c r="L79" s="138"/>
      <c r="M79" s="139"/>
      <c r="N79" s="140" t="str">
        <f>+IFERROR(MIN(+IFERROR(E79*1000/'MPS(input_separate)_Option2'!D79*'MPS(input_separate)_Option2'!K79/'MPS(input_separate)_Option2'!L79,""),1),"-")</f>
        <v>-</v>
      </c>
      <c r="O79" s="140" t="str">
        <f>IF(AND(N79&lt;1,N79&gt;0),+IFERROR(E79*K79/M79*1/IFERROR(1-'MPS(input)'!$E$28*(1-'MPS(input_separate)_Option2'!N79),"")*SMALL(F79:J79,COUNTIF(F79:J79,0)+1),"-"),+IFERROR(E79*K79/M79*SMALL(F79:J79,COUNTIF(F79:J79,0)+1),"-"))</f>
        <v>-</v>
      </c>
      <c r="P79" s="140">
        <f t="shared" si="2"/>
        <v>0</v>
      </c>
      <c r="Q79" s="141" t="str">
        <f t="shared" si="3"/>
        <v>-</v>
      </c>
    </row>
    <row r="80" spans="1:17" ht="15" customHeight="1">
      <c r="A80" s="174"/>
      <c r="B80" s="28"/>
      <c r="C80" s="28"/>
      <c r="D80" s="142"/>
      <c r="E80" s="144"/>
      <c r="F80" s="137">
        <f>'MPS(input)'!$E$20</f>
        <v>0</v>
      </c>
      <c r="G80" s="137">
        <f>'MPS(input)'!$E$21</f>
        <v>0</v>
      </c>
      <c r="H80" s="137">
        <f>'MPS(input)'!$E$22</f>
        <v>0</v>
      </c>
      <c r="I80" s="137">
        <f>'MPS(input)'!$E$23</f>
        <v>0</v>
      </c>
      <c r="J80" s="137">
        <f>'MPS(input)'!$E$24</f>
        <v>0</v>
      </c>
      <c r="K80" s="138"/>
      <c r="L80" s="138"/>
      <c r="M80" s="139"/>
      <c r="N80" s="140" t="str">
        <f>+IFERROR(MIN(+IFERROR(E80*1000/'MPS(input_separate)_Option2'!D80*'MPS(input_separate)_Option2'!K80/'MPS(input_separate)_Option2'!L80,""),1),"-")</f>
        <v>-</v>
      </c>
      <c r="O80" s="140" t="str">
        <f>IF(AND(N80&lt;1,N80&gt;0),+IFERROR(E80*K80/M80*1/IFERROR(1-'MPS(input)'!$E$28*(1-'MPS(input_separate)_Option2'!N80),"")*SMALL(F80:J80,COUNTIF(F80:J80,0)+1),"-"),+IFERROR(E80*K80/M80*SMALL(F80:J80,COUNTIF(F80:J80,0)+1),"-"))</f>
        <v>-</v>
      </c>
      <c r="P80" s="140">
        <f t="shared" si="2"/>
        <v>0</v>
      </c>
      <c r="Q80" s="141" t="str">
        <f t="shared" si="3"/>
        <v>-</v>
      </c>
    </row>
    <row r="81" spans="1:17" ht="15" customHeight="1">
      <c r="A81" s="174"/>
      <c r="B81" s="28"/>
      <c r="C81" s="28"/>
      <c r="D81" s="142"/>
      <c r="E81" s="144"/>
      <c r="F81" s="137">
        <f>'MPS(input)'!$E$20</f>
        <v>0</v>
      </c>
      <c r="G81" s="137">
        <f>'MPS(input)'!$E$21</f>
        <v>0</v>
      </c>
      <c r="H81" s="137">
        <f>'MPS(input)'!$E$22</f>
        <v>0</v>
      </c>
      <c r="I81" s="137">
        <f>'MPS(input)'!$E$23</f>
        <v>0</v>
      </c>
      <c r="J81" s="137">
        <f>'MPS(input)'!$E$24</f>
        <v>0</v>
      </c>
      <c r="K81" s="138"/>
      <c r="L81" s="138"/>
      <c r="M81" s="139"/>
      <c r="N81" s="140" t="str">
        <f>+IFERROR(MIN(+IFERROR(E81*1000/'MPS(input_separate)_Option2'!D81*'MPS(input_separate)_Option2'!K81/'MPS(input_separate)_Option2'!L81,""),1),"-")</f>
        <v>-</v>
      </c>
      <c r="O81" s="140" t="str">
        <f>IF(AND(N81&lt;1,N81&gt;0),+IFERROR(E81*K81/M81*1/IFERROR(1-'MPS(input)'!$E$28*(1-'MPS(input_separate)_Option2'!N81),"")*SMALL(F81:J81,COUNTIF(F81:J81,0)+1),"-"),+IFERROR(E81*K81/M81*SMALL(F81:J81,COUNTIF(F81:J81,0)+1),"-"))</f>
        <v>-</v>
      </c>
      <c r="P81" s="140">
        <f t="shared" si="2"/>
        <v>0</v>
      </c>
      <c r="Q81" s="141" t="str">
        <f t="shared" si="3"/>
        <v>-</v>
      </c>
    </row>
    <row r="82" spans="1:17" ht="15" customHeight="1">
      <c r="A82" s="174"/>
      <c r="B82" s="28"/>
      <c r="C82" s="28"/>
      <c r="D82" s="142"/>
      <c r="E82" s="144"/>
      <c r="F82" s="137">
        <f>'MPS(input)'!$E$20</f>
        <v>0</v>
      </c>
      <c r="G82" s="137">
        <f>'MPS(input)'!$E$21</f>
        <v>0</v>
      </c>
      <c r="H82" s="137">
        <f>'MPS(input)'!$E$22</f>
        <v>0</v>
      </c>
      <c r="I82" s="137">
        <f>'MPS(input)'!$E$23</f>
        <v>0</v>
      </c>
      <c r="J82" s="137">
        <f>'MPS(input)'!$E$24</f>
        <v>0</v>
      </c>
      <c r="K82" s="138"/>
      <c r="L82" s="138"/>
      <c r="M82" s="139"/>
      <c r="N82" s="140" t="str">
        <f>+IFERROR(MIN(+IFERROR(E82*1000/'MPS(input_separate)_Option2'!D82*'MPS(input_separate)_Option2'!K82/'MPS(input_separate)_Option2'!L82,""),1),"-")</f>
        <v>-</v>
      </c>
      <c r="O82" s="140" t="str">
        <f>IF(AND(N82&lt;1,N82&gt;0),+IFERROR(E82*K82/M82*1/IFERROR(1-'MPS(input)'!$E$28*(1-'MPS(input_separate)_Option2'!N82),"")*SMALL(F82:J82,COUNTIF(F82:J82,0)+1),"-"),+IFERROR(E82*K82/M82*SMALL(F82:J82,COUNTIF(F82:J82,0)+1),"-"))</f>
        <v>-</v>
      </c>
      <c r="P82" s="140">
        <f t="shared" si="2"/>
        <v>0</v>
      </c>
      <c r="Q82" s="141" t="str">
        <f t="shared" si="3"/>
        <v>-</v>
      </c>
    </row>
    <row r="83" spans="1:17" ht="15" customHeight="1">
      <c r="A83" s="174"/>
      <c r="B83" s="28"/>
      <c r="C83" s="28"/>
      <c r="D83" s="142"/>
      <c r="E83" s="144"/>
      <c r="F83" s="137">
        <f>'MPS(input)'!$E$20</f>
        <v>0</v>
      </c>
      <c r="G83" s="137">
        <f>'MPS(input)'!$E$21</f>
        <v>0</v>
      </c>
      <c r="H83" s="137">
        <f>'MPS(input)'!$E$22</f>
        <v>0</v>
      </c>
      <c r="I83" s="137">
        <f>'MPS(input)'!$E$23</f>
        <v>0</v>
      </c>
      <c r="J83" s="137">
        <f>'MPS(input)'!$E$24</f>
        <v>0</v>
      </c>
      <c r="K83" s="138"/>
      <c r="L83" s="138"/>
      <c r="M83" s="139"/>
      <c r="N83" s="140" t="str">
        <f>+IFERROR(MIN(+IFERROR(E83*1000/'MPS(input_separate)_Option2'!D83*'MPS(input_separate)_Option2'!K83/'MPS(input_separate)_Option2'!L83,""),1),"-")</f>
        <v>-</v>
      </c>
      <c r="O83" s="140" t="str">
        <f>IF(AND(N83&lt;1,N83&gt;0),+IFERROR(E83*K83/M83*1/IFERROR(1-'MPS(input)'!$E$28*(1-'MPS(input_separate)_Option2'!N83),"")*SMALL(F83:J83,COUNTIF(F83:J83,0)+1),"-"),+IFERROR(E83*K83/M83*SMALL(F83:J83,COUNTIF(F83:J83,0)+1),"-"))</f>
        <v>-</v>
      </c>
      <c r="P83" s="140">
        <f t="shared" si="2"/>
        <v>0</v>
      </c>
      <c r="Q83" s="141" t="str">
        <f t="shared" si="3"/>
        <v>-</v>
      </c>
    </row>
    <row r="84" spans="1:17" ht="15" customHeight="1">
      <c r="A84" s="174"/>
      <c r="B84" s="28"/>
      <c r="C84" s="28"/>
      <c r="D84" s="142"/>
      <c r="E84" s="144"/>
      <c r="F84" s="137">
        <f>'MPS(input)'!$E$20</f>
        <v>0</v>
      </c>
      <c r="G84" s="137">
        <f>'MPS(input)'!$E$21</f>
        <v>0</v>
      </c>
      <c r="H84" s="137">
        <f>'MPS(input)'!$E$22</f>
        <v>0</v>
      </c>
      <c r="I84" s="137">
        <f>'MPS(input)'!$E$23</f>
        <v>0</v>
      </c>
      <c r="J84" s="137">
        <f>'MPS(input)'!$E$24</f>
        <v>0</v>
      </c>
      <c r="K84" s="138"/>
      <c r="L84" s="138"/>
      <c r="M84" s="139"/>
      <c r="N84" s="140" t="str">
        <f>+IFERROR(MIN(+IFERROR(E84*1000/'MPS(input_separate)_Option2'!D84*'MPS(input_separate)_Option2'!K84/'MPS(input_separate)_Option2'!L84,""),1),"-")</f>
        <v>-</v>
      </c>
      <c r="O84" s="140" t="str">
        <f>IF(AND(N84&lt;1,N84&gt;0),+IFERROR(E84*K84/M84*1/IFERROR(1-'MPS(input)'!$E$28*(1-'MPS(input_separate)_Option2'!N84),"")*SMALL(F84:J84,COUNTIF(F84:J84,0)+1),"-"),+IFERROR(E84*K84/M84*SMALL(F84:J84,COUNTIF(F84:J84,0)+1),"-"))</f>
        <v>-</v>
      </c>
      <c r="P84" s="140">
        <f t="shared" si="2"/>
        <v>0</v>
      </c>
      <c r="Q84" s="141" t="str">
        <f t="shared" si="3"/>
        <v>-</v>
      </c>
    </row>
    <row r="85" spans="1:17" ht="15" customHeight="1">
      <c r="A85" s="174"/>
      <c r="B85" s="28"/>
      <c r="C85" s="28"/>
      <c r="D85" s="142"/>
      <c r="E85" s="144"/>
      <c r="F85" s="137">
        <f>'MPS(input)'!$E$20</f>
        <v>0</v>
      </c>
      <c r="G85" s="137">
        <f>'MPS(input)'!$E$21</f>
        <v>0</v>
      </c>
      <c r="H85" s="137">
        <f>'MPS(input)'!$E$22</f>
        <v>0</v>
      </c>
      <c r="I85" s="137">
        <f>'MPS(input)'!$E$23</f>
        <v>0</v>
      </c>
      <c r="J85" s="137">
        <f>'MPS(input)'!$E$24</f>
        <v>0</v>
      </c>
      <c r="K85" s="138"/>
      <c r="L85" s="138"/>
      <c r="M85" s="139"/>
      <c r="N85" s="140" t="str">
        <f>+IFERROR(MIN(+IFERROR(E85*1000/'MPS(input_separate)_Option2'!D85*'MPS(input_separate)_Option2'!K85/'MPS(input_separate)_Option2'!L85,""),1),"-")</f>
        <v>-</v>
      </c>
      <c r="O85" s="140" t="str">
        <f>IF(AND(N85&lt;1,N85&gt;0),+IFERROR(E85*K85/M85*1/IFERROR(1-'MPS(input)'!$E$28*(1-'MPS(input_separate)_Option2'!N85),"")*SMALL(F85:J85,COUNTIF(F85:J85,0)+1),"-"),+IFERROR(E85*K85/M85*SMALL(F85:J85,COUNTIF(F85:J85,0)+1),"-"))</f>
        <v>-</v>
      </c>
      <c r="P85" s="140">
        <f t="shared" si="2"/>
        <v>0</v>
      </c>
      <c r="Q85" s="141" t="str">
        <f t="shared" si="3"/>
        <v>-</v>
      </c>
    </row>
    <row r="86" spans="1:17" ht="15" customHeight="1">
      <c r="A86" s="174"/>
      <c r="B86" s="28"/>
      <c r="C86" s="28"/>
      <c r="D86" s="142"/>
      <c r="E86" s="144"/>
      <c r="F86" s="137">
        <f>'MPS(input)'!$E$20</f>
        <v>0</v>
      </c>
      <c r="G86" s="137">
        <f>'MPS(input)'!$E$21</f>
        <v>0</v>
      </c>
      <c r="H86" s="137">
        <f>'MPS(input)'!$E$22</f>
        <v>0</v>
      </c>
      <c r="I86" s="137">
        <f>'MPS(input)'!$E$23</f>
        <v>0</v>
      </c>
      <c r="J86" s="137">
        <f>'MPS(input)'!$E$24</f>
        <v>0</v>
      </c>
      <c r="K86" s="138"/>
      <c r="L86" s="138"/>
      <c r="M86" s="139"/>
      <c r="N86" s="140" t="str">
        <f>+IFERROR(MIN(+IFERROR(E86*1000/'MPS(input_separate)_Option2'!D86*'MPS(input_separate)_Option2'!K86/'MPS(input_separate)_Option2'!L86,""),1),"-")</f>
        <v>-</v>
      </c>
      <c r="O86" s="140" t="str">
        <f>IF(AND(N86&lt;1,N86&gt;0),+IFERROR(E86*K86/M86*1/IFERROR(1-'MPS(input)'!$E$28*(1-'MPS(input_separate)_Option2'!N86),"")*SMALL(F86:J86,COUNTIF(F86:J86,0)+1),"-"),+IFERROR(E86*K86/M86*SMALL(F86:J86,COUNTIF(F86:J86,0)+1),"-"))</f>
        <v>-</v>
      </c>
      <c r="P86" s="140">
        <f t="shared" si="2"/>
        <v>0</v>
      </c>
      <c r="Q86" s="141" t="str">
        <f t="shared" si="3"/>
        <v>-</v>
      </c>
    </row>
    <row r="87" spans="1:17" ht="15" customHeight="1">
      <c r="A87" s="174"/>
      <c r="B87" s="28"/>
      <c r="C87" s="28"/>
      <c r="D87" s="142"/>
      <c r="E87" s="144"/>
      <c r="F87" s="137">
        <f>'MPS(input)'!$E$20</f>
        <v>0</v>
      </c>
      <c r="G87" s="137">
        <f>'MPS(input)'!$E$21</f>
        <v>0</v>
      </c>
      <c r="H87" s="137">
        <f>'MPS(input)'!$E$22</f>
        <v>0</v>
      </c>
      <c r="I87" s="137">
        <f>'MPS(input)'!$E$23</f>
        <v>0</v>
      </c>
      <c r="J87" s="137">
        <f>'MPS(input)'!$E$24</f>
        <v>0</v>
      </c>
      <c r="K87" s="138"/>
      <c r="L87" s="138"/>
      <c r="M87" s="139"/>
      <c r="N87" s="140" t="str">
        <f>+IFERROR(MIN(+IFERROR(E87*1000/'MPS(input_separate)_Option2'!D87*'MPS(input_separate)_Option2'!K87/'MPS(input_separate)_Option2'!L87,""),1),"-")</f>
        <v>-</v>
      </c>
      <c r="O87" s="140" t="str">
        <f>IF(AND(N87&lt;1,N87&gt;0),+IFERROR(E87*K87/M87*1/IFERROR(1-'MPS(input)'!$E$28*(1-'MPS(input_separate)_Option2'!N87),"")*SMALL(F87:J87,COUNTIF(F87:J87,0)+1),"-"),+IFERROR(E87*K87/M87*SMALL(F87:J87,COUNTIF(F87:J87,0)+1),"-"))</f>
        <v>-</v>
      </c>
      <c r="P87" s="140">
        <f t="shared" si="2"/>
        <v>0</v>
      </c>
      <c r="Q87" s="141" t="str">
        <f t="shared" si="3"/>
        <v>-</v>
      </c>
    </row>
    <row r="88" spans="1:17" ht="15" customHeight="1">
      <c r="A88" s="174"/>
      <c r="B88" s="28"/>
      <c r="C88" s="28"/>
      <c r="D88" s="142"/>
      <c r="E88" s="144"/>
      <c r="F88" s="137">
        <f>'MPS(input)'!$E$20</f>
        <v>0</v>
      </c>
      <c r="G88" s="137">
        <f>'MPS(input)'!$E$21</f>
        <v>0</v>
      </c>
      <c r="H88" s="137">
        <f>'MPS(input)'!$E$22</f>
        <v>0</v>
      </c>
      <c r="I88" s="137">
        <f>'MPS(input)'!$E$23</f>
        <v>0</v>
      </c>
      <c r="J88" s="137">
        <f>'MPS(input)'!$E$24</f>
        <v>0</v>
      </c>
      <c r="K88" s="138"/>
      <c r="L88" s="138"/>
      <c r="M88" s="139"/>
      <c r="N88" s="140" t="str">
        <f>+IFERROR(MIN(+IFERROR(E88*1000/'MPS(input_separate)_Option2'!D88*'MPS(input_separate)_Option2'!K88/'MPS(input_separate)_Option2'!L88,""),1),"-")</f>
        <v>-</v>
      </c>
      <c r="O88" s="140" t="str">
        <f>IF(AND(N88&lt;1,N88&gt;0),+IFERROR(E88*K88/M88*1/IFERROR(1-'MPS(input)'!$E$28*(1-'MPS(input_separate)_Option2'!N88),"")*SMALL(F88:J88,COUNTIF(F88:J88,0)+1),"-"),+IFERROR(E88*K88/M88*SMALL(F88:J88,COUNTIF(F88:J88,0)+1),"-"))</f>
        <v>-</v>
      </c>
      <c r="P88" s="140">
        <f t="shared" si="2"/>
        <v>0</v>
      </c>
      <c r="Q88" s="141" t="str">
        <f t="shared" si="3"/>
        <v>-</v>
      </c>
    </row>
    <row r="89" spans="1:17" ht="15" customHeight="1">
      <c r="A89" s="174"/>
      <c r="B89" s="28"/>
      <c r="C89" s="28"/>
      <c r="D89" s="142"/>
      <c r="E89" s="144"/>
      <c r="F89" s="137">
        <f>'MPS(input)'!$E$20</f>
        <v>0</v>
      </c>
      <c r="G89" s="137">
        <f>'MPS(input)'!$E$21</f>
        <v>0</v>
      </c>
      <c r="H89" s="137">
        <f>'MPS(input)'!$E$22</f>
        <v>0</v>
      </c>
      <c r="I89" s="137">
        <f>'MPS(input)'!$E$23</f>
        <v>0</v>
      </c>
      <c r="J89" s="137">
        <f>'MPS(input)'!$E$24</f>
        <v>0</v>
      </c>
      <c r="K89" s="138"/>
      <c r="L89" s="138"/>
      <c r="M89" s="139"/>
      <c r="N89" s="140" t="str">
        <f>+IFERROR(MIN(+IFERROR(E89*1000/'MPS(input_separate)_Option2'!D89*'MPS(input_separate)_Option2'!K89/'MPS(input_separate)_Option2'!L89,""),1),"-")</f>
        <v>-</v>
      </c>
      <c r="O89" s="140" t="str">
        <f>IF(AND(N89&lt;1,N89&gt;0),+IFERROR(E89*K89/M89*1/IFERROR(1-'MPS(input)'!$E$28*(1-'MPS(input_separate)_Option2'!N89),"")*SMALL(F89:J89,COUNTIF(F89:J89,0)+1),"-"),+IFERROR(E89*K89/M89*SMALL(F89:J89,COUNTIF(F89:J89,0)+1),"-"))</f>
        <v>-</v>
      </c>
      <c r="P89" s="140">
        <f t="shared" si="2"/>
        <v>0</v>
      </c>
      <c r="Q89" s="141" t="str">
        <f t="shared" si="3"/>
        <v>-</v>
      </c>
    </row>
    <row r="90" spans="1:17" ht="15" customHeight="1">
      <c r="A90" s="174"/>
      <c r="B90" s="28"/>
      <c r="C90" s="28"/>
      <c r="D90" s="142"/>
      <c r="E90" s="144"/>
      <c r="F90" s="137">
        <f>'MPS(input)'!$E$20</f>
        <v>0</v>
      </c>
      <c r="G90" s="137">
        <f>'MPS(input)'!$E$21</f>
        <v>0</v>
      </c>
      <c r="H90" s="137">
        <f>'MPS(input)'!$E$22</f>
        <v>0</v>
      </c>
      <c r="I90" s="137">
        <f>'MPS(input)'!$E$23</f>
        <v>0</v>
      </c>
      <c r="J90" s="137">
        <f>'MPS(input)'!$E$24</f>
        <v>0</v>
      </c>
      <c r="K90" s="138"/>
      <c r="L90" s="138"/>
      <c r="M90" s="139"/>
      <c r="N90" s="140" t="str">
        <f>+IFERROR(MIN(+IFERROR(E90*1000/'MPS(input_separate)_Option2'!D90*'MPS(input_separate)_Option2'!K90/'MPS(input_separate)_Option2'!L90,""),1),"-")</f>
        <v>-</v>
      </c>
      <c r="O90" s="140" t="str">
        <f>IF(AND(N90&lt;1,N90&gt;0),+IFERROR(E90*K90/M90*1/IFERROR(1-'MPS(input)'!$E$28*(1-'MPS(input_separate)_Option2'!N90),"")*SMALL(F90:J90,COUNTIF(F90:J90,0)+1),"-"),+IFERROR(E90*K90/M90*SMALL(F90:J90,COUNTIF(F90:J90,0)+1),"-"))</f>
        <v>-</v>
      </c>
      <c r="P90" s="140">
        <f t="shared" si="2"/>
        <v>0</v>
      </c>
      <c r="Q90" s="141" t="str">
        <f t="shared" si="3"/>
        <v>-</v>
      </c>
    </row>
    <row r="91" spans="1:17" ht="15" customHeight="1">
      <c r="A91" s="174"/>
      <c r="B91" s="28"/>
      <c r="C91" s="28"/>
      <c r="D91" s="142"/>
      <c r="E91" s="144"/>
      <c r="F91" s="137">
        <f>'MPS(input)'!$E$20</f>
        <v>0</v>
      </c>
      <c r="G91" s="137">
        <f>'MPS(input)'!$E$21</f>
        <v>0</v>
      </c>
      <c r="H91" s="137">
        <f>'MPS(input)'!$E$22</f>
        <v>0</v>
      </c>
      <c r="I91" s="137">
        <f>'MPS(input)'!$E$23</f>
        <v>0</v>
      </c>
      <c r="J91" s="137">
        <f>'MPS(input)'!$E$24</f>
        <v>0</v>
      </c>
      <c r="K91" s="138"/>
      <c r="L91" s="138"/>
      <c r="M91" s="139"/>
      <c r="N91" s="140" t="str">
        <f>+IFERROR(MIN(+IFERROR(E91*1000/'MPS(input_separate)_Option2'!D91*'MPS(input_separate)_Option2'!K91/'MPS(input_separate)_Option2'!L91,""),1),"-")</f>
        <v>-</v>
      </c>
      <c r="O91" s="140" t="str">
        <f>IF(AND(N91&lt;1,N91&gt;0),+IFERROR(E91*K91/M91*1/IFERROR(1-'MPS(input)'!$E$28*(1-'MPS(input_separate)_Option2'!N91),"")*SMALL(F91:J91,COUNTIF(F91:J91,0)+1),"-"),+IFERROR(E91*K91/M91*SMALL(F91:J91,COUNTIF(F91:J91,0)+1),"-"))</f>
        <v>-</v>
      </c>
      <c r="P91" s="140">
        <f t="shared" si="2"/>
        <v>0</v>
      </c>
      <c r="Q91" s="141" t="str">
        <f t="shared" si="3"/>
        <v>-</v>
      </c>
    </row>
    <row r="92" spans="1:17" ht="15" customHeight="1">
      <c r="A92" s="174"/>
      <c r="B92" s="28"/>
      <c r="C92" s="28"/>
      <c r="D92" s="142"/>
      <c r="E92" s="144"/>
      <c r="F92" s="137">
        <f>'MPS(input)'!$E$20</f>
        <v>0</v>
      </c>
      <c r="G92" s="137">
        <f>'MPS(input)'!$E$21</f>
        <v>0</v>
      </c>
      <c r="H92" s="137">
        <f>'MPS(input)'!$E$22</f>
        <v>0</v>
      </c>
      <c r="I92" s="137">
        <f>'MPS(input)'!$E$23</f>
        <v>0</v>
      </c>
      <c r="J92" s="137">
        <f>'MPS(input)'!$E$24</f>
        <v>0</v>
      </c>
      <c r="K92" s="138"/>
      <c r="L92" s="138"/>
      <c r="M92" s="139"/>
      <c r="N92" s="140" t="str">
        <f>+IFERROR(MIN(+IFERROR(E92*1000/'MPS(input_separate)_Option2'!D92*'MPS(input_separate)_Option2'!K92/'MPS(input_separate)_Option2'!L92,""),1),"-")</f>
        <v>-</v>
      </c>
      <c r="O92" s="140" t="str">
        <f>IF(AND(N92&lt;1,N92&gt;0),+IFERROR(E92*K92/M92*1/IFERROR(1-'MPS(input)'!$E$28*(1-'MPS(input_separate)_Option2'!N92),"")*SMALL(F92:J92,COUNTIF(F92:J92,0)+1),"-"),+IFERROR(E92*K92/M92*SMALL(F92:J92,COUNTIF(F92:J92,0)+1),"-"))</f>
        <v>-</v>
      </c>
      <c r="P92" s="140">
        <f t="shared" si="2"/>
        <v>0</v>
      </c>
      <c r="Q92" s="141" t="str">
        <f t="shared" si="3"/>
        <v>-</v>
      </c>
    </row>
    <row r="93" spans="1:17" ht="15" customHeight="1">
      <c r="A93" s="174"/>
      <c r="B93" s="28"/>
      <c r="C93" s="28"/>
      <c r="D93" s="142"/>
      <c r="E93" s="144"/>
      <c r="F93" s="137">
        <f>'MPS(input)'!$E$20</f>
        <v>0</v>
      </c>
      <c r="G93" s="137">
        <f>'MPS(input)'!$E$21</f>
        <v>0</v>
      </c>
      <c r="H93" s="137">
        <f>'MPS(input)'!$E$22</f>
        <v>0</v>
      </c>
      <c r="I93" s="137">
        <f>'MPS(input)'!$E$23</f>
        <v>0</v>
      </c>
      <c r="J93" s="137">
        <f>'MPS(input)'!$E$24</f>
        <v>0</v>
      </c>
      <c r="K93" s="138"/>
      <c r="L93" s="138"/>
      <c r="M93" s="139"/>
      <c r="N93" s="140" t="str">
        <f>+IFERROR(MIN(+IFERROR(E93*1000/'MPS(input_separate)_Option2'!D93*'MPS(input_separate)_Option2'!K93/'MPS(input_separate)_Option2'!L93,""),1),"-")</f>
        <v>-</v>
      </c>
      <c r="O93" s="140" t="str">
        <f>IF(AND(N93&lt;1,N93&gt;0),+IFERROR(E93*K93/M93*1/IFERROR(1-'MPS(input)'!$E$28*(1-'MPS(input_separate)_Option2'!N93),"")*SMALL(F93:J93,COUNTIF(F93:J93,0)+1),"-"),+IFERROR(E93*K93/M93*SMALL(F93:J93,COUNTIF(F93:J93,0)+1),"-"))</f>
        <v>-</v>
      </c>
      <c r="P93" s="140">
        <f t="shared" si="2"/>
        <v>0</v>
      </c>
      <c r="Q93" s="141" t="str">
        <f t="shared" si="3"/>
        <v>-</v>
      </c>
    </row>
    <row r="94" spans="1:17" ht="15" customHeight="1">
      <c r="A94" s="174"/>
      <c r="B94" s="28"/>
      <c r="C94" s="28"/>
      <c r="D94" s="142"/>
      <c r="E94" s="144"/>
      <c r="F94" s="137">
        <f>'MPS(input)'!$E$20</f>
        <v>0</v>
      </c>
      <c r="G94" s="137">
        <f>'MPS(input)'!$E$21</f>
        <v>0</v>
      </c>
      <c r="H94" s="137">
        <f>'MPS(input)'!$E$22</f>
        <v>0</v>
      </c>
      <c r="I94" s="137">
        <f>'MPS(input)'!$E$23</f>
        <v>0</v>
      </c>
      <c r="J94" s="137">
        <f>'MPS(input)'!$E$24</f>
        <v>0</v>
      </c>
      <c r="K94" s="138"/>
      <c r="L94" s="138"/>
      <c r="M94" s="139"/>
      <c r="N94" s="140" t="str">
        <f>+IFERROR(MIN(+IFERROR(E94*1000/'MPS(input_separate)_Option2'!D94*'MPS(input_separate)_Option2'!K94/'MPS(input_separate)_Option2'!L94,""),1),"-")</f>
        <v>-</v>
      </c>
      <c r="O94" s="140" t="str">
        <f>IF(AND(N94&lt;1,N94&gt;0),+IFERROR(E94*K94/M94*1/IFERROR(1-'MPS(input)'!$E$28*(1-'MPS(input_separate)_Option2'!N94),"")*SMALL(F94:J94,COUNTIF(F94:J94,0)+1),"-"),+IFERROR(E94*K94/M94*SMALL(F94:J94,COUNTIF(F94:J94,0)+1),"-"))</f>
        <v>-</v>
      </c>
      <c r="P94" s="140">
        <f t="shared" si="2"/>
        <v>0</v>
      </c>
      <c r="Q94" s="141" t="str">
        <f t="shared" si="3"/>
        <v>-</v>
      </c>
    </row>
    <row r="95" spans="1:17" ht="15" customHeight="1">
      <c r="A95" s="174"/>
      <c r="B95" s="28"/>
      <c r="C95" s="28"/>
      <c r="D95" s="142"/>
      <c r="E95" s="144"/>
      <c r="F95" s="137">
        <f>'MPS(input)'!$E$20</f>
        <v>0</v>
      </c>
      <c r="G95" s="137">
        <f>'MPS(input)'!$E$21</f>
        <v>0</v>
      </c>
      <c r="H95" s="137">
        <f>'MPS(input)'!$E$22</f>
        <v>0</v>
      </c>
      <c r="I95" s="137">
        <f>'MPS(input)'!$E$23</f>
        <v>0</v>
      </c>
      <c r="J95" s="137">
        <f>'MPS(input)'!$E$24</f>
        <v>0</v>
      </c>
      <c r="K95" s="138"/>
      <c r="L95" s="138"/>
      <c r="M95" s="139"/>
      <c r="N95" s="140" t="str">
        <f>+IFERROR(MIN(+IFERROR(E95*1000/'MPS(input_separate)_Option2'!D95*'MPS(input_separate)_Option2'!K95/'MPS(input_separate)_Option2'!L95,""),1),"-")</f>
        <v>-</v>
      </c>
      <c r="O95" s="140" t="str">
        <f>IF(AND(N95&lt;1,N95&gt;0),+IFERROR(E95*K95/M95*1/IFERROR(1-'MPS(input)'!$E$28*(1-'MPS(input_separate)_Option2'!N95),"")*SMALL(F95:J95,COUNTIF(F95:J95,0)+1),"-"),+IFERROR(E95*K95/M95*SMALL(F95:J95,COUNTIF(F95:J95,0)+1),"-"))</f>
        <v>-</v>
      </c>
      <c r="P95" s="140">
        <f t="shared" si="2"/>
        <v>0</v>
      </c>
      <c r="Q95" s="141" t="str">
        <f t="shared" si="3"/>
        <v>-</v>
      </c>
    </row>
    <row r="96" spans="1:17" ht="15" customHeight="1">
      <c r="A96" s="174"/>
      <c r="B96" s="28"/>
      <c r="C96" s="28"/>
      <c r="D96" s="142"/>
      <c r="E96" s="144"/>
      <c r="F96" s="137">
        <f>'MPS(input)'!$E$20</f>
        <v>0</v>
      </c>
      <c r="G96" s="137">
        <f>'MPS(input)'!$E$21</f>
        <v>0</v>
      </c>
      <c r="H96" s="137">
        <f>'MPS(input)'!$E$22</f>
        <v>0</v>
      </c>
      <c r="I96" s="137">
        <f>'MPS(input)'!$E$23</f>
        <v>0</v>
      </c>
      <c r="J96" s="137">
        <f>'MPS(input)'!$E$24</f>
        <v>0</v>
      </c>
      <c r="K96" s="138"/>
      <c r="L96" s="138"/>
      <c r="M96" s="139"/>
      <c r="N96" s="140" t="str">
        <f>+IFERROR(MIN(+IFERROR(E96*1000/'MPS(input_separate)_Option2'!D96*'MPS(input_separate)_Option2'!K96/'MPS(input_separate)_Option2'!L96,""),1),"-")</f>
        <v>-</v>
      </c>
      <c r="O96" s="140" t="str">
        <f>IF(AND(N96&lt;1,N96&gt;0),+IFERROR(E96*K96/M96*1/IFERROR(1-'MPS(input)'!$E$28*(1-'MPS(input_separate)_Option2'!N96),"")*SMALL(F96:J96,COUNTIF(F96:J96,0)+1),"-"),+IFERROR(E96*K96/M96*SMALL(F96:J96,COUNTIF(F96:J96,0)+1),"-"))</f>
        <v>-</v>
      </c>
      <c r="P96" s="140">
        <f t="shared" si="2"/>
        <v>0</v>
      </c>
      <c r="Q96" s="141" t="str">
        <f t="shared" si="3"/>
        <v>-</v>
      </c>
    </row>
    <row r="97" spans="1:17" ht="15" customHeight="1">
      <c r="A97" s="174"/>
      <c r="B97" s="28"/>
      <c r="C97" s="28"/>
      <c r="D97" s="142"/>
      <c r="E97" s="144"/>
      <c r="F97" s="137">
        <f>'MPS(input)'!$E$20</f>
        <v>0</v>
      </c>
      <c r="G97" s="137">
        <f>'MPS(input)'!$E$21</f>
        <v>0</v>
      </c>
      <c r="H97" s="137">
        <f>'MPS(input)'!$E$22</f>
        <v>0</v>
      </c>
      <c r="I97" s="137">
        <f>'MPS(input)'!$E$23</f>
        <v>0</v>
      </c>
      <c r="J97" s="137">
        <f>'MPS(input)'!$E$24</f>
        <v>0</v>
      </c>
      <c r="K97" s="138"/>
      <c r="L97" s="138"/>
      <c r="M97" s="139"/>
      <c r="N97" s="140" t="str">
        <f>+IFERROR(MIN(+IFERROR(E97*1000/'MPS(input_separate)_Option2'!D97*'MPS(input_separate)_Option2'!K97/'MPS(input_separate)_Option2'!L97,""),1),"-")</f>
        <v>-</v>
      </c>
      <c r="O97" s="140" t="str">
        <f>IF(AND(N97&lt;1,N97&gt;0),+IFERROR(E97*K97/M97*1/IFERROR(1-'MPS(input)'!$E$28*(1-'MPS(input_separate)_Option2'!N97),"")*SMALL(F97:J97,COUNTIF(F97:J97,0)+1),"-"),+IFERROR(E97*K97/M97*SMALL(F97:J97,COUNTIF(F97:J97,0)+1),"-"))</f>
        <v>-</v>
      </c>
      <c r="P97" s="140">
        <f t="shared" si="2"/>
        <v>0</v>
      </c>
      <c r="Q97" s="141" t="str">
        <f t="shared" si="3"/>
        <v>-</v>
      </c>
    </row>
    <row r="98" spans="1:17" ht="15" customHeight="1">
      <c r="A98" s="174"/>
      <c r="B98" s="28"/>
      <c r="C98" s="28"/>
      <c r="D98" s="142"/>
      <c r="E98" s="144"/>
      <c r="F98" s="137">
        <f>'MPS(input)'!$E$20</f>
        <v>0</v>
      </c>
      <c r="G98" s="137">
        <f>'MPS(input)'!$E$21</f>
        <v>0</v>
      </c>
      <c r="H98" s="137">
        <f>'MPS(input)'!$E$22</f>
        <v>0</v>
      </c>
      <c r="I98" s="137">
        <f>'MPS(input)'!$E$23</f>
        <v>0</v>
      </c>
      <c r="J98" s="137">
        <f>'MPS(input)'!$E$24</f>
        <v>0</v>
      </c>
      <c r="K98" s="138"/>
      <c r="L98" s="138"/>
      <c r="M98" s="139"/>
      <c r="N98" s="140" t="str">
        <f>+IFERROR(MIN(+IFERROR(E98*1000/'MPS(input_separate)_Option2'!D98*'MPS(input_separate)_Option2'!K98/'MPS(input_separate)_Option2'!L98,""),1),"-")</f>
        <v>-</v>
      </c>
      <c r="O98" s="140" t="str">
        <f>IF(AND(N98&lt;1,N98&gt;0),+IFERROR(E98*K98/M98*1/IFERROR(1-'MPS(input)'!$E$28*(1-'MPS(input_separate)_Option2'!N98),"")*SMALL(F98:J98,COUNTIF(F98:J98,0)+1),"-"),+IFERROR(E98*K98/M98*SMALL(F98:J98,COUNTIF(F98:J98,0)+1),"-"))</f>
        <v>-</v>
      </c>
      <c r="P98" s="140">
        <f t="shared" si="2"/>
        <v>0</v>
      </c>
      <c r="Q98" s="141" t="str">
        <f t="shared" si="3"/>
        <v>-</v>
      </c>
    </row>
    <row r="99" spans="1:17" ht="15" customHeight="1">
      <c r="A99" s="174"/>
      <c r="B99" s="28"/>
      <c r="C99" s="28"/>
      <c r="D99" s="142"/>
      <c r="E99" s="144"/>
      <c r="F99" s="137">
        <f>'MPS(input)'!$E$20</f>
        <v>0</v>
      </c>
      <c r="G99" s="137">
        <f>'MPS(input)'!$E$21</f>
        <v>0</v>
      </c>
      <c r="H99" s="137">
        <f>'MPS(input)'!$E$22</f>
        <v>0</v>
      </c>
      <c r="I99" s="137">
        <f>'MPS(input)'!$E$23</f>
        <v>0</v>
      </c>
      <c r="J99" s="137">
        <f>'MPS(input)'!$E$24</f>
        <v>0</v>
      </c>
      <c r="K99" s="138"/>
      <c r="L99" s="138"/>
      <c r="M99" s="139"/>
      <c r="N99" s="140" t="str">
        <f>+IFERROR(MIN(+IFERROR(E99*1000/'MPS(input_separate)_Option2'!D99*'MPS(input_separate)_Option2'!K99/'MPS(input_separate)_Option2'!L99,""),1),"-")</f>
        <v>-</v>
      </c>
      <c r="O99" s="140" t="str">
        <f>IF(AND(N99&lt;1,N99&gt;0),+IFERROR(E99*K99/M99*1/IFERROR(1-'MPS(input)'!$E$28*(1-'MPS(input_separate)_Option2'!N99),"")*SMALL(F99:J99,COUNTIF(F99:J99,0)+1),"-"),+IFERROR(E99*K99/M99*SMALL(F99:J99,COUNTIF(F99:J99,0)+1),"-"))</f>
        <v>-</v>
      </c>
      <c r="P99" s="140">
        <f t="shared" si="2"/>
        <v>0</v>
      </c>
      <c r="Q99" s="141" t="str">
        <f t="shared" si="3"/>
        <v>-</v>
      </c>
    </row>
    <row r="100" spans="1:17" ht="15" customHeight="1">
      <c r="A100" s="174"/>
      <c r="B100" s="28"/>
      <c r="C100" s="28"/>
      <c r="D100" s="142"/>
      <c r="E100" s="144"/>
      <c r="F100" s="137">
        <f>'MPS(input)'!$E$20</f>
        <v>0</v>
      </c>
      <c r="G100" s="137">
        <f>'MPS(input)'!$E$21</f>
        <v>0</v>
      </c>
      <c r="H100" s="137">
        <f>'MPS(input)'!$E$22</f>
        <v>0</v>
      </c>
      <c r="I100" s="137">
        <f>'MPS(input)'!$E$23</f>
        <v>0</v>
      </c>
      <c r="J100" s="137">
        <f>'MPS(input)'!$E$24</f>
        <v>0</v>
      </c>
      <c r="K100" s="138"/>
      <c r="L100" s="138"/>
      <c r="M100" s="139"/>
      <c r="N100" s="140" t="str">
        <f>+IFERROR(MIN(+IFERROR(E100*1000/'MPS(input_separate)_Option2'!D100*'MPS(input_separate)_Option2'!K100/'MPS(input_separate)_Option2'!L100,""),1),"-")</f>
        <v>-</v>
      </c>
      <c r="O100" s="140" t="str">
        <f>IF(AND(N100&lt;1,N100&gt;0),+IFERROR(E100*K100/M100*1/IFERROR(1-'MPS(input)'!$E$28*(1-'MPS(input_separate)_Option2'!N100),"")*SMALL(F100:J100,COUNTIF(F100:J100,0)+1),"-"),+IFERROR(E100*K100/M100*SMALL(F100:J100,COUNTIF(F100:J100,0)+1),"-"))</f>
        <v>-</v>
      </c>
      <c r="P100" s="140">
        <f t="shared" si="2"/>
        <v>0</v>
      </c>
      <c r="Q100" s="141" t="str">
        <f t="shared" si="3"/>
        <v>-</v>
      </c>
    </row>
    <row r="101" spans="1:17" ht="15" customHeight="1">
      <c r="A101" s="174"/>
      <c r="B101" s="28"/>
      <c r="C101" s="28"/>
      <c r="D101" s="142"/>
      <c r="E101" s="144"/>
      <c r="F101" s="137">
        <f>'MPS(input)'!$E$20</f>
        <v>0</v>
      </c>
      <c r="G101" s="137">
        <f>'MPS(input)'!$E$21</f>
        <v>0</v>
      </c>
      <c r="H101" s="137">
        <f>'MPS(input)'!$E$22</f>
        <v>0</v>
      </c>
      <c r="I101" s="137">
        <f>'MPS(input)'!$E$23</f>
        <v>0</v>
      </c>
      <c r="J101" s="137">
        <f>'MPS(input)'!$E$24</f>
        <v>0</v>
      </c>
      <c r="K101" s="138"/>
      <c r="L101" s="138"/>
      <c r="M101" s="139"/>
      <c r="N101" s="140" t="str">
        <f>+IFERROR(MIN(+IFERROR(E101*1000/'MPS(input_separate)_Option2'!D101*'MPS(input_separate)_Option2'!K101/'MPS(input_separate)_Option2'!L101,""),1),"-")</f>
        <v>-</v>
      </c>
      <c r="O101" s="140" t="str">
        <f>IF(AND(N101&lt;1,N101&gt;0),+IFERROR(E101*K101/M101*1/IFERROR(1-'MPS(input)'!$E$28*(1-'MPS(input_separate)_Option2'!N101),"")*SMALL(F101:J101,COUNTIF(F101:J101,0)+1),"-"),+IFERROR(E101*K101/M101*SMALL(F101:J101,COUNTIF(F101:J101,0)+1),"-"))</f>
        <v>-</v>
      </c>
      <c r="P101" s="140">
        <f t="shared" si="2"/>
        <v>0</v>
      </c>
      <c r="Q101" s="141" t="str">
        <f t="shared" si="3"/>
        <v>-</v>
      </c>
    </row>
    <row r="102" spans="1:17" ht="15" customHeight="1">
      <c r="A102" s="174"/>
      <c r="B102" s="28"/>
      <c r="C102" s="28"/>
      <c r="D102" s="142"/>
      <c r="E102" s="144"/>
      <c r="F102" s="137">
        <f>'MPS(input)'!$E$20</f>
        <v>0</v>
      </c>
      <c r="G102" s="137">
        <f>'MPS(input)'!$E$21</f>
        <v>0</v>
      </c>
      <c r="H102" s="137">
        <f>'MPS(input)'!$E$22</f>
        <v>0</v>
      </c>
      <c r="I102" s="137">
        <f>'MPS(input)'!$E$23</f>
        <v>0</v>
      </c>
      <c r="J102" s="137">
        <f>'MPS(input)'!$E$24</f>
        <v>0</v>
      </c>
      <c r="K102" s="138"/>
      <c r="L102" s="138"/>
      <c r="M102" s="139"/>
      <c r="N102" s="140" t="str">
        <f>+IFERROR(MIN(+IFERROR(E102*1000/'MPS(input_separate)_Option2'!D102*'MPS(input_separate)_Option2'!K102/'MPS(input_separate)_Option2'!L102,""),1),"-")</f>
        <v>-</v>
      </c>
      <c r="O102" s="140" t="str">
        <f>IF(AND(N102&lt;1,N102&gt;0),+IFERROR(E102*K102/M102*1/IFERROR(1-'MPS(input)'!$E$28*(1-'MPS(input_separate)_Option2'!N102),"")*SMALL(F102:J102,COUNTIF(F102:J102,0)+1),"-"),+IFERROR(E102*K102/M102*SMALL(F102:J102,COUNTIF(F102:J102,0)+1),"-"))</f>
        <v>-</v>
      </c>
      <c r="P102" s="140">
        <f t="shared" si="2"/>
        <v>0</v>
      </c>
      <c r="Q102" s="141" t="str">
        <f t="shared" si="3"/>
        <v>-</v>
      </c>
    </row>
    <row r="103" spans="1:17" ht="15" customHeight="1">
      <c r="A103" s="174"/>
      <c r="B103" s="28"/>
      <c r="C103" s="28"/>
      <c r="D103" s="142"/>
      <c r="E103" s="144"/>
      <c r="F103" s="137">
        <f>'MPS(input)'!$E$20</f>
        <v>0</v>
      </c>
      <c r="G103" s="137">
        <f>'MPS(input)'!$E$21</f>
        <v>0</v>
      </c>
      <c r="H103" s="137">
        <f>'MPS(input)'!$E$22</f>
        <v>0</v>
      </c>
      <c r="I103" s="137">
        <f>'MPS(input)'!$E$23</f>
        <v>0</v>
      </c>
      <c r="J103" s="137">
        <f>'MPS(input)'!$E$24</f>
        <v>0</v>
      </c>
      <c r="K103" s="138"/>
      <c r="L103" s="138"/>
      <c r="M103" s="139"/>
      <c r="N103" s="140" t="str">
        <f>+IFERROR(MIN(+IFERROR(E103*1000/'MPS(input_separate)_Option2'!D103*'MPS(input_separate)_Option2'!K103/'MPS(input_separate)_Option2'!L103,""),1),"-")</f>
        <v>-</v>
      </c>
      <c r="O103" s="140" t="str">
        <f>IF(AND(N103&lt;1,N103&gt;0),+IFERROR(E103*K103/M103*1/IFERROR(1-'MPS(input)'!$E$28*(1-'MPS(input_separate)_Option2'!N103),"")*SMALL(F103:J103,COUNTIF(F103:J103,0)+1),"-"),+IFERROR(E103*K103/M103*SMALL(F103:J103,COUNTIF(F103:J103,0)+1),"-"))</f>
        <v>-</v>
      </c>
      <c r="P103" s="140">
        <f t="shared" si="2"/>
        <v>0</v>
      </c>
      <c r="Q103" s="141" t="str">
        <f t="shared" si="3"/>
        <v>-</v>
      </c>
    </row>
    <row r="104" spans="1:17" ht="15" customHeight="1">
      <c r="A104" s="174"/>
      <c r="B104" s="28"/>
      <c r="C104" s="28"/>
      <c r="D104" s="142"/>
      <c r="E104" s="144"/>
      <c r="F104" s="137">
        <f>'MPS(input)'!$E$20</f>
        <v>0</v>
      </c>
      <c r="G104" s="137">
        <f>'MPS(input)'!$E$21</f>
        <v>0</v>
      </c>
      <c r="H104" s="137">
        <f>'MPS(input)'!$E$22</f>
        <v>0</v>
      </c>
      <c r="I104" s="137">
        <f>'MPS(input)'!$E$23</f>
        <v>0</v>
      </c>
      <c r="J104" s="137">
        <f>'MPS(input)'!$E$24</f>
        <v>0</v>
      </c>
      <c r="K104" s="138"/>
      <c r="L104" s="138"/>
      <c r="M104" s="139"/>
      <c r="N104" s="140" t="str">
        <f>+IFERROR(MIN(+IFERROR(E104*1000/'MPS(input_separate)_Option2'!D104*'MPS(input_separate)_Option2'!K104/'MPS(input_separate)_Option2'!L104,""),1),"-")</f>
        <v>-</v>
      </c>
      <c r="O104" s="140" t="str">
        <f>IF(AND(N104&lt;1,N104&gt;0),+IFERROR(E104*K104/M104*1/IFERROR(1-'MPS(input)'!$E$28*(1-'MPS(input_separate)_Option2'!N104),"")*SMALL(F104:J104,COUNTIF(F104:J104,0)+1),"-"),+IFERROR(E104*K104/M104*SMALL(F104:J104,COUNTIF(F104:J104,0)+1),"-"))</f>
        <v>-</v>
      </c>
      <c r="P104" s="140">
        <f t="shared" si="2"/>
        <v>0</v>
      </c>
      <c r="Q104" s="141" t="str">
        <f t="shared" si="3"/>
        <v>-</v>
      </c>
    </row>
    <row r="105" spans="1:17" ht="15" customHeight="1">
      <c r="A105" s="174"/>
      <c r="B105" s="28"/>
      <c r="C105" s="28"/>
      <c r="D105" s="142"/>
      <c r="E105" s="144"/>
      <c r="F105" s="137">
        <f>'MPS(input)'!$E$20</f>
        <v>0</v>
      </c>
      <c r="G105" s="137">
        <f>'MPS(input)'!$E$21</f>
        <v>0</v>
      </c>
      <c r="H105" s="137">
        <f>'MPS(input)'!$E$22</f>
        <v>0</v>
      </c>
      <c r="I105" s="137">
        <f>'MPS(input)'!$E$23</f>
        <v>0</v>
      </c>
      <c r="J105" s="137">
        <f>'MPS(input)'!$E$24</f>
        <v>0</v>
      </c>
      <c r="K105" s="138"/>
      <c r="L105" s="138"/>
      <c r="M105" s="139"/>
      <c r="N105" s="140" t="str">
        <f>+IFERROR(MIN(+IFERROR(E105*1000/'MPS(input_separate)_Option2'!D105*'MPS(input_separate)_Option2'!K105/'MPS(input_separate)_Option2'!L105,""),1),"-")</f>
        <v>-</v>
      </c>
      <c r="O105" s="140" t="str">
        <f>IF(AND(N105&lt;1,N105&gt;0),+IFERROR(E105*K105/M105*1/IFERROR(1-'MPS(input)'!$E$28*(1-'MPS(input_separate)_Option2'!N105),"")*SMALL(F105:J105,COUNTIF(F105:J105,0)+1),"-"),+IFERROR(E105*K105/M105*SMALL(F105:J105,COUNTIF(F105:J105,0)+1),"-"))</f>
        <v>-</v>
      </c>
      <c r="P105" s="140">
        <f t="shared" si="2"/>
        <v>0</v>
      </c>
      <c r="Q105" s="141" t="str">
        <f t="shared" si="3"/>
        <v>-</v>
      </c>
    </row>
    <row r="106" spans="1:17" ht="15" customHeight="1">
      <c r="A106" s="174"/>
      <c r="B106" s="28"/>
      <c r="C106" s="28"/>
      <c r="D106" s="142"/>
      <c r="E106" s="144"/>
      <c r="F106" s="137">
        <f>'MPS(input)'!$E$20</f>
        <v>0</v>
      </c>
      <c r="G106" s="137">
        <f>'MPS(input)'!$E$21</f>
        <v>0</v>
      </c>
      <c r="H106" s="137">
        <f>'MPS(input)'!$E$22</f>
        <v>0</v>
      </c>
      <c r="I106" s="137">
        <f>'MPS(input)'!$E$23</f>
        <v>0</v>
      </c>
      <c r="J106" s="137">
        <f>'MPS(input)'!$E$24</f>
        <v>0</v>
      </c>
      <c r="K106" s="138"/>
      <c r="L106" s="138"/>
      <c r="M106" s="139"/>
      <c r="N106" s="140" t="str">
        <f>+IFERROR(MIN(+IFERROR(E106*1000/'MPS(input_separate)_Option2'!D106*'MPS(input_separate)_Option2'!K106/'MPS(input_separate)_Option2'!L106,""),1),"-")</f>
        <v>-</v>
      </c>
      <c r="O106" s="140" t="str">
        <f>IF(AND(N106&lt;1,N106&gt;0),+IFERROR(E106*K106/M106*1/IFERROR(1-'MPS(input)'!$E$28*(1-'MPS(input_separate)_Option2'!N106),"")*SMALL(F106:J106,COUNTIF(F106:J106,0)+1),"-"),+IFERROR(E106*K106/M106*SMALL(F106:J106,COUNTIF(F106:J106,0)+1),"-"))</f>
        <v>-</v>
      </c>
      <c r="P106" s="140">
        <f t="shared" si="2"/>
        <v>0</v>
      </c>
      <c r="Q106" s="141" t="str">
        <f t="shared" si="3"/>
        <v>-</v>
      </c>
    </row>
    <row r="107" spans="1:17" ht="15" customHeight="1">
      <c r="A107" s="174"/>
      <c r="B107" s="28"/>
      <c r="C107" s="28"/>
      <c r="D107" s="142"/>
      <c r="E107" s="144"/>
      <c r="F107" s="137">
        <f>'MPS(input)'!$E$20</f>
        <v>0</v>
      </c>
      <c r="G107" s="137">
        <f>'MPS(input)'!$E$21</f>
        <v>0</v>
      </c>
      <c r="H107" s="137">
        <f>'MPS(input)'!$E$22</f>
        <v>0</v>
      </c>
      <c r="I107" s="137">
        <f>'MPS(input)'!$E$23</f>
        <v>0</v>
      </c>
      <c r="J107" s="137">
        <f>'MPS(input)'!$E$24</f>
        <v>0</v>
      </c>
      <c r="K107" s="138"/>
      <c r="L107" s="138"/>
      <c r="M107" s="139"/>
      <c r="N107" s="140" t="str">
        <f>+IFERROR(MIN(+IFERROR(E107*1000/'MPS(input_separate)_Option2'!D107*'MPS(input_separate)_Option2'!K107/'MPS(input_separate)_Option2'!L107,""),1),"-")</f>
        <v>-</v>
      </c>
      <c r="O107" s="140" t="str">
        <f>IF(AND(N107&lt;1,N107&gt;0),+IFERROR(E107*K107/M107*1/IFERROR(1-'MPS(input)'!$E$28*(1-'MPS(input_separate)_Option2'!N107),"")*SMALL(F107:J107,COUNTIF(F107:J107,0)+1),"-"),+IFERROR(E107*K107/M107*SMALL(F107:J107,COUNTIF(F107:J107,0)+1),"-"))</f>
        <v>-</v>
      </c>
      <c r="P107" s="140">
        <f t="shared" si="2"/>
        <v>0</v>
      </c>
      <c r="Q107" s="141" t="str">
        <f t="shared" si="3"/>
        <v>-</v>
      </c>
    </row>
    <row r="108" spans="1:17" ht="15" customHeight="1">
      <c r="A108" s="174"/>
      <c r="B108" s="28"/>
      <c r="C108" s="28"/>
      <c r="D108" s="142"/>
      <c r="E108" s="144"/>
      <c r="F108" s="137">
        <f>'MPS(input)'!$E$20</f>
        <v>0</v>
      </c>
      <c r="G108" s="137">
        <f>'MPS(input)'!$E$21</f>
        <v>0</v>
      </c>
      <c r="H108" s="137">
        <f>'MPS(input)'!$E$22</f>
        <v>0</v>
      </c>
      <c r="I108" s="137">
        <f>'MPS(input)'!$E$23</f>
        <v>0</v>
      </c>
      <c r="J108" s="137">
        <f>'MPS(input)'!$E$24</f>
        <v>0</v>
      </c>
      <c r="K108" s="138"/>
      <c r="L108" s="138"/>
      <c r="M108" s="139"/>
      <c r="N108" s="140" t="str">
        <f>+IFERROR(MIN(+IFERROR(E108*1000/'MPS(input_separate)_Option2'!D108*'MPS(input_separate)_Option2'!K108/'MPS(input_separate)_Option2'!L108,""),1),"-")</f>
        <v>-</v>
      </c>
      <c r="O108" s="140" t="str">
        <f>IF(AND(N108&lt;1,N108&gt;0),+IFERROR(E108*K108/M108*1/IFERROR(1-'MPS(input)'!$E$28*(1-'MPS(input_separate)_Option2'!N108),"")*SMALL(F108:J108,COUNTIF(F108:J108,0)+1),"-"),+IFERROR(E108*K108/M108*SMALL(F108:J108,COUNTIF(F108:J108,0)+1),"-"))</f>
        <v>-</v>
      </c>
      <c r="P108" s="140">
        <f t="shared" si="2"/>
        <v>0</v>
      </c>
      <c r="Q108" s="141" t="str">
        <f t="shared" si="3"/>
        <v>-</v>
      </c>
    </row>
    <row r="109" spans="1:17" ht="15" customHeight="1">
      <c r="A109" s="174"/>
      <c r="B109" s="28"/>
      <c r="C109" s="28"/>
      <c r="D109" s="142"/>
      <c r="E109" s="144"/>
      <c r="F109" s="137">
        <f>'MPS(input)'!$E$20</f>
        <v>0</v>
      </c>
      <c r="G109" s="137">
        <f>'MPS(input)'!$E$21</f>
        <v>0</v>
      </c>
      <c r="H109" s="137">
        <f>'MPS(input)'!$E$22</f>
        <v>0</v>
      </c>
      <c r="I109" s="137">
        <f>'MPS(input)'!$E$23</f>
        <v>0</v>
      </c>
      <c r="J109" s="137">
        <f>'MPS(input)'!$E$24</f>
        <v>0</v>
      </c>
      <c r="K109" s="138"/>
      <c r="L109" s="138"/>
      <c r="M109" s="139"/>
      <c r="N109" s="140" t="str">
        <f>+IFERROR(MIN(+IFERROR(E109*1000/'MPS(input_separate)_Option2'!D109*'MPS(input_separate)_Option2'!K109/'MPS(input_separate)_Option2'!L109,""),1),"-")</f>
        <v>-</v>
      </c>
      <c r="O109" s="140" t="str">
        <f>IF(AND(N109&lt;1,N109&gt;0),+IFERROR(E109*K109/M109*1/IFERROR(1-'MPS(input)'!$E$28*(1-'MPS(input_separate)_Option2'!N109),"")*SMALL(F109:J109,COUNTIF(F109:J109,0)+1),"-"),+IFERROR(E109*K109/M109*SMALL(F109:J109,COUNTIF(F109:J109,0)+1),"-"))</f>
        <v>-</v>
      </c>
      <c r="P109" s="140">
        <f t="shared" si="2"/>
        <v>0</v>
      </c>
      <c r="Q109" s="141" t="str">
        <f t="shared" si="3"/>
        <v>-</v>
      </c>
    </row>
    <row r="110" spans="1:17" ht="15" customHeight="1">
      <c r="A110" s="174"/>
      <c r="B110" s="28"/>
      <c r="C110" s="28"/>
      <c r="D110" s="142"/>
      <c r="E110" s="144"/>
      <c r="F110" s="137">
        <f>'MPS(input)'!$E$20</f>
        <v>0</v>
      </c>
      <c r="G110" s="137">
        <f>'MPS(input)'!$E$21</f>
        <v>0</v>
      </c>
      <c r="H110" s="137">
        <f>'MPS(input)'!$E$22</f>
        <v>0</v>
      </c>
      <c r="I110" s="137">
        <f>'MPS(input)'!$E$23</f>
        <v>0</v>
      </c>
      <c r="J110" s="137">
        <f>'MPS(input)'!$E$24</f>
        <v>0</v>
      </c>
      <c r="K110" s="138"/>
      <c r="L110" s="138"/>
      <c r="M110" s="139"/>
      <c r="N110" s="140" t="str">
        <f>+IFERROR(MIN(+IFERROR(E110*1000/'MPS(input_separate)_Option2'!D110*'MPS(input_separate)_Option2'!K110/'MPS(input_separate)_Option2'!L110,""),1),"-")</f>
        <v>-</v>
      </c>
      <c r="O110" s="140" t="str">
        <f>IF(AND(N110&lt;1,N110&gt;0),+IFERROR(E110*K110/M110*1/IFERROR(1-'MPS(input)'!$E$28*(1-'MPS(input_separate)_Option2'!N110),"")*SMALL(F110:J110,COUNTIF(F110:J110,0)+1),"-"),+IFERROR(E110*K110/M110*SMALL(F110:J110,COUNTIF(F110:J110,0)+1),"-"))</f>
        <v>-</v>
      </c>
      <c r="P110" s="140">
        <f t="shared" si="2"/>
        <v>0</v>
      </c>
      <c r="Q110" s="141" t="str">
        <f t="shared" si="3"/>
        <v>-</v>
      </c>
    </row>
    <row r="111" spans="1:17" ht="15" customHeight="1">
      <c r="A111" s="174"/>
      <c r="B111" s="28"/>
      <c r="C111" s="28"/>
      <c r="D111" s="142"/>
      <c r="E111" s="144"/>
      <c r="F111" s="137">
        <f>'MPS(input)'!$E$20</f>
        <v>0</v>
      </c>
      <c r="G111" s="137">
        <f>'MPS(input)'!$E$21</f>
        <v>0</v>
      </c>
      <c r="H111" s="137">
        <f>'MPS(input)'!$E$22</f>
        <v>0</v>
      </c>
      <c r="I111" s="137">
        <f>'MPS(input)'!$E$23</f>
        <v>0</v>
      </c>
      <c r="J111" s="137">
        <f>'MPS(input)'!$E$24</f>
        <v>0</v>
      </c>
      <c r="K111" s="138"/>
      <c r="L111" s="138"/>
      <c r="M111" s="139"/>
      <c r="N111" s="140" t="str">
        <f>+IFERROR(MIN(+IFERROR(E111*1000/'MPS(input_separate)_Option2'!D111*'MPS(input_separate)_Option2'!K111/'MPS(input_separate)_Option2'!L111,""),1),"-")</f>
        <v>-</v>
      </c>
      <c r="O111" s="140" t="str">
        <f>IF(AND(N111&lt;1,N111&gt;0),+IFERROR(E111*K111/M111*1/IFERROR(1-'MPS(input)'!$E$28*(1-'MPS(input_separate)_Option2'!N111),"")*SMALL(F111:J111,COUNTIF(F111:J111,0)+1),"-"),+IFERROR(E111*K111/M111*SMALL(F111:J111,COUNTIF(F111:J111,0)+1),"-"))</f>
        <v>-</v>
      </c>
      <c r="P111" s="140">
        <f t="shared" si="2"/>
        <v>0</v>
      </c>
      <c r="Q111" s="141" t="str">
        <f t="shared" si="3"/>
        <v>-</v>
      </c>
    </row>
    <row r="112" spans="1:17" ht="15" customHeight="1">
      <c r="A112" s="174"/>
      <c r="B112" s="28"/>
      <c r="C112" s="28"/>
      <c r="D112" s="142"/>
      <c r="E112" s="144"/>
      <c r="F112" s="137">
        <f>'MPS(input)'!$E$20</f>
        <v>0</v>
      </c>
      <c r="G112" s="137">
        <f>'MPS(input)'!$E$21</f>
        <v>0</v>
      </c>
      <c r="H112" s="137">
        <f>'MPS(input)'!$E$22</f>
        <v>0</v>
      </c>
      <c r="I112" s="137">
        <f>'MPS(input)'!$E$23</f>
        <v>0</v>
      </c>
      <c r="J112" s="137">
        <f>'MPS(input)'!$E$24</f>
        <v>0</v>
      </c>
      <c r="K112" s="138"/>
      <c r="L112" s="138"/>
      <c r="M112" s="139"/>
      <c r="N112" s="140" t="str">
        <f>+IFERROR(MIN(+IFERROR(E112*1000/'MPS(input_separate)_Option2'!D112*'MPS(input_separate)_Option2'!K112/'MPS(input_separate)_Option2'!L112,""),1),"-")</f>
        <v>-</v>
      </c>
      <c r="O112" s="140" t="str">
        <f>IF(AND(N112&lt;1,N112&gt;0),+IFERROR(E112*K112/M112*1/IFERROR(1-'MPS(input)'!$E$28*(1-'MPS(input_separate)_Option2'!N112),"")*SMALL(F112:J112,COUNTIF(F112:J112,0)+1),"-"),+IFERROR(E112*K112/M112*SMALL(F112:J112,COUNTIF(F112:J112,0)+1),"-"))</f>
        <v>-</v>
      </c>
      <c r="P112" s="140">
        <f t="shared" si="2"/>
        <v>0</v>
      </c>
      <c r="Q112" s="141" t="str">
        <f t="shared" si="3"/>
        <v>-</v>
      </c>
    </row>
    <row r="113" spans="1:17" ht="15" customHeight="1">
      <c r="A113" s="174"/>
      <c r="B113" s="28"/>
      <c r="C113" s="28"/>
      <c r="D113" s="142"/>
      <c r="E113" s="144"/>
      <c r="F113" s="137">
        <f>'MPS(input)'!$E$20</f>
        <v>0</v>
      </c>
      <c r="G113" s="137">
        <f>'MPS(input)'!$E$21</f>
        <v>0</v>
      </c>
      <c r="H113" s="137">
        <f>'MPS(input)'!$E$22</f>
        <v>0</v>
      </c>
      <c r="I113" s="137">
        <f>'MPS(input)'!$E$23</f>
        <v>0</v>
      </c>
      <c r="J113" s="137">
        <f>'MPS(input)'!$E$24</f>
        <v>0</v>
      </c>
      <c r="K113" s="138"/>
      <c r="L113" s="138"/>
      <c r="M113" s="139"/>
      <c r="N113" s="140" t="str">
        <f>+IFERROR(MIN(+IFERROR(E113*1000/'MPS(input_separate)_Option2'!D113*'MPS(input_separate)_Option2'!K113/'MPS(input_separate)_Option2'!L113,""),1),"-")</f>
        <v>-</v>
      </c>
      <c r="O113" s="140" t="str">
        <f>IF(AND(N113&lt;1,N113&gt;0),+IFERROR(E113*K113/M113*1/IFERROR(1-'MPS(input)'!$E$28*(1-'MPS(input_separate)_Option2'!N113),"")*SMALL(F113:J113,COUNTIF(F113:J113,0)+1),"-"),+IFERROR(E113*K113/M113*SMALL(F113:J113,COUNTIF(F113:J113,0)+1),"-"))</f>
        <v>-</v>
      </c>
      <c r="P113" s="140">
        <f t="shared" si="2"/>
        <v>0</v>
      </c>
      <c r="Q113" s="141" t="str">
        <f t="shared" si="3"/>
        <v>-</v>
      </c>
    </row>
    <row r="114" spans="1:17" ht="15" customHeight="1">
      <c r="A114" s="174"/>
      <c r="B114" s="28"/>
      <c r="C114" s="28"/>
      <c r="D114" s="142"/>
      <c r="E114" s="144"/>
      <c r="F114" s="137">
        <f>'MPS(input)'!$E$20</f>
        <v>0</v>
      </c>
      <c r="G114" s="137">
        <f>'MPS(input)'!$E$21</f>
        <v>0</v>
      </c>
      <c r="H114" s="137">
        <f>'MPS(input)'!$E$22</f>
        <v>0</v>
      </c>
      <c r="I114" s="137">
        <f>'MPS(input)'!$E$23</f>
        <v>0</v>
      </c>
      <c r="J114" s="137">
        <f>'MPS(input)'!$E$24</f>
        <v>0</v>
      </c>
      <c r="K114" s="138"/>
      <c r="L114" s="138"/>
      <c r="M114" s="139"/>
      <c r="N114" s="140" t="str">
        <f>+IFERROR(MIN(+IFERROR(E114*1000/'MPS(input_separate)_Option2'!D114*'MPS(input_separate)_Option2'!K114/'MPS(input_separate)_Option2'!L114,""),1),"-")</f>
        <v>-</v>
      </c>
      <c r="O114" s="140" t="str">
        <f>IF(AND(N114&lt;1,N114&gt;0),+IFERROR(E114*K114/M114*1/IFERROR(1-'MPS(input)'!$E$28*(1-'MPS(input_separate)_Option2'!N114),"")*SMALL(F114:J114,COUNTIF(F114:J114,0)+1),"-"),+IFERROR(E114*K114/M114*SMALL(F114:J114,COUNTIF(F114:J114,0)+1),"-"))</f>
        <v>-</v>
      </c>
      <c r="P114" s="140">
        <f t="shared" si="2"/>
        <v>0</v>
      </c>
      <c r="Q114" s="141" t="str">
        <f t="shared" si="3"/>
        <v>-</v>
      </c>
    </row>
    <row r="115" spans="1:17" ht="15" customHeight="1">
      <c r="A115" s="174"/>
      <c r="B115" s="28"/>
      <c r="C115" s="28"/>
      <c r="D115" s="142"/>
      <c r="E115" s="144"/>
      <c r="F115" s="137">
        <f>'MPS(input)'!$E$20</f>
        <v>0</v>
      </c>
      <c r="G115" s="137">
        <f>'MPS(input)'!$E$21</f>
        <v>0</v>
      </c>
      <c r="H115" s="137">
        <f>'MPS(input)'!$E$22</f>
        <v>0</v>
      </c>
      <c r="I115" s="137">
        <f>'MPS(input)'!$E$23</f>
        <v>0</v>
      </c>
      <c r="J115" s="137">
        <f>'MPS(input)'!$E$24</f>
        <v>0</v>
      </c>
      <c r="K115" s="138"/>
      <c r="L115" s="138"/>
      <c r="M115" s="139"/>
      <c r="N115" s="140" t="str">
        <f>+IFERROR(MIN(+IFERROR(E115*1000/'MPS(input_separate)_Option2'!D115*'MPS(input_separate)_Option2'!K115/'MPS(input_separate)_Option2'!L115,""),1),"-")</f>
        <v>-</v>
      </c>
      <c r="O115" s="140" t="str">
        <f>IF(AND(N115&lt;1,N115&gt;0),+IFERROR(E115*K115/M115*1/IFERROR(1-'MPS(input)'!$E$28*(1-'MPS(input_separate)_Option2'!N115),"")*SMALL(F115:J115,COUNTIF(F115:J115,0)+1),"-"),+IFERROR(E115*K115/M115*SMALL(F115:J115,COUNTIF(F115:J115,0)+1),"-"))</f>
        <v>-</v>
      </c>
      <c r="P115" s="140">
        <f t="shared" si="2"/>
        <v>0</v>
      </c>
      <c r="Q115" s="141" t="str">
        <f t="shared" si="3"/>
        <v>-</v>
      </c>
    </row>
    <row r="116" spans="1:17" ht="15" customHeight="1">
      <c r="A116" s="174"/>
      <c r="B116" s="28"/>
      <c r="C116" s="28"/>
      <c r="D116" s="142"/>
      <c r="E116" s="144"/>
      <c r="F116" s="137">
        <f>'MPS(input)'!$E$20</f>
        <v>0</v>
      </c>
      <c r="G116" s="137">
        <f>'MPS(input)'!$E$21</f>
        <v>0</v>
      </c>
      <c r="H116" s="137">
        <f>'MPS(input)'!$E$22</f>
        <v>0</v>
      </c>
      <c r="I116" s="137">
        <f>'MPS(input)'!$E$23</f>
        <v>0</v>
      </c>
      <c r="J116" s="137">
        <f>'MPS(input)'!$E$24</f>
        <v>0</v>
      </c>
      <c r="K116" s="138"/>
      <c r="L116" s="138"/>
      <c r="M116" s="139"/>
      <c r="N116" s="140" t="str">
        <f>+IFERROR(MIN(+IFERROR(E116*1000/'MPS(input_separate)_Option2'!D116*'MPS(input_separate)_Option2'!K116/'MPS(input_separate)_Option2'!L116,""),1),"-")</f>
        <v>-</v>
      </c>
      <c r="O116" s="140" t="str">
        <f>IF(AND(N116&lt;1,N116&gt;0),+IFERROR(E116*K116/M116*1/IFERROR(1-'MPS(input)'!$E$28*(1-'MPS(input_separate)_Option2'!N116),"")*SMALL(F116:J116,COUNTIF(F116:J116,0)+1),"-"),+IFERROR(E116*K116/M116*SMALL(F116:J116,COUNTIF(F116:J116,0)+1),"-"))</f>
        <v>-</v>
      </c>
      <c r="P116" s="140">
        <f t="shared" si="2"/>
        <v>0</v>
      </c>
      <c r="Q116" s="141" t="str">
        <f t="shared" si="3"/>
        <v>-</v>
      </c>
    </row>
    <row r="117" spans="1:17" ht="15" customHeight="1">
      <c r="A117" s="174"/>
      <c r="B117" s="28"/>
      <c r="C117" s="28"/>
      <c r="D117" s="142"/>
      <c r="E117" s="144"/>
      <c r="F117" s="137">
        <f>'MPS(input)'!$E$20</f>
        <v>0</v>
      </c>
      <c r="G117" s="137">
        <f>'MPS(input)'!$E$21</f>
        <v>0</v>
      </c>
      <c r="H117" s="137">
        <f>'MPS(input)'!$E$22</f>
        <v>0</v>
      </c>
      <c r="I117" s="137">
        <f>'MPS(input)'!$E$23</f>
        <v>0</v>
      </c>
      <c r="J117" s="137">
        <f>'MPS(input)'!$E$24</f>
        <v>0</v>
      </c>
      <c r="K117" s="138"/>
      <c r="L117" s="138"/>
      <c r="M117" s="139"/>
      <c r="N117" s="140" t="str">
        <f>+IFERROR(MIN(+IFERROR(E117*1000/'MPS(input_separate)_Option2'!D117*'MPS(input_separate)_Option2'!K117/'MPS(input_separate)_Option2'!L117,""),1),"-")</f>
        <v>-</v>
      </c>
      <c r="O117" s="140" t="str">
        <f>IF(AND(N117&lt;1,N117&gt;0),+IFERROR(E117*K117/M117*1/IFERROR(1-'MPS(input)'!$E$28*(1-'MPS(input_separate)_Option2'!N117),"")*SMALL(F117:J117,COUNTIF(F117:J117,0)+1),"-"),+IFERROR(E117*K117/M117*SMALL(F117:J117,COUNTIF(F117:J117,0)+1),"-"))</f>
        <v>-</v>
      </c>
      <c r="P117" s="140">
        <f t="shared" si="2"/>
        <v>0</v>
      </c>
      <c r="Q117" s="141" t="str">
        <f t="shared" si="3"/>
        <v>-</v>
      </c>
    </row>
    <row r="118" spans="1:17" ht="15" customHeight="1">
      <c r="A118" s="174"/>
      <c r="B118" s="28"/>
      <c r="C118" s="28"/>
      <c r="D118" s="142"/>
      <c r="E118" s="144"/>
      <c r="F118" s="137">
        <f>'MPS(input)'!$E$20</f>
        <v>0</v>
      </c>
      <c r="G118" s="137">
        <f>'MPS(input)'!$E$21</f>
        <v>0</v>
      </c>
      <c r="H118" s="137">
        <f>'MPS(input)'!$E$22</f>
        <v>0</v>
      </c>
      <c r="I118" s="137">
        <f>'MPS(input)'!$E$23</f>
        <v>0</v>
      </c>
      <c r="J118" s="137">
        <f>'MPS(input)'!$E$24</f>
        <v>0</v>
      </c>
      <c r="K118" s="138"/>
      <c r="L118" s="138"/>
      <c r="M118" s="139"/>
      <c r="N118" s="140" t="str">
        <f>+IFERROR(MIN(+IFERROR(E118*1000/'MPS(input_separate)_Option2'!D118*'MPS(input_separate)_Option2'!K118/'MPS(input_separate)_Option2'!L118,""),1),"-")</f>
        <v>-</v>
      </c>
      <c r="O118" s="140" t="str">
        <f>IF(AND(N118&lt;1,N118&gt;0),+IFERROR(E118*K118/M118*1/IFERROR(1-'MPS(input)'!$E$28*(1-'MPS(input_separate)_Option2'!N118),"")*SMALL(F118:J118,COUNTIF(F118:J118,0)+1),"-"),+IFERROR(E118*K118/M118*SMALL(F118:J118,COUNTIF(F118:J118,0)+1),"-"))</f>
        <v>-</v>
      </c>
      <c r="P118" s="140">
        <f t="shared" si="2"/>
        <v>0</v>
      </c>
      <c r="Q118" s="141" t="str">
        <f t="shared" si="3"/>
        <v>-</v>
      </c>
    </row>
    <row r="119" spans="1:17" ht="15" customHeight="1">
      <c r="A119" s="174"/>
      <c r="B119" s="28"/>
      <c r="C119" s="28"/>
      <c r="D119" s="142"/>
      <c r="E119" s="144"/>
      <c r="F119" s="137">
        <f>'MPS(input)'!$E$20</f>
        <v>0</v>
      </c>
      <c r="G119" s="137">
        <f>'MPS(input)'!$E$21</f>
        <v>0</v>
      </c>
      <c r="H119" s="137">
        <f>'MPS(input)'!$E$22</f>
        <v>0</v>
      </c>
      <c r="I119" s="137">
        <f>'MPS(input)'!$E$23</f>
        <v>0</v>
      </c>
      <c r="J119" s="137">
        <f>'MPS(input)'!$E$24</f>
        <v>0</v>
      </c>
      <c r="K119" s="138"/>
      <c r="L119" s="138"/>
      <c r="M119" s="139"/>
      <c r="N119" s="140" t="str">
        <f>+IFERROR(MIN(+IFERROR(E119*1000/'MPS(input_separate)_Option2'!D119*'MPS(input_separate)_Option2'!K119/'MPS(input_separate)_Option2'!L119,""),1),"-")</f>
        <v>-</v>
      </c>
      <c r="O119" s="140" t="str">
        <f>IF(AND(N119&lt;1,N119&gt;0),+IFERROR(E119*K119/M119*1/IFERROR(1-'MPS(input)'!$E$28*(1-'MPS(input_separate)_Option2'!N119),"")*SMALL(F119:J119,COUNTIF(F119:J119,0)+1),"-"),+IFERROR(E119*K119/M119*SMALL(F119:J119,COUNTIF(F119:J119,0)+1),"-"))</f>
        <v>-</v>
      </c>
      <c r="P119" s="140">
        <f t="shared" si="2"/>
        <v>0</v>
      </c>
      <c r="Q119" s="141" t="str">
        <f t="shared" si="3"/>
        <v>-</v>
      </c>
    </row>
    <row r="120" spans="1:17" ht="15" customHeight="1">
      <c r="A120" s="174"/>
      <c r="B120" s="28"/>
      <c r="C120" s="28"/>
      <c r="D120" s="142"/>
      <c r="E120" s="144"/>
      <c r="F120" s="137">
        <f>'MPS(input)'!$E$20</f>
        <v>0</v>
      </c>
      <c r="G120" s="137">
        <f>'MPS(input)'!$E$21</f>
        <v>0</v>
      </c>
      <c r="H120" s="137">
        <f>'MPS(input)'!$E$22</f>
        <v>0</v>
      </c>
      <c r="I120" s="137">
        <f>'MPS(input)'!$E$23</f>
        <v>0</v>
      </c>
      <c r="J120" s="137">
        <f>'MPS(input)'!$E$24</f>
        <v>0</v>
      </c>
      <c r="K120" s="138"/>
      <c r="L120" s="138"/>
      <c r="M120" s="139"/>
      <c r="N120" s="140" t="str">
        <f>+IFERROR(MIN(+IFERROR(E120*1000/'MPS(input_separate)_Option2'!D120*'MPS(input_separate)_Option2'!K120/'MPS(input_separate)_Option2'!L120,""),1),"-")</f>
        <v>-</v>
      </c>
      <c r="O120" s="140" t="str">
        <f>IF(AND(N120&lt;1,N120&gt;0),+IFERROR(E120*K120/M120*1/IFERROR(1-'MPS(input)'!$E$28*(1-'MPS(input_separate)_Option2'!N120),"")*SMALL(F120:J120,COUNTIF(F120:J120,0)+1),"-"),+IFERROR(E120*K120/M120*SMALL(F120:J120,COUNTIF(F120:J120,0)+1),"-"))</f>
        <v>-</v>
      </c>
      <c r="P120" s="140">
        <f t="shared" si="2"/>
        <v>0</v>
      </c>
      <c r="Q120" s="141" t="str">
        <f t="shared" si="3"/>
        <v>-</v>
      </c>
    </row>
    <row r="121" spans="1:17" ht="15" customHeight="1">
      <c r="A121" s="174"/>
      <c r="B121" s="28"/>
      <c r="C121" s="28"/>
      <c r="D121" s="142"/>
      <c r="E121" s="144"/>
      <c r="F121" s="137">
        <f>'MPS(input)'!$E$20</f>
        <v>0</v>
      </c>
      <c r="G121" s="137">
        <f>'MPS(input)'!$E$21</f>
        <v>0</v>
      </c>
      <c r="H121" s="137">
        <f>'MPS(input)'!$E$22</f>
        <v>0</v>
      </c>
      <c r="I121" s="137">
        <f>'MPS(input)'!$E$23</f>
        <v>0</v>
      </c>
      <c r="J121" s="137">
        <f>'MPS(input)'!$E$24</f>
        <v>0</v>
      </c>
      <c r="K121" s="138"/>
      <c r="L121" s="138"/>
      <c r="M121" s="139"/>
      <c r="N121" s="140" t="str">
        <f>+IFERROR(MIN(+IFERROR(E121*1000/'MPS(input_separate)_Option2'!D121*'MPS(input_separate)_Option2'!K121/'MPS(input_separate)_Option2'!L121,""),1),"-")</f>
        <v>-</v>
      </c>
      <c r="O121" s="140" t="str">
        <f>IF(AND(N121&lt;1,N121&gt;0),+IFERROR(E121*K121/M121*1/IFERROR(1-'MPS(input)'!$E$28*(1-'MPS(input_separate)_Option2'!N121),"")*SMALL(F121:J121,COUNTIF(F121:J121,0)+1),"-"),+IFERROR(E121*K121/M121*SMALL(F121:J121,COUNTIF(F121:J121,0)+1),"-"))</f>
        <v>-</v>
      </c>
      <c r="P121" s="140">
        <f t="shared" si="2"/>
        <v>0</v>
      </c>
      <c r="Q121" s="141" t="str">
        <f t="shared" si="3"/>
        <v>-</v>
      </c>
    </row>
    <row r="122" spans="1:17" ht="15" customHeight="1">
      <c r="A122" s="174"/>
      <c r="B122" s="28"/>
      <c r="C122" s="28"/>
      <c r="D122" s="142"/>
      <c r="E122" s="144"/>
      <c r="F122" s="137">
        <f>'MPS(input)'!$E$20</f>
        <v>0</v>
      </c>
      <c r="G122" s="137">
        <f>'MPS(input)'!$E$21</f>
        <v>0</v>
      </c>
      <c r="H122" s="137">
        <f>'MPS(input)'!$E$22</f>
        <v>0</v>
      </c>
      <c r="I122" s="137">
        <f>'MPS(input)'!$E$23</f>
        <v>0</v>
      </c>
      <c r="J122" s="137">
        <f>'MPS(input)'!$E$24</f>
        <v>0</v>
      </c>
      <c r="K122" s="138"/>
      <c r="L122" s="138"/>
      <c r="M122" s="139"/>
      <c r="N122" s="140" t="str">
        <f>+IFERROR(MIN(+IFERROR(E122*1000/'MPS(input_separate)_Option2'!D122*'MPS(input_separate)_Option2'!K122/'MPS(input_separate)_Option2'!L122,""),1),"-")</f>
        <v>-</v>
      </c>
      <c r="O122" s="140" t="str">
        <f>IF(AND(N122&lt;1,N122&gt;0),+IFERROR(E122*K122/M122*1/IFERROR(1-'MPS(input)'!$E$28*(1-'MPS(input_separate)_Option2'!N122),"")*SMALL(F122:J122,COUNTIF(F122:J122,0)+1),"-"),+IFERROR(E122*K122/M122*SMALL(F122:J122,COUNTIF(F122:J122,0)+1),"-"))</f>
        <v>-</v>
      </c>
      <c r="P122" s="140">
        <f t="shared" si="2"/>
        <v>0</v>
      </c>
      <c r="Q122" s="141" t="str">
        <f t="shared" si="3"/>
        <v>-</v>
      </c>
    </row>
    <row r="123" spans="1:17" ht="15" customHeight="1">
      <c r="A123" s="174"/>
      <c r="B123" s="28"/>
      <c r="C123" s="28"/>
      <c r="D123" s="142"/>
      <c r="E123" s="144"/>
      <c r="F123" s="137">
        <f>'MPS(input)'!$E$20</f>
        <v>0</v>
      </c>
      <c r="G123" s="137">
        <f>'MPS(input)'!$E$21</f>
        <v>0</v>
      </c>
      <c r="H123" s="137">
        <f>'MPS(input)'!$E$22</f>
        <v>0</v>
      </c>
      <c r="I123" s="137">
        <f>'MPS(input)'!$E$23</f>
        <v>0</v>
      </c>
      <c r="J123" s="137">
        <f>'MPS(input)'!$E$24</f>
        <v>0</v>
      </c>
      <c r="K123" s="138"/>
      <c r="L123" s="138"/>
      <c r="M123" s="139"/>
      <c r="N123" s="140" t="str">
        <f>+IFERROR(MIN(+IFERROR(E123*1000/'MPS(input_separate)_Option2'!D123*'MPS(input_separate)_Option2'!K123/'MPS(input_separate)_Option2'!L123,""),1),"-")</f>
        <v>-</v>
      </c>
      <c r="O123" s="140" t="str">
        <f>IF(AND(N123&lt;1,N123&gt;0),+IFERROR(E123*K123/M123*1/IFERROR(1-'MPS(input)'!$E$28*(1-'MPS(input_separate)_Option2'!N123),"")*SMALL(F123:J123,COUNTIF(F123:J123,0)+1),"-"),+IFERROR(E123*K123/M123*SMALL(F123:J123,COUNTIF(F123:J123,0)+1),"-"))</f>
        <v>-</v>
      </c>
      <c r="P123" s="140">
        <f t="shared" si="2"/>
        <v>0</v>
      </c>
      <c r="Q123" s="141" t="str">
        <f t="shared" si="3"/>
        <v>-</v>
      </c>
    </row>
    <row r="124" spans="1:17" ht="15" customHeight="1">
      <c r="A124" s="174"/>
      <c r="B124" s="28"/>
      <c r="C124" s="28"/>
      <c r="D124" s="142"/>
      <c r="E124" s="144"/>
      <c r="F124" s="137">
        <f>'MPS(input)'!$E$20</f>
        <v>0</v>
      </c>
      <c r="G124" s="137">
        <f>'MPS(input)'!$E$21</f>
        <v>0</v>
      </c>
      <c r="H124" s="137">
        <f>'MPS(input)'!$E$22</f>
        <v>0</v>
      </c>
      <c r="I124" s="137">
        <f>'MPS(input)'!$E$23</f>
        <v>0</v>
      </c>
      <c r="J124" s="137">
        <f>'MPS(input)'!$E$24</f>
        <v>0</v>
      </c>
      <c r="K124" s="138"/>
      <c r="L124" s="138"/>
      <c r="M124" s="139"/>
      <c r="N124" s="140" t="str">
        <f>+IFERROR(MIN(+IFERROR(E124*1000/'MPS(input_separate)_Option2'!D124*'MPS(input_separate)_Option2'!K124/'MPS(input_separate)_Option2'!L124,""),1),"-")</f>
        <v>-</v>
      </c>
      <c r="O124" s="140" t="str">
        <f>IF(AND(N124&lt;1,N124&gt;0),+IFERROR(E124*K124/M124*1/IFERROR(1-'MPS(input)'!$E$28*(1-'MPS(input_separate)_Option2'!N124),"")*SMALL(F124:J124,COUNTIF(F124:J124,0)+1),"-"),+IFERROR(E124*K124/M124*SMALL(F124:J124,COUNTIF(F124:J124,0)+1),"-"))</f>
        <v>-</v>
      </c>
      <c r="P124" s="140">
        <f t="shared" si="2"/>
        <v>0</v>
      </c>
      <c r="Q124" s="141" t="str">
        <f t="shared" si="3"/>
        <v>-</v>
      </c>
    </row>
    <row r="125" spans="1:17" ht="15" customHeight="1">
      <c r="A125" s="174"/>
      <c r="B125" s="28"/>
      <c r="C125" s="28"/>
      <c r="D125" s="142"/>
      <c r="E125" s="144"/>
      <c r="F125" s="137">
        <f>'MPS(input)'!$E$20</f>
        <v>0</v>
      </c>
      <c r="G125" s="137">
        <f>'MPS(input)'!$E$21</f>
        <v>0</v>
      </c>
      <c r="H125" s="137">
        <f>'MPS(input)'!$E$22</f>
        <v>0</v>
      </c>
      <c r="I125" s="137">
        <f>'MPS(input)'!$E$23</f>
        <v>0</v>
      </c>
      <c r="J125" s="137">
        <f>'MPS(input)'!$E$24</f>
        <v>0</v>
      </c>
      <c r="K125" s="138"/>
      <c r="L125" s="138"/>
      <c r="M125" s="139"/>
      <c r="N125" s="140" t="str">
        <f>+IFERROR(MIN(+IFERROR(E125*1000/'MPS(input_separate)_Option2'!D125*'MPS(input_separate)_Option2'!K125/'MPS(input_separate)_Option2'!L125,""),1),"-")</f>
        <v>-</v>
      </c>
      <c r="O125" s="140" t="str">
        <f>IF(AND(N125&lt;1,N125&gt;0),+IFERROR(E125*K125/M125*1/IFERROR(1-'MPS(input)'!$E$28*(1-'MPS(input_separate)_Option2'!N125),"")*SMALL(F125:J125,COUNTIF(F125:J125,0)+1),"-"),+IFERROR(E125*K125/M125*SMALL(F125:J125,COUNTIF(F125:J125,0)+1),"-"))</f>
        <v>-</v>
      </c>
      <c r="P125" s="140">
        <f t="shared" si="2"/>
        <v>0</v>
      </c>
      <c r="Q125" s="141" t="str">
        <f t="shared" si="3"/>
        <v>-</v>
      </c>
    </row>
    <row r="126" spans="1:17" ht="15" customHeight="1">
      <c r="A126" s="174"/>
      <c r="B126" s="28"/>
      <c r="C126" s="28"/>
      <c r="D126" s="142"/>
      <c r="E126" s="144"/>
      <c r="F126" s="137">
        <f>'MPS(input)'!$E$20</f>
        <v>0</v>
      </c>
      <c r="G126" s="137">
        <f>'MPS(input)'!$E$21</f>
        <v>0</v>
      </c>
      <c r="H126" s="137">
        <f>'MPS(input)'!$E$22</f>
        <v>0</v>
      </c>
      <c r="I126" s="137">
        <f>'MPS(input)'!$E$23</f>
        <v>0</v>
      </c>
      <c r="J126" s="137">
        <f>'MPS(input)'!$E$24</f>
        <v>0</v>
      </c>
      <c r="K126" s="138"/>
      <c r="L126" s="138"/>
      <c r="M126" s="139"/>
      <c r="N126" s="140" t="str">
        <f>+IFERROR(MIN(+IFERROR(E126*1000/'MPS(input_separate)_Option2'!D126*'MPS(input_separate)_Option2'!K126/'MPS(input_separate)_Option2'!L126,""),1),"-")</f>
        <v>-</v>
      </c>
      <c r="O126" s="140" t="str">
        <f>IF(AND(N126&lt;1,N126&gt;0),+IFERROR(E126*K126/M126*1/IFERROR(1-'MPS(input)'!$E$28*(1-'MPS(input_separate)_Option2'!N126),"")*SMALL(F126:J126,COUNTIF(F126:J126,0)+1),"-"),+IFERROR(E126*K126/M126*SMALL(F126:J126,COUNTIF(F126:J126,0)+1),"-"))</f>
        <v>-</v>
      </c>
      <c r="P126" s="140">
        <f t="shared" si="2"/>
        <v>0</v>
      </c>
      <c r="Q126" s="141" t="str">
        <f t="shared" si="3"/>
        <v>-</v>
      </c>
    </row>
    <row r="127" spans="1:17" ht="15" customHeight="1">
      <c r="A127" s="174"/>
      <c r="B127" s="28"/>
      <c r="C127" s="28"/>
      <c r="D127" s="142"/>
      <c r="E127" s="144"/>
      <c r="F127" s="137">
        <f>'MPS(input)'!$E$20</f>
        <v>0</v>
      </c>
      <c r="G127" s="137">
        <f>'MPS(input)'!$E$21</f>
        <v>0</v>
      </c>
      <c r="H127" s="137">
        <f>'MPS(input)'!$E$22</f>
        <v>0</v>
      </c>
      <c r="I127" s="137">
        <f>'MPS(input)'!$E$23</f>
        <v>0</v>
      </c>
      <c r="J127" s="137">
        <f>'MPS(input)'!$E$24</f>
        <v>0</v>
      </c>
      <c r="K127" s="138"/>
      <c r="L127" s="138"/>
      <c r="M127" s="139"/>
      <c r="N127" s="140" t="str">
        <f>+IFERROR(MIN(+IFERROR(E127*1000/'MPS(input_separate)_Option2'!D127*'MPS(input_separate)_Option2'!K127/'MPS(input_separate)_Option2'!L127,""),1),"-")</f>
        <v>-</v>
      </c>
      <c r="O127" s="140" t="str">
        <f>IF(AND(N127&lt;1,N127&gt;0),+IFERROR(E127*K127/M127*1/IFERROR(1-'MPS(input)'!$E$28*(1-'MPS(input_separate)_Option2'!N127),"")*SMALL(F127:J127,COUNTIF(F127:J127,0)+1),"-"),+IFERROR(E127*K127/M127*SMALL(F127:J127,COUNTIF(F127:J127,0)+1),"-"))</f>
        <v>-</v>
      </c>
      <c r="P127" s="140">
        <f t="shared" si="2"/>
        <v>0</v>
      </c>
      <c r="Q127" s="141" t="str">
        <f t="shared" si="3"/>
        <v>-</v>
      </c>
    </row>
    <row r="128" spans="1:17" ht="15" customHeight="1">
      <c r="A128" s="174"/>
      <c r="B128" s="28"/>
      <c r="C128" s="28"/>
      <c r="D128" s="142"/>
      <c r="E128" s="144"/>
      <c r="F128" s="137">
        <f>'MPS(input)'!$E$20</f>
        <v>0</v>
      </c>
      <c r="G128" s="137">
        <f>'MPS(input)'!$E$21</f>
        <v>0</v>
      </c>
      <c r="H128" s="137">
        <f>'MPS(input)'!$E$22</f>
        <v>0</v>
      </c>
      <c r="I128" s="137">
        <f>'MPS(input)'!$E$23</f>
        <v>0</v>
      </c>
      <c r="J128" s="137">
        <f>'MPS(input)'!$E$24</f>
        <v>0</v>
      </c>
      <c r="K128" s="138"/>
      <c r="L128" s="138"/>
      <c r="M128" s="139"/>
      <c r="N128" s="140" t="str">
        <f>+IFERROR(MIN(+IFERROR(E128*1000/'MPS(input_separate)_Option2'!D128*'MPS(input_separate)_Option2'!K128/'MPS(input_separate)_Option2'!L128,""),1),"-")</f>
        <v>-</v>
      </c>
      <c r="O128" s="140" t="str">
        <f>IF(AND(N128&lt;1,N128&gt;0),+IFERROR(E128*K128/M128*1/IFERROR(1-'MPS(input)'!$E$28*(1-'MPS(input_separate)_Option2'!N128),"")*SMALL(F128:J128,COUNTIF(F128:J128,0)+1),"-"),+IFERROR(E128*K128/M128*SMALL(F128:J128,COUNTIF(F128:J128,0)+1),"-"))</f>
        <v>-</v>
      </c>
      <c r="P128" s="140">
        <f t="shared" si="2"/>
        <v>0</v>
      </c>
      <c r="Q128" s="141" t="str">
        <f t="shared" si="3"/>
        <v>-</v>
      </c>
    </row>
    <row r="129" spans="1:17" ht="15" customHeight="1">
      <c r="A129" s="174"/>
      <c r="B129" s="28"/>
      <c r="C129" s="28"/>
      <c r="D129" s="142"/>
      <c r="E129" s="144"/>
      <c r="F129" s="137">
        <f>'MPS(input)'!$E$20</f>
        <v>0</v>
      </c>
      <c r="G129" s="137">
        <f>'MPS(input)'!$E$21</f>
        <v>0</v>
      </c>
      <c r="H129" s="137">
        <f>'MPS(input)'!$E$22</f>
        <v>0</v>
      </c>
      <c r="I129" s="137">
        <f>'MPS(input)'!$E$23</f>
        <v>0</v>
      </c>
      <c r="J129" s="137">
        <f>'MPS(input)'!$E$24</f>
        <v>0</v>
      </c>
      <c r="K129" s="138"/>
      <c r="L129" s="138"/>
      <c r="M129" s="139"/>
      <c r="N129" s="140" t="str">
        <f>+IFERROR(MIN(+IFERROR(E129*1000/'MPS(input_separate)_Option2'!D129*'MPS(input_separate)_Option2'!K129/'MPS(input_separate)_Option2'!L129,""),1),"-")</f>
        <v>-</v>
      </c>
      <c r="O129" s="140" t="str">
        <f>IF(AND(N129&lt;1,N129&gt;0),+IFERROR(E129*K129/M129*1/IFERROR(1-'MPS(input)'!$E$28*(1-'MPS(input_separate)_Option2'!N129),"")*SMALL(F129:J129,COUNTIF(F129:J129,0)+1),"-"),+IFERROR(E129*K129/M129*SMALL(F129:J129,COUNTIF(F129:J129,0)+1),"-"))</f>
        <v>-</v>
      </c>
      <c r="P129" s="140">
        <f t="shared" si="2"/>
        <v>0</v>
      </c>
      <c r="Q129" s="141" t="str">
        <f t="shared" si="3"/>
        <v>-</v>
      </c>
    </row>
    <row r="130" spans="1:17" ht="15" customHeight="1">
      <c r="A130" s="174"/>
      <c r="B130" s="28"/>
      <c r="C130" s="28"/>
      <c r="D130" s="142"/>
      <c r="E130" s="144"/>
      <c r="F130" s="137">
        <f>'MPS(input)'!$E$20</f>
        <v>0</v>
      </c>
      <c r="G130" s="137">
        <f>'MPS(input)'!$E$21</f>
        <v>0</v>
      </c>
      <c r="H130" s="137">
        <f>'MPS(input)'!$E$22</f>
        <v>0</v>
      </c>
      <c r="I130" s="137">
        <f>'MPS(input)'!$E$23</f>
        <v>0</v>
      </c>
      <c r="J130" s="137">
        <f>'MPS(input)'!$E$24</f>
        <v>0</v>
      </c>
      <c r="K130" s="138"/>
      <c r="L130" s="138"/>
      <c r="M130" s="139"/>
      <c r="N130" s="140" t="str">
        <f>+IFERROR(MIN(+IFERROR(E130*1000/'MPS(input_separate)_Option2'!D130*'MPS(input_separate)_Option2'!K130/'MPS(input_separate)_Option2'!L130,""),1),"-")</f>
        <v>-</v>
      </c>
      <c r="O130" s="140" t="str">
        <f>IF(AND(N130&lt;1,N130&gt;0),+IFERROR(E130*K130/M130*1/IFERROR(1-'MPS(input)'!$E$28*(1-'MPS(input_separate)_Option2'!N130),"")*SMALL(F130:J130,COUNTIF(F130:J130,0)+1),"-"),+IFERROR(E130*K130/M130*SMALL(F130:J130,COUNTIF(F130:J130,0)+1),"-"))</f>
        <v>-</v>
      </c>
      <c r="P130" s="140">
        <f t="shared" si="2"/>
        <v>0</v>
      </c>
      <c r="Q130" s="141" t="str">
        <f t="shared" si="3"/>
        <v>-</v>
      </c>
    </row>
    <row r="131" spans="1:17" ht="15" customHeight="1">
      <c r="A131" s="174"/>
      <c r="B131" s="28"/>
      <c r="C131" s="28"/>
      <c r="D131" s="142"/>
      <c r="E131" s="144"/>
      <c r="F131" s="137">
        <f>'MPS(input)'!$E$20</f>
        <v>0</v>
      </c>
      <c r="G131" s="137">
        <f>'MPS(input)'!$E$21</f>
        <v>0</v>
      </c>
      <c r="H131" s="137">
        <f>'MPS(input)'!$E$22</f>
        <v>0</v>
      </c>
      <c r="I131" s="137">
        <f>'MPS(input)'!$E$23</f>
        <v>0</v>
      </c>
      <c r="J131" s="137">
        <f>'MPS(input)'!$E$24</f>
        <v>0</v>
      </c>
      <c r="K131" s="138"/>
      <c r="L131" s="138"/>
      <c r="M131" s="139"/>
      <c r="N131" s="140" t="str">
        <f>+IFERROR(MIN(+IFERROR(E131*1000/'MPS(input_separate)_Option2'!D131*'MPS(input_separate)_Option2'!K131/'MPS(input_separate)_Option2'!L131,""),1),"-")</f>
        <v>-</v>
      </c>
      <c r="O131" s="140" t="str">
        <f>IF(AND(N131&lt;1,N131&gt;0),+IFERROR(E131*K131/M131*1/IFERROR(1-'MPS(input)'!$E$28*(1-'MPS(input_separate)_Option2'!N131),"")*SMALL(F131:J131,COUNTIF(F131:J131,0)+1),"-"),+IFERROR(E131*K131/M131*SMALL(F131:J131,COUNTIF(F131:J131,0)+1),"-"))</f>
        <v>-</v>
      </c>
      <c r="P131" s="140">
        <f t="shared" si="2"/>
        <v>0</v>
      </c>
      <c r="Q131" s="141" t="str">
        <f t="shared" si="3"/>
        <v>-</v>
      </c>
    </row>
    <row r="132" spans="1:17" ht="15" customHeight="1">
      <c r="A132" s="174"/>
      <c r="B132" s="28"/>
      <c r="C132" s="28"/>
      <c r="D132" s="142"/>
      <c r="E132" s="144"/>
      <c r="F132" s="137">
        <f>'MPS(input)'!$E$20</f>
        <v>0</v>
      </c>
      <c r="G132" s="137">
        <f>'MPS(input)'!$E$21</f>
        <v>0</v>
      </c>
      <c r="H132" s="137">
        <f>'MPS(input)'!$E$22</f>
        <v>0</v>
      </c>
      <c r="I132" s="137">
        <f>'MPS(input)'!$E$23</f>
        <v>0</v>
      </c>
      <c r="J132" s="137">
        <f>'MPS(input)'!$E$24</f>
        <v>0</v>
      </c>
      <c r="K132" s="138"/>
      <c r="L132" s="138"/>
      <c r="M132" s="139"/>
      <c r="N132" s="140" t="str">
        <f>+IFERROR(MIN(+IFERROR(E132*1000/'MPS(input_separate)_Option2'!D132*'MPS(input_separate)_Option2'!K132/'MPS(input_separate)_Option2'!L132,""),1),"-")</f>
        <v>-</v>
      </c>
      <c r="O132" s="140" t="str">
        <f>IF(AND(N132&lt;1,N132&gt;0),+IFERROR(E132*K132/M132*1/IFERROR(1-'MPS(input)'!$E$28*(1-'MPS(input_separate)_Option2'!N132),"")*SMALL(F132:J132,COUNTIF(F132:J132,0)+1),"-"),+IFERROR(E132*K132/M132*SMALL(F132:J132,COUNTIF(F132:J132,0)+1),"-"))</f>
        <v>-</v>
      </c>
      <c r="P132" s="140">
        <f t="shared" si="2"/>
        <v>0</v>
      </c>
      <c r="Q132" s="141" t="str">
        <f t="shared" si="3"/>
        <v>-</v>
      </c>
    </row>
    <row r="133" spans="1:17" ht="15" customHeight="1">
      <c r="A133" s="174"/>
      <c r="B133" s="28"/>
      <c r="C133" s="28"/>
      <c r="D133" s="142"/>
      <c r="E133" s="144"/>
      <c r="F133" s="137">
        <f>'MPS(input)'!$E$20</f>
        <v>0</v>
      </c>
      <c r="G133" s="137">
        <f>'MPS(input)'!$E$21</f>
        <v>0</v>
      </c>
      <c r="H133" s="137">
        <f>'MPS(input)'!$E$22</f>
        <v>0</v>
      </c>
      <c r="I133" s="137">
        <f>'MPS(input)'!$E$23</f>
        <v>0</v>
      </c>
      <c r="J133" s="137">
        <f>'MPS(input)'!$E$24</f>
        <v>0</v>
      </c>
      <c r="K133" s="138"/>
      <c r="L133" s="138"/>
      <c r="M133" s="139"/>
      <c r="N133" s="140" t="str">
        <f>+IFERROR(MIN(+IFERROR(E133*1000/'MPS(input_separate)_Option2'!D133*'MPS(input_separate)_Option2'!K133/'MPS(input_separate)_Option2'!L133,""),1),"-")</f>
        <v>-</v>
      </c>
      <c r="O133" s="140" t="str">
        <f>IF(AND(N133&lt;1,N133&gt;0),+IFERROR(E133*K133/M133*1/IFERROR(1-'MPS(input)'!$E$28*(1-'MPS(input_separate)_Option2'!N133),"")*SMALL(F133:J133,COUNTIF(F133:J133,0)+1),"-"),+IFERROR(E133*K133/M133*SMALL(F133:J133,COUNTIF(F133:J133,0)+1),"-"))</f>
        <v>-</v>
      </c>
      <c r="P133" s="140">
        <f t="shared" si="2"/>
        <v>0</v>
      </c>
      <c r="Q133" s="141" t="str">
        <f t="shared" si="3"/>
        <v>-</v>
      </c>
    </row>
    <row r="134" spans="1:17" ht="15" customHeight="1">
      <c r="A134" s="174"/>
      <c r="B134" s="28"/>
      <c r="C134" s="28"/>
      <c r="D134" s="142"/>
      <c r="E134" s="144"/>
      <c r="F134" s="137">
        <f>'MPS(input)'!$E$20</f>
        <v>0</v>
      </c>
      <c r="G134" s="137">
        <f>'MPS(input)'!$E$21</f>
        <v>0</v>
      </c>
      <c r="H134" s="137">
        <f>'MPS(input)'!$E$22</f>
        <v>0</v>
      </c>
      <c r="I134" s="137">
        <f>'MPS(input)'!$E$23</f>
        <v>0</v>
      </c>
      <c r="J134" s="137">
        <f>'MPS(input)'!$E$24</f>
        <v>0</v>
      </c>
      <c r="K134" s="138"/>
      <c r="L134" s="138"/>
      <c r="M134" s="139"/>
      <c r="N134" s="140" t="str">
        <f>+IFERROR(MIN(+IFERROR(E134*1000/'MPS(input_separate)_Option2'!D134*'MPS(input_separate)_Option2'!K134/'MPS(input_separate)_Option2'!L134,""),1),"-")</f>
        <v>-</v>
      </c>
      <c r="O134" s="140" t="str">
        <f>IF(AND(N134&lt;1,N134&gt;0),+IFERROR(E134*K134/M134*1/IFERROR(1-'MPS(input)'!$E$28*(1-'MPS(input_separate)_Option2'!N134),"")*SMALL(F134:J134,COUNTIF(F134:J134,0)+1),"-"),+IFERROR(E134*K134/M134*SMALL(F134:J134,COUNTIF(F134:J134,0)+1),"-"))</f>
        <v>-</v>
      </c>
      <c r="P134" s="140">
        <f t="shared" si="2"/>
        <v>0</v>
      </c>
      <c r="Q134" s="141" t="str">
        <f t="shared" si="3"/>
        <v>-</v>
      </c>
    </row>
    <row r="135" spans="1:17" ht="15" customHeight="1">
      <c r="A135" s="174"/>
      <c r="B135" s="28"/>
      <c r="C135" s="28"/>
      <c r="D135" s="142"/>
      <c r="E135" s="144"/>
      <c r="F135" s="137">
        <f>'MPS(input)'!$E$20</f>
        <v>0</v>
      </c>
      <c r="G135" s="137">
        <f>'MPS(input)'!$E$21</f>
        <v>0</v>
      </c>
      <c r="H135" s="137">
        <f>'MPS(input)'!$E$22</f>
        <v>0</v>
      </c>
      <c r="I135" s="137">
        <f>'MPS(input)'!$E$23</f>
        <v>0</v>
      </c>
      <c r="J135" s="137">
        <f>'MPS(input)'!$E$24</f>
        <v>0</v>
      </c>
      <c r="K135" s="138"/>
      <c r="L135" s="138"/>
      <c r="M135" s="139"/>
      <c r="N135" s="140" t="str">
        <f>+IFERROR(MIN(+IFERROR(E135*1000/'MPS(input_separate)_Option2'!D135*'MPS(input_separate)_Option2'!K135/'MPS(input_separate)_Option2'!L135,""),1),"-")</f>
        <v>-</v>
      </c>
      <c r="O135" s="140" t="str">
        <f>IF(AND(N135&lt;1,N135&gt;0),+IFERROR(E135*K135/M135*1/IFERROR(1-'MPS(input)'!$E$28*(1-'MPS(input_separate)_Option2'!N135),"")*SMALL(F135:J135,COUNTIF(F135:J135,0)+1),"-"),+IFERROR(E135*K135/M135*SMALL(F135:J135,COUNTIF(F135:J135,0)+1),"-"))</f>
        <v>-</v>
      </c>
      <c r="P135" s="140">
        <f t="shared" si="2"/>
        <v>0</v>
      </c>
      <c r="Q135" s="141" t="str">
        <f t="shared" si="3"/>
        <v>-</v>
      </c>
    </row>
    <row r="136" spans="1:17" ht="15" customHeight="1">
      <c r="A136" s="174"/>
      <c r="B136" s="28"/>
      <c r="C136" s="28"/>
      <c r="D136" s="142"/>
      <c r="E136" s="144"/>
      <c r="F136" s="137">
        <f>'MPS(input)'!$E$20</f>
        <v>0</v>
      </c>
      <c r="G136" s="137">
        <f>'MPS(input)'!$E$21</f>
        <v>0</v>
      </c>
      <c r="H136" s="137">
        <f>'MPS(input)'!$E$22</f>
        <v>0</v>
      </c>
      <c r="I136" s="137">
        <f>'MPS(input)'!$E$23</f>
        <v>0</v>
      </c>
      <c r="J136" s="137">
        <f>'MPS(input)'!$E$24</f>
        <v>0</v>
      </c>
      <c r="K136" s="138"/>
      <c r="L136" s="138"/>
      <c r="M136" s="139"/>
      <c r="N136" s="140" t="str">
        <f>+IFERROR(MIN(+IFERROR(E136*1000/'MPS(input_separate)_Option2'!D136*'MPS(input_separate)_Option2'!K136/'MPS(input_separate)_Option2'!L136,""),1),"-")</f>
        <v>-</v>
      </c>
      <c r="O136" s="140" t="str">
        <f>IF(AND(N136&lt;1,N136&gt;0),+IFERROR(E136*K136/M136*1/IFERROR(1-'MPS(input)'!$E$28*(1-'MPS(input_separate)_Option2'!N136),"")*SMALL(F136:J136,COUNTIF(F136:J136,0)+1),"-"),+IFERROR(E136*K136/M136*SMALL(F136:J136,COUNTIF(F136:J136,0)+1),"-"))</f>
        <v>-</v>
      </c>
      <c r="P136" s="140">
        <f t="shared" ref="P136:P199" si="4">IF(ISERROR(E136*SMALL(F136:J136,COUNTIF(F136:J136,0)+1)),0,(E136*SMALL(F136:J136,COUNTIF(F136:J136,0)+1)))</f>
        <v>0</v>
      </c>
      <c r="Q136" s="141" t="str">
        <f t="shared" ref="Q136:Q199" si="5">+IFERROR(O136-P136,"-")</f>
        <v>-</v>
      </c>
    </row>
    <row r="137" spans="1:17" ht="15" customHeight="1">
      <c r="A137" s="174"/>
      <c r="B137" s="28"/>
      <c r="C137" s="28"/>
      <c r="D137" s="142"/>
      <c r="E137" s="144"/>
      <c r="F137" s="137">
        <f>'MPS(input)'!$E$20</f>
        <v>0</v>
      </c>
      <c r="G137" s="137">
        <f>'MPS(input)'!$E$21</f>
        <v>0</v>
      </c>
      <c r="H137" s="137">
        <f>'MPS(input)'!$E$22</f>
        <v>0</v>
      </c>
      <c r="I137" s="137">
        <f>'MPS(input)'!$E$23</f>
        <v>0</v>
      </c>
      <c r="J137" s="137">
        <f>'MPS(input)'!$E$24</f>
        <v>0</v>
      </c>
      <c r="K137" s="138"/>
      <c r="L137" s="138"/>
      <c r="M137" s="139"/>
      <c r="N137" s="140" t="str">
        <f>+IFERROR(MIN(+IFERROR(E137*1000/'MPS(input_separate)_Option2'!D137*'MPS(input_separate)_Option2'!K137/'MPS(input_separate)_Option2'!L137,""),1),"-")</f>
        <v>-</v>
      </c>
      <c r="O137" s="140" t="str">
        <f>IF(AND(N137&lt;1,N137&gt;0),+IFERROR(E137*K137/M137*1/IFERROR(1-'MPS(input)'!$E$28*(1-'MPS(input_separate)_Option2'!N137),"")*SMALL(F137:J137,COUNTIF(F137:J137,0)+1),"-"),+IFERROR(E137*K137/M137*SMALL(F137:J137,COUNTIF(F137:J137,0)+1),"-"))</f>
        <v>-</v>
      </c>
      <c r="P137" s="140">
        <f t="shared" si="4"/>
        <v>0</v>
      </c>
      <c r="Q137" s="141" t="str">
        <f t="shared" si="5"/>
        <v>-</v>
      </c>
    </row>
    <row r="138" spans="1:17" ht="15" customHeight="1">
      <c r="A138" s="174"/>
      <c r="B138" s="28"/>
      <c r="C138" s="28"/>
      <c r="D138" s="142"/>
      <c r="E138" s="144"/>
      <c r="F138" s="137">
        <f>'MPS(input)'!$E$20</f>
        <v>0</v>
      </c>
      <c r="G138" s="137">
        <f>'MPS(input)'!$E$21</f>
        <v>0</v>
      </c>
      <c r="H138" s="137">
        <f>'MPS(input)'!$E$22</f>
        <v>0</v>
      </c>
      <c r="I138" s="137">
        <f>'MPS(input)'!$E$23</f>
        <v>0</v>
      </c>
      <c r="J138" s="137">
        <f>'MPS(input)'!$E$24</f>
        <v>0</v>
      </c>
      <c r="K138" s="138"/>
      <c r="L138" s="138"/>
      <c r="M138" s="139"/>
      <c r="N138" s="140" t="str">
        <f>+IFERROR(MIN(+IFERROR(E138*1000/'MPS(input_separate)_Option2'!D138*'MPS(input_separate)_Option2'!K138/'MPS(input_separate)_Option2'!L138,""),1),"-")</f>
        <v>-</v>
      </c>
      <c r="O138" s="140" t="str">
        <f>IF(AND(N138&lt;1,N138&gt;0),+IFERROR(E138*K138/M138*1/IFERROR(1-'MPS(input)'!$E$28*(1-'MPS(input_separate)_Option2'!N138),"")*SMALL(F138:J138,COUNTIF(F138:J138,0)+1),"-"),+IFERROR(E138*K138/M138*SMALL(F138:J138,COUNTIF(F138:J138,0)+1),"-"))</f>
        <v>-</v>
      </c>
      <c r="P138" s="140">
        <f t="shared" si="4"/>
        <v>0</v>
      </c>
      <c r="Q138" s="141" t="str">
        <f t="shared" si="5"/>
        <v>-</v>
      </c>
    </row>
    <row r="139" spans="1:17" ht="15" customHeight="1">
      <c r="A139" s="174"/>
      <c r="B139" s="28"/>
      <c r="C139" s="28"/>
      <c r="D139" s="142"/>
      <c r="E139" s="144"/>
      <c r="F139" s="137">
        <f>'MPS(input)'!$E$20</f>
        <v>0</v>
      </c>
      <c r="G139" s="137">
        <f>'MPS(input)'!$E$21</f>
        <v>0</v>
      </c>
      <c r="H139" s="137">
        <f>'MPS(input)'!$E$22</f>
        <v>0</v>
      </c>
      <c r="I139" s="137">
        <f>'MPS(input)'!$E$23</f>
        <v>0</v>
      </c>
      <c r="J139" s="137">
        <f>'MPS(input)'!$E$24</f>
        <v>0</v>
      </c>
      <c r="K139" s="138"/>
      <c r="L139" s="138"/>
      <c r="M139" s="139"/>
      <c r="N139" s="140" t="str">
        <f>+IFERROR(MIN(+IFERROR(E139*1000/'MPS(input_separate)_Option2'!D139*'MPS(input_separate)_Option2'!K139/'MPS(input_separate)_Option2'!L139,""),1),"-")</f>
        <v>-</v>
      </c>
      <c r="O139" s="140" t="str">
        <f>IF(AND(N139&lt;1,N139&gt;0),+IFERROR(E139*K139/M139*1/IFERROR(1-'MPS(input)'!$E$28*(1-'MPS(input_separate)_Option2'!N139),"")*SMALL(F139:J139,COUNTIF(F139:J139,0)+1),"-"),+IFERROR(E139*K139/M139*SMALL(F139:J139,COUNTIF(F139:J139,0)+1),"-"))</f>
        <v>-</v>
      </c>
      <c r="P139" s="140">
        <f t="shared" si="4"/>
        <v>0</v>
      </c>
      <c r="Q139" s="141" t="str">
        <f t="shared" si="5"/>
        <v>-</v>
      </c>
    </row>
    <row r="140" spans="1:17" ht="15" customHeight="1">
      <c r="A140" s="174"/>
      <c r="B140" s="28"/>
      <c r="C140" s="28"/>
      <c r="D140" s="142"/>
      <c r="E140" s="144"/>
      <c r="F140" s="137">
        <f>'MPS(input)'!$E$20</f>
        <v>0</v>
      </c>
      <c r="G140" s="137">
        <f>'MPS(input)'!$E$21</f>
        <v>0</v>
      </c>
      <c r="H140" s="137">
        <f>'MPS(input)'!$E$22</f>
        <v>0</v>
      </c>
      <c r="I140" s="137">
        <f>'MPS(input)'!$E$23</f>
        <v>0</v>
      </c>
      <c r="J140" s="137">
        <f>'MPS(input)'!$E$24</f>
        <v>0</v>
      </c>
      <c r="K140" s="138"/>
      <c r="L140" s="138"/>
      <c r="M140" s="139"/>
      <c r="N140" s="140" t="str">
        <f>+IFERROR(MIN(+IFERROR(E140*1000/'MPS(input_separate)_Option2'!D140*'MPS(input_separate)_Option2'!K140/'MPS(input_separate)_Option2'!L140,""),1),"-")</f>
        <v>-</v>
      </c>
      <c r="O140" s="140" t="str">
        <f>IF(AND(N140&lt;1,N140&gt;0),+IFERROR(E140*K140/M140*1/IFERROR(1-'MPS(input)'!$E$28*(1-'MPS(input_separate)_Option2'!N140),"")*SMALL(F140:J140,COUNTIF(F140:J140,0)+1),"-"),+IFERROR(E140*K140/M140*SMALL(F140:J140,COUNTIF(F140:J140,0)+1),"-"))</f>
        <v>-</v>
      </c>
      <c r="P140" s="140">
        <f t="shared" si="4"/>
        <v>0</v>
      </c>
      <c r="Q140" s="141" t="str">
        <f t="shared" si="5"/>
        <v>-</v>
      </c>
    </row>
    <row r="141" spans="1:17" ht="15" customHeight="1">
      <c r="A141" s="174"/>
      <c r="B141" s="28"/>
      <c r="C141" s="28"/>
      <c r="D141" s="142"/>
      <c r="E141" s="144"/>
      <c r="F141" s="137">
        <f>'MPS(input)'!$E$20</f>
        <v>0</v>
      </c>
      <c r="G141" s="137">
        <f>'MPS(input)'!$E$21</f>
        <v>0</v>
      </c>
      <c r="H141" s="137">
        <f>'MPS(input)'!$E$22</f>
        <v>0</v>
      </c>
      <c r="I141" s="137">
        <f>'MPS(input)'!$E$23</f>
        <v>0</v>
      </c>
      <c r="J141" s="137">
        <f>'MPS(input)'!$E$24</f>
        <v>0</v>
      </c>
      <c r="K141" s="138"/>
      <c r="L141" s="138"/>
      <c r="M141" s="139"/>
      <c r="N141" s="140" t="str">
        <f>+IFERROR(MIN(+IFERROR(E141*1000/'MPS(input_separate)_Option2'!D141*'MPS(input_separate)_Option2'!K141/'MPS(input_separate)_Option2'!L141,""),1),"-")</f>
        <v>-</v>
      </c>
      <c r="O141" s="140" t="str">
        <f>IF(AND(N141&lt;1,N141&gt;0),+IFERROR(E141*K141/M141*1/IFERROR(1-'MPS(input)'!$E$28*(1-'MPS(input_separate)_Option2'!N141),"")*SMALL(F141:J141,COUNTIF(F141:J141,0)+1),"-"),+IFERROR(E141*K141/M141*SMALL(F141:J141,COUNTIF(F141:J141,0)+1),"-"))</f>
        <v>-</v>
      </c>
      <c r="P141" s="140">
        <f t="shared" si="4"/>
        <v>0</v>
      </c>
      <c r="Q141" s="141" t="str">
        <f t="shared" si="5"/>
        <v>-</v>
      </c>
    </row>
    <row r="142" spans="1:17" ht="15" customHeight="1">
      <c r="A142" s="174"/>
      <c r="B142" s="28"/>
      <c r="C142" s="28"/>
      <c r="D142" s="142"/>
      <c r="E142" s="144"/>
      <c r="F142" s="137">
        <f>'MPS(input)'!$E$20</f>
        <v>0</v>
      </c>
      <c r="G142" s="137">
        <f>'MPS(input)'!$E$21</f>
        <v>0</v>
      </c>
      <c r="H142" s="137">
        <f>'MPS(input)'!$E$22</f>
        <v>0</v>
      </c>
      <c r="I142" s="137">
        <f>'MPS(input)'!$E$23</f>
        <v>0</v>
      </c>
      <c r="J142" s="137">
        <f>'MPS(input)'!$E$24</f>
        <v>0</v>
      </c>
      <c r="K142" s="138"/>
      <c r="L142" s="138"/>
      <c r="M142" s="139"/>
      <c r="N142" s="140" t="str">
        <f>+IFERROR(MIN(+IFERROR(E142*1000/'MPS(input_separate)_Option2'!D142*'MPS(input_separate)_Option2'!K142/'MPS(input_separate)_Option2'!L142,""),1),"-")</f>
        <v>-</v>
      </c>
      <c r="O142" s="140" t="str">
        <f>IF(AND(N142&lt;1,N142&gt;0),+IFERROR(E142*K142/M142*1/IFERROR(1-'MPS(input)'!$E$28*(1-'MPS(input_separate)_Option2'!N142),"")*SMALL(F142:J142,COUNTIF(F142:J142,0)+1),"-"),+IFERROR(E142*K142/M142*SMALL(F142:J142,COUNTIF(F142:J142,0)+1),"-"))</f>
        <v>-</v>
      </c>
      <c r="P142" s="140">
        <f t="shared" si="4"/>
        <v>0</v>
      </c>
      <c r="Q142" s="141" t="str">
        <f t="shared" si="5"/>
        <v>-</v>
      </c>
    </row>
    <row r="143" spans="1:17" ht="15" customHeight="1">
      <c r="A143" s="174"/>
      <c r="B143" s="28"/>
      <c r="C143" s="28"/>
      <c r="D143" s="142"/>
      <c r="E143" s="144"/>
      <c r="F143" s="137">
        <f>'MPS(input)'!$E$20</f>
        <v>0</v>
      </c>
      <c r="G143" s="137">
        <f>'MPS(input)'!$E$21</f>
        <v>0</v>
      </c>
      <c r="H143" s="137">
        <f>'MPS(input)'!$E$22</f>
        <v>0</v>
      </c>
      <c r="I143" s="137">
        <f>'MPS(input)'!$E$23</f>
        <v>0</v>
      </c>
      <c r="J143" s="137">
        <f>'MPS(input)'!$E$24</f>
        <v>0</v>
      </c>
      <c r="K143" s="138"/>
      <c r="L143" s="138"/>
      <c r="M143" s="139"/>
      <c r="N143" s="140" t="str">
        <f>+IFERROR(MIN(+IFERROR(E143*1000/'MPS(input_separate)_Option2'!D143*'MPS(input_separate)_Option2'!K143/'MPS(input_separate)_Option2'!L143,""),1),"-")</f>
        <v>-</v>
      </c>
      <c r="O143" s="140" t="str">
        <f>IF(AND(N143&lt;1,N143&gt;0),+IFERROR(E143*K143/M143*1/IFERROR(1-'MPS(input)'!$E$28*(1-'MPS(input_separate)_Option2'!N143),"")*SMALL(F143:J143,COUNTIF(F143:J143,0)+1),"-"),+IFERROR(E143*K143/M143*SMALL(F143:J143,COUNTIF(F143:J143,0)+1),"-"))</f>
        <v>-</v>
      </c>
      <c r="P143" s="140">
        <f t="shared" si="4"/>
        <v>0</v>
      </c>
      <c r="Q143" s="141" t="str">
        <f t="shared" si="5"/>
        <v>-</v>
      </c>
    </row>
    <row r="144" spans="1:17" ht="15" customHeight="1">
      <c r="A144" s="174"/>
      <c r="B144" s="28"/>
      <c r="C144" s="28"/>
      <c r="D144" s="142"/>
      <c r="E144" s="144"/>
      <c r="F144" s="137">
        <f>'MPS(input)'!$E$20</f>
        <v>0</v>
      </c>
      <c r="G144" s="137">
        <f>'MPS(input)'!$E$21</f>
        <v>0</v>
      </c>
      <c r="H144" s="137">
        <f>'MPS(input)'!$E$22</f>
        <v>0</v>
      </c>
      <c r="I144" s="137">
        <f>'MPS(input)'!$E$23</f>
        <v>0</v>
      </c>
      <c r="J144" s="137">
        <f>'MPS(input)'!$E$24</f>
        <v>0</v>
      </c>
      <c r="K144" s="138"/>
      <c r="L144" s="138"/>
      <c r="M144" s="139"/>
      <c r="N144" s="140" t="str">
        <f>+IFERROR(MIN(+IFERROR(E144*1000/'MPS(input_separate)_Option2'!D144*'MPS(input_separate)_Option2'!K144/'MPS(input_separate)_Option2'!L144,""),1),"-")</f>
        <v>-</v>
      </c>
      <c r="O144" s="140" t="str">
        <f>IF(AND(N144&lt;1,N144&gt;0),+IFERROR(E144*K144/M144*1/IFERROR(1-'MPS(input)'!$E$28*(1-'MPS(input_separate)_Option2'!N144),"")*SMALL(F144:J144,COUNTIF(F144:J144,0)+1),"-"),+IFERROR(E144*K144/M144*SMALL(F144:J144,COUNTIF(F144:J144,0)+1),"-"))</f>
        <v>-</v>
      </c>
      <c r="P144" s="140">
        <f t="shared" si="4"/>
        <v>0</v>
      </c>
      <c r="Q144" s="141" t="str">
        <f t="shared" si="5"/>
        <v>-</v>
      </c>
    </row>
    <row r="145" spans="1:17" ht="15" customHeight="1">
      <c r="A145" s="174"/>
      <c r="B145" s="28"/>
      <c r="C145" s="28"/>
      <c r="D145" s="142"/>
      <c r="E145" s="144"/>
      <c r="F145" s="137">
        <f>'MPS(input)'!$E$20</f>
        <v>0</v>
      </c>
      <c r="G145" s="137">
        <f>'MPS(input)'!$E$21</f>
        <v>0</v>
      </c>
      <c r="H145" s="137">
        <f>'MPS(input)'!$E$22</f>
        <v>0</v>
      </c>
      <c r="I145" s="137">
        <f>'MPS(input)'!$E$23</f>
        <v>0</v>
      </c>
      <c r="J145" s="137">
        <f>'MPS(input)'!$E$24</f>
        <v>0</v>
      </c>
      <c r="K145" s="138"/>
      <c r="L145" s="138"/>
      <c r="M145" s="139"/>
      <c r="N145" s="140" t="str">
        <f>+IFERROR(MIN(+IFERROR(E145*1000/'MPS(input_separate)_Option2'!D145*'MPS(input_separate)_Option2'!K145/'MPS(input_separate)_Option2'!L145,""),1),"-")</f>
        <v>-</v>
      </c>
      <c r="O145" s="140" t="str">
        <f>IF(AND(N145&lt;1,N145&gt;0),+IFERROR(E145*K145/M145*1/IFERROR(1-'MPS(input)'!$E$28*(1-'MPS(input_separate)_Option2'!N145),"")*SMALL(F145:J145,COUNTIF(F145:J145,0)+1),"-"),+IFERROR(E145*K145/M145*SMALL(F145:J145,COUNTIF(F145:J145,0)+1),"-"))</f>
        <v>-</v>
      </c>
      <c r="P145" s="140">
        <f t="shared" si="4"/>
        <v>0</v>
      </c>
      <c r="Q145" s="141" t="str">
        <f t="shared" si="5"/>
        <v>-</v>
      </c>
    </row>
    <row r="146" spans="1:17" ht="15" customHeight="1">
      <c r="A146" s="174"/>
      <c r="B146" s="28"/>
      <c r="C146" s="28"/>
      <c r="D146" s="142"/>
      <c r="E146" s="144"/>
      <c r="F146" s="137">
        <f>'MPS(input)'!$E$20</f>
        <v>0</v>
      </c>
      <c r="G146" s="137">
        <f>'MPS(input)'!$E$21</f>
        <v>0</v>
      </c>
      <c r="H146" s="137">
        <f>'MPS(input)'!$E$22</f>
        <v>0</v>
      </c>
      <c r="I146" s="137">
        <f>'MPS(input)'!$E$23</f>
        <v>0</v>
      </c>
      <c r="J146" s="137">
        <f>'MPS(input)'!$E$24</f>
        <v>0</v>
      </c>
      <c r="K146" s="138"/>
      <c r="L146" s="138"/>
      <c r="M146" s="139"/>
      <c r="N146" s="140" t="str">
        <f>+IFERROR(MIN(+IFERROR(E146*1000/'MPS(input_separate)_Option2'!D146*'MPS(input_separate)_Option2'!K146/'MPS(input_separate)_Option2'!L146,""),1),"-")</f>
        <v>-</v>
      </c>
      <c r="O146" s="140" t="str">
        <f>IF(AND(N146&lt;1,N146&gt;0),+IFERROR(E146*K146/M146*1/IFERROR(1-'MPS(input)'!$E$28*(1-'MPS(input_separate)_Option2'!N146),"")*SMALL(F146:J146,COUNTIF(F146:J146,0)+1),"-"),+IFERROR(E146*K146/M146*SMALL(F146:J146,COUNTIF(F146:J146,0)+1),"-"))</f>
        <v>-</v>
      </c>
      <c r="P146" s="140">
        <f t="shared" si="4"/>
        <v>0</v>
      </c>
      <c r="Q146" s="141" t="str">
        <f t="shared" si="5"/>
        <v>-</v>
      </c>
    </row>
    <row r="147" spans="1:17" ht="15" customHeight="1">
      <c r="A147" s="174"/>
      <c r="B147" s="28"/>
      <c r="C147" s="28"/>
      <c r="D147" s="142"/>
      <c r="E147" s="144"/>
      <c r="F147" s="137">
        <f>'MPS(input)'!$E$20</f>
        <v>0</v>
      </c>
      <c r="G147" s="137">
        <f>'MPS(input)'!$E$21</f>
        <v>0</v>
      </c>
      <c r="H147" s="137">
        <f>'MPS(input)'!$E$22</f>
        <v>0</v>
      </c>
      <c r="I147" s="137">
        <f>'MPS(input)'!$E$23</f>
        <v>0</v>
      </c>
      <c r="J147" s="137">
        <f>'MPS(input)'!$E$24</f>
        <v>0</v>
      </c>
      <c r="K147" s="138"/>
      <c r="L147" s="138"/>
      <c r="M147" s="139"/>
      <c r="N147" s="140" t="str">
        <f>+IFERROR(MIN(+IFERROR(E147*1000/'MPS(input_separate)_Option2'!D147*'MPS(input_separate)_Option2'!K147/'MPS(input_separate)_Option2'!L147,""),1),"-")</f>
        <v>-</v>
      </c>
      <c r="O147" s="140" t="str">
        <f>IF(AND(N147&lt;1,N147&gt;0),+IFERROR(E147*K147/M147*1/IFERROR(1-'MPS(input)'!$E$28*(1-'MPS(input_separate)_Option2'!N147),"")*SMALL(F147:J147,COUNTIF(F147:J147,0)+1),"-"),+IFERROR(E147*K147/M147*SMALL(F147:J147,COUNTIF(F147:J147,0)+1),"-"))</f>
        <v>-</v>
      </c>
      <c r="P147" s="140">
        <f t="shared" si="4"/>
        <v>0</v>
      </c>
      <c r="Q147" s="141" t="str">
        <f t="shared" si="5"/>
        <v>-</v>
      </c>
    </row>
    <row r="148" spans="1:17" ht="15" customHeight="1">
      <c r="A148" s="174"/>
      <c r="B148" s="28"/>
      <c r="C148" s="28"/>
      <c r="D148" s="142"/>
      <c r="E148" s="144"/>
      <c r="F148" s="137">
        <f>'MPS(input)'!$E$20</f>
        <v>0</v>
      </c>
      <c r="G148" s="137">
        <f>'MPS(input)'!$E$21</f>
        <v>0</v>
      </c>
      <c r="H148" s="137">
        <f>'MPS(input)'!$E$22</f>
        <v>0</v>
      </c>
      <c r="I148" s="137">
        <f>'MPS(input)'!$E$23</f>
        <v>0</v>
      </c>
      <c r="J148" s="137">
        <f>'MPS(input)'!$E$24</f>
        <v>0</v>
      </c>
      <c r="K148" s="138"/>
      <c r="L148" s="138"/>
      <c r="M148" s="139"/>
      <c r="N148" s="140" t="str">
        <f>+IFERROR(MIN(+IFERROR(E148*1000/'MPS(input_separate)_Option2'!D148*'MPS(input_separate)_Option2'!K148/'MPS(input_separate)_Option2'!L148,""),1),"-")</f>
        <v>-</v>
      </c>
      <c r="O148" s="140" t="str">
        <f>IF(AND(N148&lt;1,N148&gt;0),+IFERROR(E148*K148/M148*1/IFERROR(1-'MPS(input)'!$E$28*(1-'MPS(input_separate)_Option2'!N148),"")*SMALL(F148:J148,COUNTIF(F148:J148,0)+1),"-"),+IFERROR(E148*K148/M148*SMALL(F148:J148,COUNTIF(F148:J148,0)+1),"-"))</f>
        <v>-</v>
      </c>
      <c r="P148" s="140">
        <f t="shared" si="4"/>
        <v>0</v>
      </c>
      <c r="Q148" s="141" t="str">
        <f t="shared" si="5"/>
        <v>-</v>
      </c>
    </row>
    <row r="149" spans="1:17" ht="15" customHeight="1">
      <c r="A149" s="174"/>
      <c r="B149" s="28"/>
      <c r="C149" s="28"/>
      <c r="D149" s="142"/>
      <c r="E149" s="144"/>
      <c r="F149" s="137">
        <f>'MPS(input)'!$E$20</f>
        <v>0</v>
      </c>
      <c r="G149" s="137">
        <f>'MPS(input)'!$E$21</f>
        <v>0</v>
      </c>
      <c r="H149" s="137">
        <f>'MPS(input)'!$E$22</f>
        <v>0</v>
      </c>
      <c r="I149" s="137">
        <f>'MPS(input)'!$E$23</f>
        <v>0</v>
      </c>
      <c r="J149" s="137">
        <f>'MPS(input)'!$E$24</f>
        <v>0</v>
      </c>
      <c r="K149" s="138"/>
      <c r="L149" s="138"/>
      <c r="M149" s="139"/>
      <c r="N149" s="140" t="str">
        <f>+IFERROR(MIN(+IFERROR(E149*1000/'MPS(input_separate)_Option2'!D149*'MPS(input_separate)_Option2'!K149/'MPS(input_separate)_Option2'!L149,""),1),"-")</f>
        <v>-</v>
      </c>
      <c r="O149" s="140" t="str">
        <f>IF(AND(N149&lt;1,N149&gt;0),+IFERROR(E149*K149/M149*1/IFERROR(1-'MPS(input)'!$E$28*(1-'MPS(input_separate)_Option2'!N149),"")*SMALL(F149:J149,COUNTIF(F149:J149,0)+1),"-"),+IFERROR(E149*K149/M149*SMALL(F149:J149,COUNTIF(F149:J149,0)+1),"-"))</f>
        <v>-</v>
      </c>
      <c r="P149" s="140">
        <f t="shared" si="4"/>
        <v>0</v>
      </c>
      <c r="Q149" s="141" t="str">
        <f t="shared" si="5"/>
        <v>-</v>
      </c>
    </row>
    <row r="150" spans="1:17" ht="15" customHeight="1">
      <c r="A150" s="174"/>
      <c r="B150" s="28"/>
      <c r="C150" s="28"/>
      <c r="D150" s="142"/>
      <c r="E150" s="144"/>
      <c r="F150" s="137">
        <f>'MPS(input)'!$E$20</f>
        <v>0</v>
      </c>
      <c r="G150" s="137">
        <f>'MPS(input)'!$E$21</f>
        <v>0</v>
      </c>
      <c r="H150" s="137">
        <f>'MPS(input)'!$E$22</f>
        <v>0</v>
      </c>
      <c r="I150" s="137">
        <f>'MPS(input)'!$E$23</f>
        <v>0</v>
      </c>
      <c r="J150" s="137">
        <f>'MPS(input)'!$E$24</f>
        <v>0</v>
      </c>
      <c r="K150" s="138"/>
      <c r="L150" s="138"/>
      <c r="M150" s="139"/>
      <c r="N150" s="140" t="str">
        <f>+IFERROR(MIN(+IFERROR(E150*1000/'MPS(input_separate)_Option2'!D150*'MPS(input_separate)_Option2'!K150/'MPS(input_separate)_Option2'!L150,""),1),"-")</f>
        <v>-</v>
      </c>
      <c r="O150" s="140" t="str">
        <f>IF(AND(N150&lt;1,N150&gt;0),+IFERROR(E150*K150/M150*1/IFERROR(1-'MPS(input)'!$E$28*(1-'MPS(input_separate)_Option2'!N150),"")*SMALL(F150:J150,COUNTIF(F150:J150,0)+1),"-"),+IFERROR(E150*K150/M150*SMALL(F150:J150,COUNTIF(F150:J150,0)+1),"-"))</f>
        <v>-</v>
      </c>
      <c r="P150" s="140">
        <f t="shared" si="4"/>
        <v>0</v>
      </c>
      <c r="Q150" s="141" t="str">
        <f t="shared" si="5"/>
        <v>-</v>
      </c>
    </row>
    <row r="151" spans="1:17" ht="15" customHeight="1">
      <c r="A151" s="174"/>
      <c r="B151" s="28"/>
      <c r="C151" s="28"/>
      <c r="D151" s="142"/>
      <c r="E151" s="144"/>
      <c r="F151" s="137">
        <f>'MPS(input)'!$E$20</f>
        <v>0</v>
      </c>
      <c r="G151" s="137">
        <f>'MPS(input)'!$E$21</f>
        <v>0</v>
      </c>
      <c r="H151" s="137">
        <f>'MPS(input)'!$E$22</f>
        <v>0</v>
      </c>
      <c r="I151" s="137">
        <f>'MPS(input)'!$E$23</f>
        <v>0</v>
      </c>
      <c r="J151" s="137">
        <f>'MPS(input)'!$E$24</f>
        <v>0</v>
      </c>
      <c r="K151" s="138"/>
      <c r="L151" s="138"/>
      <c r="M151" s="139"/>
      <c r="N151" s="140" t="str">
        <f>+IFERROR(MIN(+IFERROR(E151*1000/'MPS(input_separate)_Option2'!D151*'MPS(input_separate)_Option2'!K151/'MPS(input_separate)_Option2'!L151,""),1),"-")</f>
        <v>-</v>
      </c>
      <c r="O151" s="140" t="str">
        <f>IF(AND(N151&lt;1,N151&gt;0),+IFERROR(E151*K151/M151*1/IFERROR(1-'MPS(input)'!$E$28*(1-'MPS(input_separate)_Option2'!N151),"")*SMALL(F151:J151,COUNTIF(F151:J151,0)+1),"-"),+IFERROR(E151*K151/M151*SMALL(F151:J151,COUNTIF(F151:J151,0)+1),"-"))</f>
        <v>-</v>
      </c>
      <c r="P151" s="140">
        <f t="shared" si="4"/>
        <v>0</v>
      </c>
      <c r="Q151" s="141" t="str">
        <f t="shared" si="5"/>
        <v>-</v>
      </c>
    </row>
    <row r="152" spans="1:17" ht="15" customHeight="1">
      <c r="A152" s="174"/>
      <c r="B152" s="28"/>
      <c r="C152" s="28"/>
      <c r="D152" s="142"/>
      <c r="E152" s="144"/>
      <c r="F152" s="137">
        <f>'MPS(input)'!$E$20</f>
        <v>0</v>
      </c>
      <c r="G152" s="137">
        <f>'MPS(input)'!$E$21</f>
        <v>0</v>
      </c>
      <c r="H152" s="137">
        <f>'MPS(input)'!$E$22</f>
        <v>0</v>
      </c>
      <c r="I152" s="137">
        <f>'MPS(input)'!$E$23</f>
        <v>0</v>
      </c>
      <c r="J152" s="137">
        <f>'MPS(input)'!$E$24</f>
        <v>0</v>
      </c>
      <c r="K152" s="138"/>
      <c r="L152" s="138"/>
      <c r="M152" s="139"/>
      <c r="N152" s="140" t="str">
        <f>+IFERROR(MIN(+IFERROR(E152*1000/'MPS(input_separate)_Option2'!D152*'MPS(input_separate)_Option2'!K152/'MPS(input_separate)_Option2'!L152,""),1),"-")</f>
        <v>-</v>
      </c>
      <c r="O152" s="140" t="str">
        <f>IF(AND(N152&lt;1,N152&gt;0),+IFERROR(E152*K152/M152*1/IFERROR(1-'MPS(input)'!$E$28*(1-'MPS(input_separate)_Option2'!N152),"")*SMALL(F152:J152,COUNTIF(F152:J152,0)+1),"-"),+IFERROR(E152*K152/M152*SMALL(F152:J152,COUNTIF(F152:J152,0)+1),"-"))</f>
        <v>-</v>
      </c>
      <c r="P152" s="140">
        <f t="shared" si="4"/>
        <v>0</v>
      </c>
      <c r="Q152" s="141" t="str">
        <f t="shared" si="5"/>
        <v>-</v>
      </c>
    </row>
    <row r="153" spans="1:17" ht="15" customHeight="1">
      <c r="A153" s="174"/>
      <c r="B153" s="28"/>
      <c r="C153" s="28"/>
      <c r="D153" s="142"/>
      <c r="E153" s="144"/>
      <c r="F153" s="137">
        <f>'MPS(input)'!$E$20</f>
        <v>0</v>
      </c>
      <c r="G153" s="137">
        <f>'MPS(input)'!$E$21</f>
        <v>0</v>
      </c>
      <c r="H153" s="137">
        <f>'MPS(input)'!$E$22</f>
        <v>0</v>
      </c>
      <c r="I153" s="137">
        <f>'MPS(input)'!$E$23</f>
        <v>0</v>
      </c>
      <c r="J153" s="137">
        <f>'MPS(input)'!$E$24</f>
        <v>0</v>
      </c>
      <c r="K153" s="138"/>
      <c r="L153" s="138"/>
      <c r="M153" s="139"/>
      <c r="N153" s="140" t="str">
        <f>+IFERROR(MIN(+IFERROR(E153*1000/'MPS(input_separate)_Option2'!D153*'MPS(input_separate)_Option2'!K153/'MPS(input_separate)_Option2'!L153,""),1),"-")</f>
        <v>-</v>
      </c>
      <c r="O153" s="140" t="str">
        <f>IF(AND(N153&lt;1,N153&gt;0),+IFERROR(E153*K153/M153*1/IFERROR(1-'MPS(input)'!$E$28*(1-'MPS(input_separate)_Option2'!N153),"")*SMALL(F153:J153,COUNTIF(F153:J153,0)+1),"-"),+IFERROR(E153*K153/M153*SMALL(F153:J153,COUNTIF(F153:J153,0)+1),"-"))</f>
        <v>-</v>
      </c>
      <c r="P153" s="140">
        <f t="shared" si="4"/>
        <v>0</v>
      </c>
      <c r="Q153" s="141" t="str">
        <f t="shared" si="5"/>
        <v>-</v>
      </c>
    </row>
    <row r="154" spans="1:17" ht="15" customHeight="1">
      <c r="A154" s="174"/>
      <c r="B154" s="28"/>
      <c r="C154" s="28"/>
      <c r="D154" s="142"/>
      <c r="E154" s="144"/>
      <c r="F154" s="137">
        <f>'MPS(input)'!$E$20</f>
        <v>0</v>
      </c>
      <c r="G154" s="137">
        <f>'MPS(input)'!$E$21</f>
        <v>0</v>
      </c>
      <c r="H154" s="137">
        <f>'MPS(input)'!$E$22</f>
        <v>0</v>
      </c>
      <c r="I154" s="137">
        <f>'MPS(input)'!$E$23</f>
        <v>0</v>
      </c>
      <c r="J154" s="137">
        <f>'MPS(input)'!$E$24</f>
        <v>0</v>
      </c>
      <c r="K154" s="138"/>
      <c r="L154" s="138"/>
      <c r="M154" s="139"/>
      <c r="N154" s="140" t="str">
        <f>+IFERROR(MIN(+IFERROR(E154*1000/'MPS(input_separate)_Option2'!D154*'MPS(input_separate)_Option2'!K154/'MPS(input_separate)_Option2'!L154,""),1),"-")</f>
        <v>-</v>
      </c>
      <c r="O154" s="140" t="str">
        <f>IF(AND(N154&lt;1,N154&gt;0),+IFERROR(E154*K154/M154*1/IFERROR(1-'MPS(input)'!$E$28*(1-'MPS(input_separate)_Option2'!N154),"")*SMALL(F154:J154,COUNTIF(F154:J154,0)+1),"-"),+IFERROR(E154*K154/M154*SMALL(F154:J154,COUNTIF(F154:J154,0)+1),"-"))</f>
        <v>-</v>
      </c>
      <c r="P154" s="140">
        <f t="shared" si="4"/>
        <v>0</v>
      </c>
      <c r="Q154" s="141" t="str">
        <f t="shared" si="5"/>
        <v>-</v>
      </c>
    </row>
    <row r="155" spans="1:17" ht="15" customHeight="1">
      <c r="A155" s="174"/>
      <c r="B155" s="28"/>
      <c r="C155" s="28"/>
      <c r="D155" s="142"/>
      <c r="E155" s="144"/>
      <c r="F155" s="137">
        <f>'MPS(input)'!$E$20</f>
        <v>0</v>
      </c>
      <c r="G155" s="137">
        <f>'MPS(input)'!$E$21</f>
        <v>0</v>
      </c>
      <c r="H155" s="137">
        <f>'MPS(input)'!$E$22</f>
        <v>0</v>
      </c>
      <c r="I155" s="137">
        <f>'MPS(input)'!$E$23</f>
        <v>0</v>
      </c>
      <c r="J155" s="137">
        <f>'MPS(input)'!$E$24</f>
        <v>0</v>
      </c>
      <c r="K155" s="138"/>
      <c r="L155" s="138"/>
      <c r="M155" s="139"/>
      <c r="N155" s="140" t="str">
        <f>+IFERROR(MIN(+IFERROR(E155*1000/'MPS(input_separate)_Option2'!D155*'MPS(input_separate)_Option2'!K155/'MPS(input_separate)_Option2'!L155,""),1),"-")</f>
        <v>-</v>
      </c>
      <c r="O155" s="140" t="str">
        <f>IF(AND(N155&lt;1,N155&gt;0),+IFERROR(E155*K155/M155*1/IFERROR(1-'MPS(input)'!$E$28*(1-'MPS(input_separate)_Option2'!N155),"")*SMALL(F155:J155,COUNTIF(F155:J155,0)+1),"-"),+IFERROR(E155*K155/M155*SMALL(F155:J155,COUNTIF(F155:J155,0)+1),"-"))</f>
        <v>-</v>
      </c>
      <c r="P155" s="140">
        <f t="shared" si="4"/>
        <v>0</v>
      </c>
      <c r="Q155" s="141" t="str">
        <f t="shared" si="5"/>
        <v>-</v>
      </c>
    </row>
    <row r="156" spans="1:17" ht="15" customHeight="1">
      <c r="A156" s="174"/>
      <c r="B156" s="28"/>
      <c r="C156" s="28"/>
      <c r="D156" s="142"/>
      <c r="E156" s="144"/>
      <c r="F156" s="137">
        <f>'MPS(input)'!$E$20</f>
        <v>0</v>
      </c>
      <c r="G156" s="137">
        <f>'MPS(input)'!$E$21</f>
        <v>0</v>
      </c>
      <c r="H156" s="137">
        <f>'MPS(input)'!$E$22</f>
        <v>0</v>
      </c>
      <c r="I156" s="137">
        <f>'MPS(input)'!$E$23</f>
        <v>0</v>
      </c>
      <c r="J156" s="137">
        <f>'MPS(input)'!$E$24</f>
        <v>0</v>
      </c>
      <c r="K156" s="138"/>
      <c r="L156" s="138"/>
      <c r="M156" s="139"/>
      <c r="N156" s="140" t="str">
        <f>+IFERROR(MIN(+IFERROR(E156*1000/'MPS(input_separate)_Option2'!D156*'MPS(input_separate)_Option2'!K156/'MPS(input_separate)_Option2'!L156,""),1),"-")</f>
        <v>-</v>
      </c>
      <c r="O156" s="140" t="str">
        <f>IF(AND(N156&lt;1,N156&gt;0),+IFERROR(E156*K156/M156*1/IFERROR(1-'MPS(input)'!$E$28*(1-'MPS(input_separate)_Option2'!N156),"")*SMALL(F156:J156,COUNTIF(F156:J156,0)+1),"-"),+IFERROR(E156*K156/M156*SMALL(F156:J156,COUNTIF(F156:J156,0)+1),"-"))</f>
        <v>-</v>
      </c>
      <c r="P156" s="140">
        <f t="shared" si="4"/>
        <v>0</v>
      </c>
      <c r="Q156" s="141" t="str">
        <f t="shared" si="5"/>
        <v>-</v>
      </c>
    </row>
    <row r="157" spans="1:17" ht="15" customHeight="1">
      <c r="A157" s="174"/>
      <c r="B157" s="28"/>
      <c r="C157" s="28"/>
      <c r="D157" s="142"/>
      <c r="E157" s="144"/>
      <c r="F157" s="137">
        <f>'MPS(input)'!$E$20</f>
        <v>0</v>
      </c>
      <c r="G157" s="137">
        <f>'MPS(input)'!$E$21</f>
        <v>0</v>
      </c>
      <c r="H157" s="137">
        <f>'MPS(input)'!$E$22</f>
        <v>0</v>
      </c>
      <c r="I157" s="137">
        <f>'MPS(input)'!$E$23</f>
        <v>0</v>
      </c>
      <c r="J157" s="137">
        <f>'MPS(input)'!$E$24</f>
        <v>0</v>
      </c>
      <c r="K157" s="138"/>
      <c r="L157" s="138"/>
      <c r="M157" s="139"/>
      <c r="N157" s="140" t="str">
        <f>+IFERROR(MIN(+IFERROR(E157*1000/'MPS(input_separate)_Option2'!D157*'MPS(input_separate)_Option2'!K157/'MPS(input_separate)_Option2'!L157,""),1),"-")</f>
        <v>-</v>
      </c>
      <c r="O157" s="140" t="str">
        <f>IF(AND(N157&lt;1,N157&gt;0),+IFERROR(E157*K157/M157*1/IFERROR(1-'MPS(input)'!$E$28*(1-'MPS(input_separate)_Option2'!N157),"")*SMALL(F157:J157,COUNTIF(F157:J157,0)+1),"-"),+IFERROR(E157*K157/M157*SMALL(F157:J157,COUNTIF(F157:J157,0)+1),"-"))</f>
        <v>-</v>
      </c>
      <c r="P157" s="140">
        <f t="shared" si="4"/>
        <v>0</v>
      </c>
      <c r="Q157" s="141" t="str">
        <f t="shared" si="5"/>
        <v>-</v>
      </c>
    </row>
    <row r="158" spans="1:17" ht="15" customHeight="1">
      <c r="A158" s="174"/>
      <c r="B158" s="28"/>
      <c r="C158" s="28"/>
      <c r="D158" s="142"/>
      <c r="E158" s="144"/>
      <c r="F158" s="137">
        <f>'MPS(input)'!$E$20</f>
        <v>0</v>
      </c>
      <c r="G158" s="137">
        <f>'MPS(input)'!$E$21</f>
        <v>0</v>
      </c>
      <c r="H158" s="137">
        <f>'MPS(input)'!$E$22</f>
        <v>0</v>
      </c>
      <c r="I158" s="137">
        <f>'MPS(input)'!$E$23</f>
        <v>0</v>
      </c>
      <c r="J158" s="137">
        <f>'MPS(input)'!$E$24</f>
        <v>0</v>
      </c>
      <c r="K158" s="138"/>
      <c r="L158" s="138"/>
      <c r="M158" s="139"/>
      <c r="N158" s="140" t="str">
        <f>+IFERROR(MIN(+IFERROR(E158*1000/'MPS(input_separate)_Option2'!D158*'MPS(input_separate)_Option2'!K158/'MPS(input_separate)_Option2'!L158,""),1),"-")</f>
        <v>-</v>
      </c>
      <c r="O158" s="140" t="str">
        <f>IF(AND(N158&lt;1,N158&gt;0),+IFERROR(E158*K158/M158*1/IFERROR(1-'MPS(input)'!$E$28*(1-'MPS(input_separate)_Option2'!N158),"")*SMALL(F158:J158,COUNTIF(F158:J158,0)+1),"-"),+IFERROR(E158*K158/M158*SMALL(F158:J158,COUNTIF(F158:J158,0)+1),"-"))</f>
        <v>-</v>
      </c>
      <c r="P158" s="140">
        <f t="shared" si="4"/>
        <v>0</v>
      </c>
      <c r="Q158" s="141" t="str">
        <f t="shared" si="5"/>
        <v>-</v>
      </c>
    </row>
    <row r="159" spans="1:17" ht="15" customHeight="1">
      <c r="A159" s="174"/>
      <c r="B159" s="28"/>
      <c r="C159" s="28"/>
      <c r="D159" s="142"/>
      <c r="E159" s="144"/>
      <c r="F159" s="137">
        <f>'MPS(input)'!$E$20</f>
        <v>0</v>
      </c>
      <c r="G159" s="137">
        <f>'MPS(input)'!$E$21</f>
        <v>0</v>
      </c>
      <c r="H159" s="137">
        <f>'MPS(input)'!$E$22</f>
        <v>0</v>
      </c>
      <c r="I159" s="137">
        <f>'MPS(input)'!$E$23</f>
        <v>0</v>
      </c>
      <c r="J159" s="137">
        <f>'MPS(input)'!$E$24</f>
        <v>0</v>
      </c>
      <c r="K159" s="138"/>
      <c r="L159" s="138"/>
      <c r="M159" s="139"/>
      <c r="N159" s="140" t="str">
        <f>+IFERROR(MIN(+IFERROR(E159*1000/'MPS(input_separate)_Option2'!D159*'MPS(input_separate)_Option2'!K159/'MPS(input_separate)_Option2'!L159,""),1),"-")</f>
        <v>-</v>
      </c>
      <c r="O159" s="140" t="str">
        <f>IF(AND(N159&lt;1,N159&gt;0),+IFERROR(E159*K159/M159*1/IFERROR(1-'MPS(input)'!$E$28*(1-'MPS(input_separate)_Option2'!N159),"")*SMALL(F159:J159,COUNTIF(F159:J159,0)+1),"-"),+IFERROR(E159*K159/M159*SMALL(F159:J159,COUNTIF(F159:J159,0)+1),"-"))</f>
        <v>-</v>
      </c>
      <c r="P159" s="140">
        <f t="shared" si="4"/>
        <v>0</v>
      </c>
      <c r="Q159" s="141" t="str">
        <f t="shared" si="5"/>
        <v>-</v>
      </c>
    </row>
    <row r="160" spans="1:17" ht="15" customHeight="1">
      <c r="A160" s="174"/>
      <c r="B160" s="28"/>
      <c r="C160" s="28"/>
      <c r="D160" s="142"/>
      <c r="E160" s="144"/>
      <c r="F160" s="137">
        <f>'MPS(input)'!$E$20</f>
        <v>0</v>
      </c>
      <c r="G160" s="137">
        <f>'MPS(input)'!$E$21</f>
        <v>0</v>
      </c>
      <c r="H160" s="137">
        <f>'MPS(input)'!$E$22</f>
        <v>0</v>
      </c>
      <c r="I160" s="137">
        <f>'MPS(input)'!$E$23</f>
        <v>0</v>
      </c>
      <c r="J160" s="137">
        <f>'MPS(input)'!$E$24</f>
        <v>0</v>
      </c>
      <c r="K160" s="138"/>
      <c r="L160" s="138"/>
      <c r="M160" s="139"/>
      <c r="N160" s="140" t="str">
        <f>+IFERROR(MIN(+IFERROR(E160*1000/'MPS(input_separate)_Option2'!D160*'MPS(input_separate)_Option2'!K160/'MPS(input_separate)_Option2'!L160,""),1),"-")</f>
        <v>-</v>
      </c>
      <c r="O160" s="140" t="str">
        <f>IF(AND(N160&lt;1,N160&gt;0),+IFERROR(E160*K160/M160*1/IFERROR(1-'MPS(input)'!$E$28*(1-'MPS(input_separate)_Option2'!N160),"")*SMALL(F160:J160,COUNTIF(F160:J160,0)+1),"-"),+IFERROR(E160*K160/M160*SMALL(F160:J160,COUNTIF(F160:J160,0)+1),"-"))</f>
        <v>-</v>
      </c>
      <c r="P160" s="140">
        <f t="shared" si="4"/>
        <v>0</v>
      </c>
      <c r="Q160" s="141" t="str">
        <f t="shared" si="5"/>
        <v>-</v>
      </c>
    </row>
    <row r="161" spans="1:17" ht="15" customHeight="1">
      <c r="A161" s="174"/>
      <c r="B161" s="28"/>
      <c r="C161" s="28"/>
      <c r="D161" s="142"/>
      <c r="E161" s="144"/>
      <c r="F161" s="137">
        <f>'MPS(input)'!$E$20</f>
        <v>0</v>
      </c>
      <c r="G161" s="137">
        <f>'MPS(input)'!$E$21</f>
        <v>0</v>
      </c>
      <c r="H161" s="137">
        <f>'MPS(input)'!$E$22</f>
        <v>0</v>
      </c>
      <c r="I161" s="137">
        <f>'MPS(input)'!$E$23</f>
        <v>0</v>
      </c>
      <c r="J161" s="137">
        <f>'MPS(input)'!$E$24</f>
        <v>0</v>
      </c>
      <c r="K161" s="138"/>
      <c r="L161" s="138"/>
      <c r="M161" s="139"/>
      <c r="N161" s="140" t="str">
        <f>+IFERROR(MIN(+IFERROR(E161*1000/'MPS(input_separate)_Option2'!D161*'MPS(input_separate)_Option2'!K161/'MPS(input_separate)_Option2'!L161,""),1),"-")</f>
        <v>-</v>
      </c>
      <c r="O161" s="140" t="str">
        <f>IF(AND(N161&lt;1,N161&gt;0),+IFERROR(E161*K161/M161*1/IFERROR(1-'MPS(input)'!$E$28*(1-'MPS(input_separate)_Option2'!N161),"")*SMALL(F161:J161,COUNTIF(F161:J161,0)+1),"-"),+IFERROR(E161*K161/M161*SMALL(F161:J161,COUNTIF(F161:J161,0)+1),"-"))</f>
        <v>-</v>
      </c>
      <c r="P161" s="140">
        <f t="shared" si="4"/>
        <v>0</v>
      </c>
      <c r="Q161" s="141" t="str">
        <f t="shared" si="5"/>
        <v>-</v>
      </c>
    </row>
    <row r="162" spans="1:17" ht="15" customHeight="1">
      <c r="A162" s="174"/>
      <c r="B162" s="28"/>
      <c r="C162" s="28"/>
      <c r="D162" s="142"/>
      <c r="E162" s="144"/>
      <c r="F162" s="137">
        <f>'MPS(input)'!$E$20</f>
        <v>0</v>
      </c>
      <c r="G162" s="137">
        <f>'MPS(input)'!$E$21</f>
        <v>0</v>
      </c>
      <c r="H162" s="137">
        <f>'MPS(input)'!$E$22</f>
        <v>0</v>
      </c>
      <c r="I162" s="137">
        <f>'MPS(input)'!$E$23</f>
        <v>0</v>
      </c>
      <c r="J162" s="137">
        <f>'MPS(input)'!$E$24</f>
        <v>0</v>
      </c>
      <c r="K162" s="138"/>
      <c r="L162" s="138"/>
      <c r="M162" s="139"/>
      <c r="N162" s="140" t="str">
        <f>+IFERROR(MIN(+IFERROR(E162*1000/'MPS(input_separate)_Option2'!D162*'MPS(input_separate)_Option2'!K162/'MPS(input_separate)_Option2'!L162,""),1),"-")</f>
        <v>-</v>
      </c>
      <c r="O162" s="140" t="str">
        <f>IF(AND(N162&lt;1,N162&gt;0),+IFERROR(E162*K162/M162*1/IFERROR(1-'MPS(input)'!$E$28*(1-'MPS(input_separate)_Option2'!N162),"")*SMALL(F162:J162,COUNTIF(F162:J162,0)+1),"-"),+IFERROR(E162*K162/M162*SMALL(F162:J162,COUNTIF(F162:J162,0)+1),"-"))</f>
        <v>-</v>
      </c>
      <c r="P162" s="140">
        <f t="shared" si="4"/>
        <v>0</v>
      </c>
      <c r="Q162" s="141" t="str">
        <f t="shared" si="5"/>
        <v>-</v>
      </c>
    </row>
    <row r="163" spans="1:17" ht="15" customHeight="1">
      <c r="A163" s="174"/>
      <c r="B163" s="28"/>
      <c r="C163" s="28"/>
      <c r="D163" s="142"/>
      <c r="E163" s="144"/>
      <c r="F163" s="137">
        <f>'MPS(input)'!$E$20</f>
        <v>0</v>
      </c>
      <c r="G163" s="137">
        <f>'MPS(input)'!$E$21</f>
        <v>0</v>
      </c>
      <c r="H163" s="137">
        <f>'MPS(input)'!$E$22</f>
        <v>0</v>
      </c>
      <c r="I163" s="137">
        <f>'MPS(input)'!$E$23</f>
        <v>0</v>
      </c>
      <c r="J163" s="137">
        <f>'MPS(input)'!$E$24</f>
        <v>0</v>
      </c>
      <c r="K163" s="138"/>
      <c r="L163" s="138"/>
      <c r="M163" s="139"/>
      <c r="N163" s="140" t="str">
        <f>+IFERROR(MIN(+IFERROR(E163*1000/'MPS(input_separate)_Option2'!D163*'MPS(input_separate)_Option2'!K163/'MPS(input_separate)_Option2'!L163,""),1),"-")</f>
        <v>-</v>
      </c>
      <c r="O163" s="140" t="str">
        <f>IF(AND(N163&lt;1,N163&gt;0),+IFERROR(E163*K163/M163*1/IFERROR(1-'MPS(input)'!$E$28*(1-'MPS(input_separate)_Option2'!N163),"")*SMALL(F163:J163,COUNTIF(F163:J163,0)+1),"-"),+IFERROR(E163*K163/M163*SMALL(F163:J163,COUNTIF(F163:J163,0)+1),"-"))</f>
        <v>-</v>
      </c>
      <c r="P163" s="140">
        <f t="shared" si="4"/>
        <v>0</v>
      </c>
      <c r="Q163" s="141" t="str">
        <f t="shared" si="5"/>
        <v>-</v>
      </c>
    </row>
    <row r="164" spans="1:17" ht="15" customHeight="1">
      <c r="A164" s="174"/>
      <c r="B164" s="28"/>
      <c r="C164" s="28"/>
      <c r="D164" s="142"/>
      <c r="E164" s="144"/>
      <c r="F164" s="137">
        <f>'MPS(input)'!$E$20</f>
        <v>0</v>
      </c>
      <c r="G164" s="137">
        <f>'MPS(input)'!$E$21</f>
        <v>0</v>
      </c>
      <c r="H164" s="137">
        <f>'MPS(input)'!$E$22</f>
        <v>0</v>
      </c>
      <c r="I164" s="137">
        <f>'MPS(input)'!$E$23</f>
        <v>0</v>
      </c>
      <c r="J164" s="137">
        <f>'MPS(input)'!$E$24</f>
        <v>0</v>
      </c>
      <c r="K164" s="138"/>
      <c r="L164" s="138"/>
      <c r="M164" s="139"/>
      <c r="N164" s="140" t="str">
        <f>+IFERROR(MIN(+IFERROR(E164*1000/'MPS(input_separate)_Option2'!D164*'MPS(input_separate)_Option2'!K164/'MPS(input_separate)_Option2'!L164,""),1),"-")</f>
        <v>-</v>
      </c>
      <c r="O164" s="140" t="str">
        <f>IF(AND(N164&lt;1,N164&gt;0),+IFERROR(E164*K164/M164*1/IFERROR(1-'MPS(input)'!$E$28*(1-'MPS(input_separate)_Option2'!N164),"")*SMALL(F164:J164,COUNTIF(F164:J164,0)+1),"-"),+IFERROR(E164*K164/M164*SMALL(F164:J164,COUNTIF(F164:J164,0)+1),"-"))</f>
        <v>-</v>
      </c>
      <c r="P164" s="140">
        <f t="shared" si="4"/>
        <v>0</v>
      </c>
      <c r="Q164" s="141" t="str">
        <f t="shared" si="5"/>
        <v>-</v>
      </c>
    </row>
    <row r="165" spans="1:17" ht="15" customHeight="1">
      <c r="A165" s="174"/>
      <c r="B165" s="28"/>
      <c r="C165" s="28"/>
      <c r="D165" s="142"/>
      <c r="E165" s="144"/>
      <c r="F165" s="137">
        <f>'MPS(input)'!$E$20</f>
        <v>0</v>
      </c>
      <c r="G165" s="137">
        <f>'MPS(input)'!$E$21</f>
        <v>0</v>
      </c>
      <c r="H165" s="137">
        <f>'MPS(input)'!$E$22</f>
        <v>0</v>
      </c>
      <c r="I165" s="137">
        <f>'MPS(input)'!$E$23</f>
        <v>0</v>
      </c>
      <c r="J165" s="137">
        <f>'MPS(input)'!$E$24</f>
        <v>0</v>
      </c>
      <c r="K165" s="138"/>
      <c r="L165" s="138"/>
      <c r="M165" s="139"/>
      <c r="N165" s="140" t="str">
        <f>+IFERROR(MIN(+IFERROR(E165*1000/'MPS(input_separate)_Option2'!D165*'MPS(input_separate)_Option2'!K165/'MPS(input_separate)_Option2'!L165,""),1),"-")</f>
        <v>-</v>
      </c>
      <c r="O165" s="140" t="str">
        <f>IF(AND(N165&lt;1,N165&gt;0),+IFERROR(E165*K165/M165*1/IFERROR(1-'MPS(input)'!$E$28*(1-'MPS(input_separate)_Option2'!N165),"")*SMALL(F165:J165,COUNTIF(F165:J165,0)+1),"-"),+IFERROR(E165*K165/M165*SMALL(F165:J165,COUNTIF(F165:J165,0)+1),"-"))</f>
        <v>-</v>
      </c>
      <c r="P165" s="140">
        <f t="shared" si="4"/>
        <v>0</v>
      </c>
      <c r="Q165" s="141" t="str">
        <f t="shared" si="5"/>
        <v>-</v>
      </c>
    </row>
    <row r="166" spans="1:17" ht="15" customHeight="1">
      <c r="A166" s="174"/>
      <c r="B166" s="28"/>
      <c r="C166" s="28"/>
      <c r="D166" s="142"/>
      <c r="E166" s="144"/>
      <c r="F166" s="137">
        <f>'MPS(input)'!$E$20</f>
        <v>0</v>
      </c>
      <c r="G166" s="137">
        <f>'MPS(input)'!$E$21</f>
        <v>0</v>
      </c>
      <c r="H166" s="137">
        <f>'MPS(input)'!$E$22</f>
        <v>0</v>
      </c>
      <c r="I166" s="137">
        <f>'MPS(input)'!$E$23</f>
        <v>0</v>
      </c>
      <c r="J166" s="137">
        <f>'MPS(input)'!$E$24</f>
        <v>0</v>
      </c>
      <c r="K166" s="138"/>
      <c r="L166" s="138"/>
      <c r="M166" s="139"/>
      <c r="N166" s="140" t="str">
        <f>+IFERROR(MIN(+IFERROR(E166*1000/'MPS(input_separate)_Option2'!D166*'MPS(input_separate)_Option2'!K166/'MPS(input_separate)_Option2'!L166,""),1),"-")</f>
        <v>-</v>
      </c>
      <c r="O166" s="140" t="str">
        <f>IF(AND(N166&lt;1,N166&gt;0),+IFERROR(E166*K166/M166*1/IFERROR(1-'MPS(input)'!$E$28*(1-'MPS(input_separate)_Option2'!N166),"")*SMALL(F166:J166,COUNTIF(F166:J166,0)+1),"-"),+IFERROR(E166*K166/M166*SMALL(F166:J166,COUNTIF(F166:J166,0)+1),"-"))</f>
        <v>-</v>
      </c>
      <c r="P166" s="140">
        <f t="shared" si="4"/>
        <v>0</v>
      </c>
      <c r="Q166" s="141" t="str">
        <f t="shared" si="5"/>
        <v>-</v>
      </c>
    </row>
    <row r="167" spans="1:17" ht="15" customHeight="1">
      <c r="A167" s="174"/>
      <c r="B167" s="28"/>
      <c r="C167" s="28"/>
      <c r="D167" s="142"/>
      <c r="E167" s="144"/>
      <c r="F167" s="137">
        <f>'MPS(input)'!$E$20</f>
        <v>0</v>
      </c>
      <c r="G167" s="137">
        <f>'MPS(input)'!$E$21</f>
        <v>0</v>
      </c>
      <c r="H167" s="137">
        <f>'MPS(input)'!$E$22</f>
        <v>0</v>
      </c>
      <c r="I167" s="137">
        <f>'MPS(input)'!$E$23</f>
        <v>0</v>
      </c>
      <c r="J167" s="137">
        <f>'MPS(input)'!$E$24</f>
        <v>0</v>
      </c>
      <c r="K167" s="138"/>
      <c r="L167" s="138"/>
      <c r="M167" s="139"/>
      <c r="N167" s="140" t="str">
        <f>+IFERROR(MIN(+IFERROR(E167*1000/'MPS(input_separate)_Option2'!D167*'MPS(input_separate)_Option2'!K167/'MPS(input_separate)_Option2'!L167,""),1),"-")</f>
        <v>-</v>
      </c>
      <c r="O167" s="140" t="str">
        <f>IF(AND(N167&lt;1,N167&gt;0),+IFERROR(E167*K167/M167*1/IFERROR(1-'MPS(input)'!$E$28*(1-'MPS(input_separate)_Option2'!N167),"")*SMALL(F167:J167,COUNTIF(F167:J167,0)+1),"-"),+IFERROR(E167*K167/M167*SMALL(F167:J167,COUNTIF(F167:J167,0)+1),"-"))</f>
        <v>-</v>
      </c>
      <c r="P167" s="140">
        <f t="shared" si="4"/>
        <v>0</v>
      </c>
      <c r="Q167" s="141" t="str">
        <f t="shared" si="5"/>
        <v>-</v>
      </c>
    </row>
    <row r="168" spans="1:17" ht="15" customHeight="1">
      <c r="A168" s="174"/>
      <c r="B168" s="28"/>
      <c r="C168" s="28"/>
      <c r="D168" s="142"/>
      <c r="E168" s="144"/>
      <c r="F168" s="137">
        <f>'MPS(input)'!$E$20</f>
        <v>0</v>
      </c>
      <c r="G168" s="137">
        <f>'MPS(input)'!$E$21</f>
        <v>0</v>
      </c>
      <c r="H168" s="137">
        <f>'MPS(input)'!$E$22</f>
        <v>0</v>
      </c>
      <c r="I168" s="137">
        <f>'MPS(input)'!$E$23</f>
        <v>0</v>
      </c>
      <c r="J168" s="137">
        <f>'MPS(input)'!$E$24</f>
        <v>0</v>
      </c>
      <c r="K168" s="138"/>
      <c r="L168" s="138"/>
      <c r="M168" s="139"/>
      <c r="N168" s="140" t="str">
        <f>+IFERROR(MIN(+IFERROR(E168*1000/'MPS(input_separate)_Option2'!D168*'MPS(input_separate)_Option2'!K168/'MPS(input_separate)_Option2'!L168,""),1),"-")</f>
        <v>-</v>
      </c>
      <c r="O168" s="140" t="str">
        <f>IF(AND(N168&lt;1,N168&gt;0),+IFERROR(E168*K168/M168*1/IFERROR(1-'MPS(input)'!$E$28*(1-'MPS(input_separate)_Option2'!N168),"")*SMALL(F168:J168,COUNTIF(F168:J168,0)+1),"-"),+IFERROR(E168*K168/M168*SMALL(F168:J168,COUNTIF(F168:J168,0)+1),"-"))</f>
        <v>-</v>
      </c>
      <c r="P168" s="140">
        <f t="shared" si="4"/>
        <v>0</v>
      </c>
      <c r="Q168" s="141" t="str">
        <f t="shared" si="5"/>
        <v>-</v>
      </c>
    </row>
    <row r="169" spans="1:17" ht="15" customHeight="1">
      <c r="A169" s="174"/>
      <c r="B169" s="28"/>
      <c r="C169" s="28"/>
      <c r="D169" s="142"/>
      <c r="E169" s="144"/>
      <c r="F169" s="137">
        <f>'MPS(input)'!$E$20</f>
        <v>0</v>
      </c>
      <c r="G169" s="137">
        <f>'MPS(input)'!$E$21</f>
        <v>0</v>
      </c>
      <c r="H169" s="137">
        <f>'MPS(input)'!$E$22</f>
        <v>0</v>
      </c>
      <c r="I169" s="137">
        <f>'MPS(input)'!$E$23</f>
        <v>0</v>
      </c>
      <c r="J169" s="137">
        <f>'MPS(input)'!$E$24</f>
        <v>0</v>
      </c>
      <c r="K169" s="138"/>
      <c r="L169" s="138"/>
      <c r="M169" s="139"/>
      <c r="N169" s="140" t="str">
        <f>+IFERROR(MIN(+IFERROR(E169*1000/'MPS(input_separate)_Option2'!D169*'MPS(input_separate)_Option2'!K169/'MPS(input_separate)_Option2'!L169,""),1),"-")</f>
        <v>-</v>
      </c>
      <c r="O169" s="140" t="str">
        <f>IF(AND(N169&lt;1,N169&gt;0),+IFERROR(E169*K169/M169*1/IFERROR(1-'MPS(input)'!$E$28*(1-'MPS(input_separate)_Option2'!N169),"")*SMALL(F169:J169,COUNTIF(F169:J169,0)+1),"-"),+IFERROR(E169*K169/M169*SMALL(F169:J169,COUNTIF(F169:J169,0)+1),"-"))</f>
        <v>-</v>
      </c>
      <c r="P169" s="140">
        <f t="shared" si="4"/>
        <v>0</v>
      </c>
      <c r="Q169" s="141" t="str">
        <f t="shared" si="5"/>
        <v>-</v>
      </c>
    </row>
    <row r="170" spans="1:17" ht="15" customHeight="1">
      <c r="A170" s="174"/>
      <c r="B170" s="28"/>
      <c r="C170" s="28"/>
      <c r="D170" s="142"/>
      <c r="E170" s="144"/>
      <c r="F170" s="137">
        <f>'MPS(input)'!$E$20</f>
        <v>0</v>
      </c>
      <c r="G170" s="137">
        <f>'MPS(input)'!$E$21</f>
        <v>0</v>
      </c>
      <c r="H170" s="137">
        <f>'MPS(input)'!$E$22</f>
        <v>0</v>
      </c>
      <c r="I170" s="137">
        <f>'MPS(input)'!$E$23</f>
        <v>0</v>
      </c>
      <c r="J170" s="137">
        <f>'MPS(input)'!$E$24</f>
        <v>0</v>
      </c>
      <c r="K170" s="138"/>
      <c r="L170" s="138"/>
      <c r="M170" s="139"/>
      <c r="N170" s="140" t="str">
        <f>+IFERROR(MIN(+IFERROR(E170*1000/'MPS(input_separate)_Option2'!D170*'MPS(input_separate)_Option2'!K170/'MPS(input_separate)_Option2'!L170,""),1),"-")</f>
        <v>-</v>
      </c>
      <c r="O170" s="140" t="str">
        <f>IF(AND(N170&lt;1,N170&gt;0),+IFERROR(E170*K170/M170*1/IFERROR(1-'MPS(input)'!$E$28*(1-'MPS(input_separate)_Option2'!N170),"")*SMALL(F170:J170,COUNTIF(F170:J170,0)+1),"-"),+IFERROR(E170*K170/M170*SMALL(F170:J170,COUNTIF(F170:J170,0)+1),"-"))</f>
        <v>-</v>
      </c>
      <c r="P170" s="140">
        <f t="shared" si="4"/>
        <v>0</v>
      </c>
      <c r="Q170" s="141" t="str">
        <f t="shared" si="5"/>
        <v>-</v>
      </c>
    </row>
    <row r="171" spans="1:17" ht="15" customHeight="1">
      <c r="A171" s="174"/>
      <c r="B171" s="28"/>
      <c r="C171" s="28"/>
      <c r="D171" s="142"/>
      <c r="E171" s="144"/>
      <c r="F171" s="137">
        <f>'MPS(input)'!$E$20</f>
        <v>0</v>
      </c>
      <c r="G171" s="137">
        <f>'MPS(input)'!$E$21</f>
        <v>0</v>
      </c>
      <c r="H171" s="137">
        <f>'MPS(input)'!$E$22</f>
        <v>0</v>
      </c>
      <c r="I171" s="137">
        <f>'MPS(input)'!$E$23</f>
        <v>0</v>
      </c>
      <c r="J171" s="137">
        <f>'MPS(input)'!$E$24</f>
        <v>0</v>
      </c>
      <c r="K171" s="138"/>
      <c r="L171" s="138"/>
      <c r="M171" s="139"/>
      <c r="N171" s="140" t="str">
        <f>+IFERROR(MIN(+IFERROR(E171*1000/'MPS(input_separate)_Option2'!D171*'MPS(input_separate)_Option2'!K171/'MPS(input_separate)_Option2'!L171,""),1),"-")</f>
        <v>-</v>
      </c>
      <c r="O171" s="140" t="str">
        <f>IF(AND(N171&lt;1,N171&gt;0),+IFERROR(E171*K171/M171*1/IFERROR(1-'MPS(input)'!$E$28*(1-'MPS(input_separate)_Option2'!N171),"")*SMALL(F171:J171,COUNTIF(F171:J171,0)+1),"-"),+IFERROR(E171*K171/M171*SMALL(F171:J171,COUNTIF(F171:J171,0)+1),"-"))</f>
        <v>-</v>
      </c>
      <c r="P171" s="140">
        <f t="shared" si="4"/>
        <v>0</v>
      </c>
      <c r="Q171" s="141" t="str">
        <f t="shared" si="5"/>
        <v>-</v>
      </c>
    </row>
    <row r="172" spans="1:17" ht="15" customHeight="1">
      <c r="A172" s="174"/>
      <c r="B172" s="28"/>
      <c r="C172" s="28"/>
      <c r="D172" s="142"/>
      <c r="E172" s="144"/>
      <c r="F172" s="137">
        <f>'MPS(input)'!$E$20</f>
        <v>0</v>
      </c>
      <c r="G172" s="137">
        <f>'MPS(input)'!$E$21</f>
        <v>0</v>
      </c>
      <c r="H172" s="137">
        <f>'MPS(input)'!$E$22</f>
        <v>0</v>
      </c>
      <c r="I172" s="137">
        <f>'MPS(input)'!$E$23</f>
        <v>0</v>
      </c>
      <c r="J172" s="137">
        <f>'MPS(input)'!$E$24</f>
        <v>0</v>
      </c>
      <c r="K172" s="138"/>
      <c r="L172" s="138"/>
      <c r="M172" s="139"/>
      <c r="N172" s="140" t="str">
        <f>+IFERROR(MIN(+IFERROR(E172*1000/'MPS(input_separate)_Option2'!D172*'MPS(input_separate)_Option2'!K172/'MPS(input_separate)_Option2'!L172,""),1),"-")</f>
        <v>-</v>
      </c>
      <c r="O172" s="140" t="str">
        <f>IF(AND(N172&lt;1,N172&gt;0),+IFERROR(E172*K172/M172*1/IFERROR(1-'MPS(input)'!$E$28*(1-'MPS(input_separate)_Option2'!N172),"")*SMALL(F172:J172,COUNTIF(F172:J172,0)+1),"-"),+IFERROR(E172*K172/M172*SMALL(F172:J172,COUNTIF(F172:J172,0)+1),"-"))</f>
        <v>-</v>
      </c>
      <c r="P172" s="140">
        <f t="shared" si="4"/>
        <v>0</v>
      </c>
      <c r="Q172" s="141" t="str">
        <f t="shared" si="5"/>
        <v>-</v>
      </c>
    </row>
    <row r="173" spans="1:17" ht="15" customHeight="1">
      <c r="A173" s="174"/>
      <c r="B173" s="28"/>
      <c r="C173" s="28"/>
      <c r="D173" s="142"/>
      <c r="E173" s="144"/>
      <c r="F173" s="137">
        <f>'MPS(input)'!$E$20</f>
        <v>0</v>
      </c>
      <c r="G173" s="137">
        <f>'MPS(input)'!$E$21</f>
        <v>0</v>
      </c>
      <c r="H173" s="137">
        <f>'MPS(input)'!$E$22</f>
        <v>0</v>
      </c>
      <c r="I173" s="137">
        <f>'MPS(input)'!$E$23</f>
        <v>0</v>
      </c>
      <c r="J173" s="137">
        <f>'MPS(input)'!$E$24</f>
        <v>0</v>
      </c>
      <c r="K173" s="138"/>
      <c r="L173" s="138"/>
      <c r="M173" s="139"/>
      <c r="N173" s="140" t="str">
        <f>+IFERROR(MIN(+IFERROR(E173*1000/'MPS(input_separate)_Option2'!D173*'MPS(input_separate)_Option2'!K173/'MPS(input_separate)_Option2'!L173,""),1),"-")</f>
        <v>-</v>
      </c>
      <c r="O173" s="140" t="str">
        <f>IF(AND(N173&lt;1,N173&gt;0),+IFERROR(E173*K173/M173*1/IFERROR(1-'MPS(input)'!$E$28*(1-'MPS(input_separate)_Option2'!N173),"")*SMALL(F173:J173,COUNTIF(F173:J173,0)+1),"-"),+IFERROR(E173*K173/M173*SMALL(F173:J173,COUNTIF(F173:J173,0)+1),"-"))</f>
        <v>-</v>
      </c>
      <c r="P173" s="140">
        <f t="shared" si="4"/>
        <v>0</v>
      </c>
      <c r="Q173" s="141" t="str">
        <f t="shared" si="5"/>
        <v>-</v>
      </c>
    </row>
    <row r="174" spans="1:17" ht="15" customHeight="1">
      <c r="A174" s="174"/>
      <c r="B174" s="28"/>
      <c r="C174" s="28"/>
      <c r="D174" s="142"/>
      <c r="E174" s="144"/>
      <c r="F174" s="137">
        <f>'MPS(input)'!$E$20</f>
        <v>0</v>
      </c>
      <c r="G174" s="137">
        <f>'MPS(input)'!$E$21</f>
        <v>0</v>
      </c>
      <c r="H174" s="137">
        <f>'MPS(input)'!$E$22</f>
        <v>0</v>
      </c>
      <c r="I174" s="137">
        <f>'MPS(input)'!$E$23</f>
        <v>0</v>
      </c>
      <c r="J174" s="137">
        <f>'MPS(input)'!$E$24</f>
        <v>0</v>
      </c>
      <c r="K174" s="138"/>
      <c r="L174" s="138"/>
      <c r="M174" s="139"/>
      <c r="N174" s="140" t="str">
        <f>+IFERROR(MIN(+IFERROR(E174*1000/'MPS(input_separate)_Option2'!D174*'MPS(input_separate)_Option2'!K174/'MPS(input_separate)_Option2'!L174,""),1),"-")</f>
        <v>-</v>
      </c>
      <c r="O174" s="140" t="str">
        <f>IF(AND(N174&lt;1,N174&gt;0),+IFERROR(E174*K174/M174*1/IFERROR(1-'MPS(input)'!$E$28*(1-'MPS(input_separate)_Option2'!N174),"")*SMALL(F174:J174,COUNTIF(F174:J174,0)+1),"-"),+IFERROR(E174*K174/M174*SMALL(F174:J174,COUNTIF(F174:J174,0)+1),"-"))</f>
        <v>-</v>
      </c>
      <c r="P174" s="140">
        <f t="shared" si="4"/>
        <v>0</v>
      </c>
      <c r="Q174" s="141" t="str">
        <f t="shared" si="5"/>
        <v>-</v>
      </c>
    </row>
    <row r="175" spans="1:17" ht="15" customHeight="1">
      <c r="A175" s="174"/>
      <c r="B175" s="28"/>
      <c r="C175" s="28"/>
      <c r="D175" s="142"/>
      <c r="E175" s="144"/>
      <c r="F175" s="137">
        <f>'MPS(input)'!$E$20</f>
        <v>0</v>
      </c>
      <c r="G175" s="137">
        <f>'MPS(input)'!$E$21</f>
        <v>0</v>
      </c>
      <c r="H175" s="137">
        <f>'MPS(input)'!$E$22</f>
        <v>0</v>
      </c>
      <c r="I175" s="137">
        <f>'MPS(input)'!$E$23</f>
        <v>0</v>
      </c>
      <c r="J175" s="137">
        <f>'MPS(input)'!$E$24</f>
        <v>0</v>
      </c>
      <c r="K175" s="138"/>
      <c r="L175" s="138"/>
      <c r="M175" s="139"/>
      <c r="N175" s="140" t="str">
        <f>+IFERROR(MIN(+IFERROR(E175*1000/'MPS(input_separate)_Option2'!D175*'MPS(input_separate)_Option2'!K175/'MPS(input_separate)_Option2'!L175,""),1),"-")</f>
        <v>-</v>
      </c>
      <c r="O175" s="140" t="str">
        <f>IF(AND(N175&lt;1,N175&gt;0),+IFERROR(E175*K175/M175*1/IFERROR(1-'MPS(input)'!$E$28*(1-'MPS(input_separate)_Option2'!N175),"")*SMALL(F175:J175,COUNTIF(F175:J175,0)+1),"-"),+IFERROR(E175*K175/M175*SMALL(F175:J175,COUNTIF(F175:J175,0)+1),"-"))</f>
        <v>-</v>
      </c>
      <c r="P175" s="140">
        <f t="shared" si="4"/>
        <v>0</v>
      </c>
      <c r="Q175" s="141" t="str">
        <f t="shared" si="5"/>
        <v>-</v>
      </c>
    </row>
    <row r="176" spans="1:17" ht="15" customHeight="1">
      <c r="A176" s="174"/>
      <c r="B176" s="28"/>
      <c r="C176" s="28"/>
      <c r="D176" s="142"/>
      <c r="E176" s="144"/>
      <c r="F176" s="137">
        <f>'MPS(input)'!$E$20</f>
        <v>0</v>
      </c>
      <c r="G176" s="137">
        <f>'MPS(input)'!$E$21</f>
        <v>0</v>
      </c>
      <c r="H176" s="137">
        <f>'MPS(input)'!$E$22</f>
        <v>0</v>
      </c>
      <c r="I176" s="137">
        <f>'MPS(input)'!$E$23</f>
        <v>0</v>
      </c>
      <c r="J176" s="137">
        <f>'MPS(input)'!$E$24</f>
        <v>0</v>
      </c>
      <c r="K176" s="138"/>
      <c r="L176" s="138"/>
      <c r="M176" s="139"/>
      <c r="N176" s="140" t="str">
        <f>+IFERROR(MIN(+IFERROR(E176*1000/'MPS(input_separate)_Option2'!D176*'MPS(input_separate)_Option2'!K176/'MPS(input_separate)_Option2'!L176,""),1),"-")</f>
        <v>-</v>
      </c>
      <c r="O176" s="140" t="str">
        <f>IF(AND(N176&lt;1,N176&gt;0),+IFERROR(E176*K176/M176*1/IFERROR(1-'MPS(input)'!$E$28*(1-'MPS(input_separate)_Option2'!N176),"")*SMALL(F176:J176,COUNTIF(F176:J176,0)+1),"-"),+IFERROR(E176*K176/M176*SMALL(F176:J176,COUNTIF(F176:J176,0)+1),"-"))</f>
        <v>-</v>
      </c>
      <c r="P176" s="140">
        <f t="shared" si="4"/>
        <v>0</v>
      </c>
      <c r="Q176" s="141" t="str">
        <f t="shared" si="5"/>
        <v>-</v>
      </c>
    </row>
    <row r="177" spans="1:17" ht="15" customHeight="1">
      <c r="A177" s="174"/>
      <c r="B177" s="28"/>
      <c r="C177" s="28"/>
      <c r="D177" s="142"/>
      <c r="E177" s="144"/>
      <c r="F177" s="137">
        <f>'MPS(input)'!$E$20</f>
        <v>0</v>
      </c>
      <c r="G177" s="137">
        <f>'MPS(input)'!$E$21</f>
        <v>0</v>
      </c>
      <c r="H177" s="137">
        <f>'MPS(input)'!$E$22</f>
        <v>0</v>
      </c>
      <c r="I177" s="137">
        <f>'MPS(input)'!$E$23</f>
        <v>0</v>
      </c>
      <c r="J177" s="137">
        <f>'MPS(input)'!$E$24</f>
        <v>0</v>
      </c>
      <c r="K177" s="138"/>
      <c r="L177" s="138"/>
      <c r="M177" s="139"/>
      <c r="N177" s="140" t="str">
        <f>+IFERROR(MIN(+IFERROR(E177*1000/'MPS(input_separate)_Option2'!D177*'MPS(input_separate)_Option2'!K177/'MPS(input_separate)_Option2'!L177,""),1),"-")</f>
        <v>-</v>
      </c>
      <c r="O177" s="140" t="str">
        <f>IF(AND(N177&lt;1,N177&gt;0),+IFERROR(E177*K177/M177*1/IFERROR(1-'MPS(input)'!$E$28*(1-'MPS(input_separate)_Option2'!N177),"")*SMALL(F177:J177,COUNTIF(F177:J177,0)+1),"-"),+IFERROR(E177*K177/M177*SMALL(F177:J177,COUNTIF(F177:J177,0)+1),"-"))</f>
        <v>-</v>
      </c>
      <c r="P177" s="140">
        <f t="shared" si="4"/>
        <v>0</v>
      </c>
      <c r="Q177" s="141" t="str">
        <f t="shared" si="5"/>
        <v>-</v>
      </c>
    </row>
    <row r="178" spans="1:17" ht="15" customHeight="1">
      <c r="A178" s="174"/>
      <c r="B178" s="28"/>
      <c r="C178" s="28"/>
      <c r="D178" s="142"/>
      <c r="E178" s="144"/>
      <c r="F178" s="137">
        <f>'MPS(input)'!$E$20</f>
        <v>0</v>
      </c>
      <c r="G178" s="137">
        <f>'MPS(input)'!$E$21</f>
        <v>0</v>
      </c>
      <c r="H178" s="137">
        <f>'MPS(input)'!$E$22</f>
        <v>0</v>
      </c>
      <c r="I178" s="137">
        <f>'MPS(input)'!$E$23</f>
        <v>0</v>
      </c>
      <c r="J178" s="137">
        <f>'MPS(input)'!$E$24</f>
        <v>0</v>
      </c>
      <c r="K178" s="138"/>
      <c r="L178" s="138"/>
      <c r="M178" s="139"/>
      <c r="N178" s="140" t="str">
        <f>+IFERROR(MIN(+IFERROR(E178*1000/'MPS(input_separate)_Option2'!D178*'MPS(input_separate)_Option2'!K178/'MPS(input_separate)_Option2'!L178,""),1),"-")</f>
        <v>-</v>
      </c>
      <c r="O178" s="140" t="str">
        <f>IF(AND(N178&lt;1,N178&gt;0),+IFERROR(E178*K178/M178*1/IFERROR(1-'MPS(input)'!$E$28*(1-'MPS(input_separate)_Option2'!N178),"")*SMALL(F178:J178,COUNTIF(F178:J178,0)+1),"-"),+IFERROR(E178*K178/M178*SMALL(F178:J178,COUNTIF(F178:J178,0)+1),"-"))</f>
        <v>-</v>
      </c>
      <c r="P178" s="140">
        <f t="shared" si="4"/>
        <v>0</v>
      </c>
      <c r="Q178" s="141" t="str">
        <f t="shared" si="5"/>
        <v>-</v>
      </c>
    </row>
    <row r="179" spans="1:17" ht="15" customHeight="1">
      <c r="A179" s="174"/>
      <c r="B179" s="28"/>
      <c r="C179" s="28"/>
      <c r="D179" s="142"/>
      <c r="E179" s="144"/>
      <c r="F179" s="137">
        <f>'MPS(input)'!$E$20</f>
        <v>0</v>
      </c>
      <c r="G179" s="137">
        <f>'MPS(input)'!$E$21</f>
        <v>0</v>
      </c>
      <c r="H179" s="137">
        <f>'MPS(input)'!$E$22</f>
        <v>0</v>
      </c>
      <c r="I179" s="137">
        <f>'MPS(input)'!$E$23</f>
        <v>0</v>
      </c>
      <c r="J179" s="137">
        <f>'MPS(input)'!$E$24</f>
        <v>0</v>
      </c>
      <c r="K179" s="138"/>
      <c r="L179" s="138"/>
      <c r="M179" s="139"/>
      <c r="N179" s="140" t="str">
        <f>+IFERROR(MIN(+IFERROR(E179*1000/'MPS(input_separate)_Option2'!D179*'MPS(input_separate)_Option2'!K179/'MPS(input_separate)_Option2'!L179,""),1),"-")</f>
        <v>-</v>
      </c>
      <c r="O179" s="140" t="str">
        <f>IF(AND(N179&lt;1,N179&gt;0),+IFERROR(E179*K179/M179*1/IFERROR(1-'MPS(input)'!$E$28*(1-'MPS(input_separate)_Option2'!N179),"")*SMALL(F179:J179,COUNTIF(F179:J179,0)+1),"-"),+IFERROR(E179*K179/M179*SMALL(F179:J179,COUNTIF(F179:J179,0)+1),"-"))</f>
        <v>-</v>
      </c>
      <c r="P179" s="140">
        <f t="shared" si="4"/>
        <v>0</v>
      </c>
      <c r="Q179" s="141" t="str">
        <f t="shared" si="5"/>
        <v>-</v>
      </c>
    </row>
    <row r="180" spans="1:17" ht="15" customHeight="1">
      <c r="A180" s="174"/>
      <c r="B180" s="28"/>
      <c r="C180" s="28"/>
      <c r="D180" s="142"/>
      <c r="E180" s="144"/>
      <c r="F180" s="137">
        <f>'MPS(input)'!$E$20</f>
        <v>0</v>
      </c>
      <c r="G180" s="137">
        <f>'MPS(input)'!$E$21</f>
        <v>0</v>
      </c>
      <c r="H180" s="137">
        <f>'MPS(input)'!$E$22</f>
        <v>0</v>
      </c>
      <c r="I180" s="137">
        <f>'MPS(input)'!$E$23</f>
        <v>0</v>
      </c>
      <c r="J180" s="137">
        <f>'MPS(input)'!$E$24</f>
        <v>0</v>
      </c>
      <c r="K180" s="138"/>
      <c r="L180" s="138"/>
      <c r="M180" s="139"/>
      <c r="N180" s="140" t="str">
        <f>+IFERROR(MIN(+IFERROR(E180*1000/'MPS(input_separate)_Option2'!D180*'MPS(input_separate)_Option2'!K180/'MPS(input_separate)_Option2'!L180,""),1),"-")</f>
        <v>-</v>
      </c>
      <c r="O180" s="140" t="str">
        <f>IF(AND(N180&lt;1,N180&gt;0),+IFERROR(E180*K180/M180*1/IFERROR(1-'MPS(input)'!$E$28*(1-'MPS(input_separate)_Option2'!N180),"")*SMALL(F180:J180,COUNTIF(F180:J180,0)+1),"-"),+IFERROR(E180*K180/M180*SMALL(F180:J180,COUNTIF(F180:J180,0)+1),"-"))</f>
        <v>-</v>
      </c>
      <c r="P180" s="140">
        <f t="shared" si="4"/>
        <v>0</v>
      </c>
      <c r="Q180" s="141" t="str">
        <f t="shared" si="5"/>
        <v>-</v>
      </c>
    </row>
    <row r="181" spans="1:17" ht="15" customHeight="1">
      <c r="A181" s="174"/>
      <c r="B181" s="28"/>
      <c r="C181" s="28"/>
      <c r="D181" s="142"/>
      <c r="E181" s="144"/>
      <c r="F181" s="137">
        <f>'MPS(input)'!$E$20</f>
        <v>0</v>
      </c>
      <c r="G181" s="137">
        <f>'MPS(input)'!$E$21</f>
        <v>0</v>
      </c>
      <c r="H181" s="137">
        <f>'MPS(input)'!$E$22</f>
        <v>0</v>
      </c>
      <c r="I181" s="137">
        <f>'MPS(input)'!$E$23</f>
        <v>0</v>
      </c>
      <c r="J181" s="137">
        <f>'MPS(input)'!$E$24</f>
        <v>0</v>
      </c>
      <c r="K181" s="138"/>
      <c r="L181" s="138"/>
      <c r="M181" s="139"/>
      <c r="N181" s="140" t="str">
        <f>+IFERROR(MIN(+IFERROR(E181*1000/'MPS(input_separate)_Option2'!D181*'MPS(input_separate)_Option2'!K181/'MPS(input_separate)_Option2'!L181,""),1),"-")</f>
        <v>-</v>
      </c>
      <c r="O181" s="140" t="str">
        <f>IF(AND(N181&lt;1,N181&gt;0),+IFERROR(E181*K181/M181*1/IFERROR(1-'MPS(input)'!$E$28*(1-'MPS(input_separate)_Option2'!N181),"")*SMALL(F181:J181,COUNTIF(F181:J181,0)+1),"-"),+IFERROR(E181*K181/M181*SMALL(F181:J181,COUNTIF(F181:J181,0)+1),"-"))</f>
        <v>-</v>
      </c>
      <c r="P181" s="140">
        <f t="shared" si="4"/>
        <v>0</v>
      </c>
      <c r="Q181" s="141" t="str">
        <f t="shared" si="5"/>
        <v>-</v>
      </c>
    </row>
    <row r="182" spans="1:17" ht="15" customHeight="1">
      <c r="A182" s="174"/>
      <c r="B182" s="28"/>
      <c r="C182" s="28"/>
      <c r="D182" s="142"/>
      <c r="E182" s="144"/>
      <c r="F182" s="137">
        <f>'MPS(input)'!$E$20</f>
        <v>0</v>
      </c>
      <c r="G182" s="137">
        <f>'MPS(input)'!$E$21</f>
        <v>0</v>
      </c>
      <c r="H182" s="137">
        <f>'MPS(input)'!$E$22</f>
        <v>0</v>
      </c>
      <c r="I182" s="137">
        <f>'MPS(input)'!$E$23</f>
        <v>0</v>
      </c>
      <c r="J182" s="137">
        <f>'MPS(input)'!$E$24</f>
        <v>0</v>
      </c>
      <c r="K182" s="138"/>
      <c r="L182" s="138"/>
      <c r="M182" s="139"/>
      <c r="N182" s="140" t="str">
        <f>+IFERROR(MIN(+IFERROR(E182*1000/'MPS(input_separate)_Option2'!D182*'MPS(input_separate)_Option2'!K182/'MPS(input_separate)_Option2'!L182,""),1),"-")</f>
        <v>-</v>
      </c>
      <c r="O182" s="140" t="str">
        <f>IF(AND(N182&lt;1,N182&gt;0),+IFERROR(E182*K182/M182*1/IFERROR(1-'MPS(input)'!$E$28*(1-'MPS(input_separate)_Option2'!N182),"")*SMALL(F182:J182,COUNTIF(F182:J182,0)+1),"-"),+IFERROR(E182*K182/M182*SMALL(F182:J182,COUNTIF(F182:J182,0)+1),"-"))</f>
        <v>-</v>
      </c>
      <c r="P182" s="140">
        <f t="shared" si="4"/>
        <v>0</v>
      </c>
      <c r="Q182" s="141" t="str">
        <f t="shared" si="5"/>
        <v>-</v>
      </c>
    </row>
    <row r="183" spans="1:17" ht="15" customHeight="1">
      <c r="A183" s="174"/>
      <c r="B183" s="28"/>
      <c r="C183" s="28"/>
      <c r="D183" s="142"/>
      <c r="E183" s="144"/>
      <c r="F183" s="137">
        <f>'MPS(input)'!$E$20</f>
        <v>0</v>
      </c>
      <c r="G183" s="137">
        <f>'MPS(input)'!$E$21</f>
        <v>0</v>
      </c>
      <c r="H183" s="137">
        <f>'MPS(input)'!$E$22</f>
        <v>0</v>
      </c>
      <c r="I183" s="137">
        <f>'MPS(input)'!$E$23</f>
        <v>0</v>
      </c>
      <c r="J183" s="137">
        <f>'MPS(input)'!$E$24</f>
        <v>0</v>
      </c>
      <c r="K183" s="138"/>
      <c r="L183" s="138"/>
      <c r="M183" s="139"/>
      <c r="N183" s="140" t="str">
        <f>+IFERROR(MIN(+IFERROR(E183*1000/'MPS(input_separate)_Option2'!D183*'MPS(input_separate)_Option2'!K183/'MPS(input_separate)_Option2'!L183,""),1),"-")</f>
        <v>-</v>
      </c>
      <c r="O183" s="140" t="str">
        <f>IF(AND(N183&lt;1,N183&gt;0),+IFERROR(E183*K183/M183*1/IFERROR(1-'MPS(input)'!$E$28*(1-'MPS(input_separate)_Option2'!N183),"")*SMALL(F183:J183,COUNTIF(F183:J183,0)+1),"-"),+IFERROR(E183*K183/M183*SMALL(F183:J183,COUNTIF(F183:J183,0)+1),"-"))</f>
        <v>-</v>
      </c>
      <c r="P183" s="140">
        <f t="shared" si="4"/>
        <v>0</v>
      </c>
      <c r="Q183" s="141" t="str">
        <f t="shared" si="5"/>
        <v>-</v>
      </c>
    </row>
    <row r="184" spans="1:17" ht="15" customHeight="1">
      <c r="A184" s="174"/>
      <c r="B184" s="28"/>
      <c r="C184" s="28"/>
      <c r="D184" s="142"/>
      <c r="E184" s="144"/>
      <c r="F184" s="137">
        <f>'MPS(input)'!$E$20</f>
        <v>0</v>
      </c>
      <c r="G184" s="137">
        <f>'MPS(input)'!$E$21</f>
        <v>0</v>
      </c>
      <c r="H184" s="137">
        <f>'MPS(input)'!$E$22</f>
        <v>0</v>
      </c>
      <c r="I184" s="137">
        <f>'MPS(input)'!$E$23</f>
        <v>0</v>
      </c>
      <c r="J184" s="137">
        <f>'MPS(input)'!$E$24</f>
        <v>0</v>
      </c>
      <c r="K184" s="138"/>
      <c r="L184" s="138"/>
      <c r="M184" s="139"/>
      <c r="N184" s="140" t="str">
        <f>+IFERROR(MIN(+IFERROR(E184*1000/'MPS(input_separate)_Option2'!D184*'MPS(input_separate)_Option2'!K184/'MPS(input_separate)_Option2'!L184,""),1),"-")</f>
        <v>-</v>
      </c>
      <c r="O184" s="140" t="str">
        <f>IF(AND(N184&lt;1,N184&gt;0),+IFERROR(E184*K184/M184*1/IFERROR(1-'MPS(input)'!$E$28*(1-'MPS(input_separate)_Option2'!N184),"")*SMALL(F184:J184,COUNTIF(F184:J184,0)+1),"-"),+IFERROR(E184*K184/M184*SMALL(F184:J184,COUNTIF(F184:J184,0)+1),"-"))</f>
        <v>-</v>
      </c>
      <c r="P184" s="140">
        <f t="shared" si="4"/>
        <v>0</v>
      </c>
      <c r="Q184" s="141" t="str">
        <f t="shared" si="5"/>
        <v>-</v>
      </c>
    </row>
    <row r="185" spans="1:17" ht="15" customHeight="1">
      <c r="A185" s="174"/>
      <c r="B185" s="28"/>
      <c r="C185" s="28"/>
      <c r="D185" s="142"/>
      <c r="E185" s="144"/>
      <c r="F185" s="137">
        <f>'MPS(input)'!$E$20</f>
        <v>0</v>
      </c>
      <c r="G185" s="137">
        <f>'MPS(input)'!$E$21</f>
        <v>0</v>
      </c>
      <c r="H185" s="137">
        <f>'MPS(input)'!$E$22</f>
        <v>0</v>
      </c>
      <c r="I185" s="137">
        <f>'MPS(input)'!$E$23</f>
        <v>0</v>
      </c>
      <c r="J185" s="137">
        <f>'MPS(input)'!$E$24</f>
        <v>0</v>
      </c>
      <c r="K185" s="138"/>
      <c r="L185" s="138"/>
      <c r="M185" s="139"/>
      <c r="N185" s="140" t="str">
        <f>+IFERROR(MIN(+IFERROR(E185*1000/'MPS(input_separate)_Option2'!D185*'MPS(input_separate)_Option2'!K185/'MPS(input_separate)_Option2'!L185,""),1),"-")</f>
        <v>-</v>
      </c>
      <c r="O185" s="140" t="str">
        <f>IF(AND(N185&lt;1,N185&gt;0),+IFERROR(E185*K185/M185*1/IFERROR(1-'MPS(input)'!$E$28*(1-'MPS(input_separate)_Option2'!N185),"")*SMALL(F185:J185,COUNTIF(F185:J185,0)+1),"-"),+IFERROR(E185*K185/M185*SMALL(F185:J185,COUNTIF(F185:J185,0)+1),"-"))</f>
        <v>-</v>
      </c>
      <c r="P185" s="140">
        <f t="shared" si="4"/>
        <v>0</v>
      </c>
      <c r="Q185" s="141" t="str">
        <f t="shared" si="5"/>
        <v>-</v>
      </c>
    </row>
    <row r="186" spans="1:17" ht="15" customHeight="1">
      <c r="A186" s="174"/>
      <c r="B186" s="28"/>
      <c r="C186" s="28"/>
      <c r="D186" s="142"/>
      <c r="E186" s="144"/>
      <c r="F186" s="137">
        <f>'MPS(input)'!$E$20</f>
        <v>0</v>
      </c>
      <c r="G186" s="137">
        <f>'MPS(input)'!$E$21</f>
        <v>0</v>
      </c>
      <c r="H186" s="137">
        <f>'MPS(input)'!$E$22</f>
        <v>0</v>
      </c>
      <c r="I186" s="137">
        <f>'MPS(input)'!$E$23</f>
        <v>0</v>
      </c>
      <c r="J186" s="137">
        <f>'MPS(input)'!$E$24</f>
        <v>0</v>
      </c>
      <c r="K186" s="138"/>
      <c r="L186" s="138"/>
      <c r="M186" s="139"/>
      <c r="N186" s="140" t="str">
        <f>+IFERROR(MIN(+IFERROR(E186*1000/'MPS(input_separate)_Option2'!D186*'MPS(input_separate)_Option2'!K186/'MPS(input_separate)_Option2'!L186,""),1),"-")</f>
        <v>-</v>
      </c>
      <c r="O186" s="140" t="str">
        <f>IF(AND(N186&lt;1,N186&gt;0),+IFERROR(E186*K186/M186*1/IFERROR(1-'MPS(input)'!$E$28*(1-'MPS(input_separate)_Option2'!N186),"")*SMALL(F186:J186,COUNTIF(F186:J186,0)+1),"-"),+IFERROR(E186*K186/M186*SMALL(F186:J186,COUNTIF(F186:J186,0)+1),"-"))</f>
        <v>-</v>
      </c>
      <c r="P186" s="140">
        <f t="shared" si="4"/>
        <v>0</v>
      </c>
      <c r="Q186" s="141" t="str">
        <f t="shared" si="5"/>
        <v>-</v>
      </c>
    </row>
    <row r="187" spans="1:17" ht="15" customHeight="1">
      <c r="A187" s="174"/>
      <c r="B187" s="28"/>
      <c r="C187" s="28"/>
      <c r="D187" s="142"/>
      <c r="E187" s="144"/>
      <c r="F187" s="137">
        <f>'MPS(input)'!$E$20</f>
        <v>0</v>
      </c>
      <c r="G187" s="137">
        <f>'MPS(input)'!$E$21</f>
        <v>0</v>
      </c>
      <c r="H187" s="137">
        <f>'MPS(input)'!$E$22</f>
        <v>0</v>
      </c>
      <c r="I187" s="137">
        <f>'MPS(input)'!$E$23</f>
        <v>0</v>
      </c>
      <c r="J187" s="137">
        <f>'MPS(input)'!$E$24</f>
        <v>0</v>
      </c>
      <c r="K187" s="138"/>
      <c r="L187" s="138"/>
      <c r="M187" s="139"/>
      <c r="N187" s="140" t="str">
        <f>+IFERROR(MIN(+IFERROR(E187*1000/'MPS(input_separate)_Option2'!D187*'MPS(input_separate)_Option2'!K187/'MPS(input_separate)_Option2'!L187,""),1),"-")</f>
        <v>-</v>
      </c>
      <c r="O187" s="140" t="str">
        <f>IF(AND(N187&lt;1,N187&gt;0),+IFERROR(E187*K187/M187*1/IFERROR(1-'MPS(input)'!$E$28*(1-'MPS(input_separate)_Option2'!N187),"")*SMALL(F187:J187,COUNTIF(F187:J187,0)+1),"-"),+IFERROR(E187*K187/M187*SMALL(F187:J187,COUNTIF(F187:J187,0)+1),"-"))</f>
        <v>-</v>
      </c>
      <c r="P187" s="140">
        <f t="shared" si="4"/>
        <v>0</v>
      </c>
      <c r="Q187" s="141" t="str">
        <f t="shared" si="5"/>
        <v>-</v>
      </c>
    </row>
    <row r="188" spans="1:17" ht="15" customHeight="1">
      <c r="A188" s="174"/>
      <c r="B188" s="28"/>
      <c r="C188" s="28"/>
      <c r="D188" s="142"/>
      <c r="E188" s="144"/>
      <c r="F188" s="137">
        <f>'MPS(input)'!$E$20</f>
        <v>0</v>
      </c>
      <c r="G188" s="137">
        <f>'MPS(input)'!$E$21</f>
        <v>0</v>
      </c>
      <c r="H188" s="137">
        <f>'MPS(input)'!$E$22</f>
        <v>0</v>
      </c>
      <c r="I188" s="137">
        <f>'MPS(input)'!$E$23</f>
        <v>0</v>
      </c>
      <c r="J188" s="137">
        <f>'MPS(input)'!$E$24</f>
        <v>0</v>
      </c>
      <c r="K188" s="138"/>
      <c r="L188" s="138"/>
      <c r="M188" s="139"/>
      <c r="N188" s="140" t="str">
        <f>+IFERROR(MIN(+IFERROR(E188*1000/'MPS(input_separate)_Option2'!D188*'MPS(input_separate)_Option2'!K188/'MPS(input_separate)_Option2'!L188,""),1),"-")</f>
        <v>-</v>
      </c>
      <c r="O188" s="140" t="str">
        <f>IF(AND(N188&lt;1,N188&gt;0),+IFERROR(E188*K188/M188*1/IFERROR(1-'MPS(input)'!$E$28*(1-'MPS(input_separate)_Option2'!N188),"")*SMALL(F188:J188,COUNTIF(F188:J188,0)+1),"-"),+IFERROR(E188*K188/M188*SMALL(F188:J188,COUNTIF(F188:J188,0)+1),"-"))</f>
        <v>-</v>
      </c>
      <c r="P188" s="140">
        <f t="shared" si="4"/>
        <v>0</v>
      </c>
      <c r="Q188" s="141" t="str">
        <f t="shared" si="5"/>
        <v>-</v>
      </c>
    </row>
    <row r="189" spans="1:17" ht="15" customHeight="1">
      <c r="A189" s="174"/>
      <c r="B189" s="28"/>
      <c r="C189" s="28"/>
      <c r="D189" s="142"/>
      <c r="E189" s="144"/>
      <c r="F189" s="137">
        <f>'MPS(input)'!$E$20</f>
        <v>0</v>
      </c>
      <c r="G189" s="137">
        <f>'MPS(input)'!$E$21</f>
        <v>0</v>
      </c>
      <c r="H189" s="137">
        <f>'MPS(input)'!$E$22</f>
        <v>0</v>
      </c>
      <c r="I189" s="137">
        <f>'MPS(input)'!$E$23</f>
        <v>0</v>
      </c>
      <c r="J189" s="137">
        <f>'MPS(input)'!$E$24</f>
        <v>0</v>
      </c>
      <c r="K189" s="138"/>
      <c r="L189" s="138"/>
      <c r="M189" s="139"/>
      <c r="N189" s="140" t="str">
        <f>+IFERROR(MIN(+IFERROR(E189*1000/'MPS(input_separate)_Option2'!D189*'MPS(input_separate)_Option2'!K189/'MPS(input_separate)_Option2'!L189,""),1),"-")</f>
        <v>-</v>
      </c>
      <c r="O189" s="140" t="str">
        <f>IF(AND(N189&lt;1,N189&gt;0),+IFERROR(E189*K189/M189*1/IFERROR(1-'MPS(input)'!$E$28*(1-'MPS(input_separate)_Option2'!N189),"")*SMALL(F189:J189,COUNTIF(F189:J189,0)+1),"-"),+IFERROR(E189*K189/M189*SMALL(F189:J189,COUNTIF(F189:J189,0)+1),"-"))</f>
        <v>-</v>
      </c>
      <c r="P189" s="140">
        <f t="shared" si="4"/>
        <v>0</v>
      </c>
      <c r="Q189" s="141" t="str">
        <f t="shared" si="5"/>
        <v>-</v>
      </c>
    </row>
    <row r="190" spans="1:17" ht="15" customHeight="1">
      <c r="A190" s="174"/>
      <c r="B190" s="28"/>
      <c r="C190" s="28"/>
      <c r="D190" s="142"/>
      <c r="E190" s="144"/>
      <c r="F190" s="137">
        <f>'MPS(input)'!$E$20</f>
        <v>0</v>
      </c>
      <c r="G190" s="137">
        <f>'MPS(input)'!$E$21</f>
        <v>0</v>
      </c>
      <c r="H190" s="137">
        <f>'MPS(input)'!$E$22</f>
        <v>0</v>
      </c>
      <c r="I190" s="137">
        <f>'MPS(input)'!$E$23</f>
        <v>0</v>
      </c>
      <c r="J190" s="137">
        <f>'MPS(input)'!$E$24</f>
        <v>0</v>
      </c>
      <c r="K190" s="138"/>
      <c r="L190" s="138"/>
      <c r="M190" s="139"/>
      <c r="N190" s="140" t="str">
        <f>+IFERROR(MIN(+IFERROR(E190*1000/'MPS(input_separate)_Option2'!D190*'MPS(input_separate)_Option2'!K190/'MPS(input_separate)_Option2'!L190,""),1),"-")</f>
        <v>-</v>
      </c>
      <c r="O190" s="140" t="str">
        <f>IF(AND(N190&lt;1,N190&gt;0),+IFERROR(E190*K190/M190*1/IFERROR(1-'MPS(input)'!$E$28*(1-'MPS(input_separate)_Option2'!N190),"")*SMALL(F190:J190,COUNTIF(F190:J190,0)+1),"-"),+IFERROR(E190*K190/M190*SMALL(F190:J190,COUNTIF(F190:J190,0)+1),"-"))</f>
        <v>-</v>
      </c>
      <c r="P190" s="140">
        <f t="shared" si="4"/>
        <v>0</v>
      </c>
      <c r="Q190" s="141" t="str">
        <f t="shared" si="5"/>
        <v>-</v>
      </c>
    </row>
    <row r="191" spans="1:17" ht="15" customHeight="1">
      <c r="A191" s="174"/>
      <c r="B191" s="28"/>
      <c r="C191" s="28"/>
      <c r="D191" s="142"/>
      <c r="E191" s="144"/>
      <c r="F191" s="137">
        <f>'MPS(input)'!$E$20</f>
        <v>0</v>
      </c>
      <c r="G191" s="137">
        <f>'MPS(input)'!$E$21</f>
        <v>0</v>
      </c>
      <c r="H191" s="137">
        <f>'MPS(input)'!$E$22</f>
        <v>0</v>
      </c>
      <c r="I191" s="137">
        <f>'MPS(input)'!$E$23</f>
        <v>0</v>
      </c>
      <c r="J191" s="137">
        <f>'MPS(input)'!$E$24</f>
        <v>0</v>
      </c>
      <c r="K191" s="138"/>
      <c r="L191" s="138"/>
      <c r="M191" s="139"/>
      <c r="N191" s="140" t="str">
        <f>+IFERROR(MIN(+IFERROR(E191*1000/'MPS(input_separate)_Option2'!D191*'MPS(input_separate)_Option2'!K191/'MPS(input_separate)_Option2'!L191,""),1),"-")</f>
        <v>-</v>
      </c>
      <c r="O191" s="140" t="str">
        <f>IF(AND(N191&lt;1,N191&gt;0),+IFERROR(E191*K191/M191*1/IFERROR(1-'MPS(input)'!$E$28*(1-'MPS(input_separate)_Option2'!N191),"")*SMALL(F191:J191,COUNTIF(F191:J191,0)+1),"-"),+IFERROR(E191*K191/M191*SMALL(F191:J191,COUNTIF(F191:J191,0)+1),"-"))</f>
        <v>-</v>
      </c>
      <c r="P191" s="140">
        <f t="shared" si="4"/>
        <v>0</v>
      </c>
      <c r="Q191" s="141" t="str">
        <f t="shared" si="5"/>
        <v>-</v>
      </c>
    </row>
    <row r="192" spans="1:17" ht="15" customHeight="1">
      <c r="A192" s="174"/>
      <c r="B192" s="28"/>
      <c r="C192" s="28"/>
      <c r="D192" s="142"/>
      <c r="E192" s="144"/>
      <c r="F192" s="137">
        <f>'MPS(input)'!$E$20</f>
        <v>0</v>
      </c>
      <c r="G192" s="137">
        <f>'MPS(input)'!$E$21</f>
        <v>0</v>
      </c>
      <c r="H192" s="137">
        <f>'MPS(input)'!$E$22</f>
        <v>0</v>
      </c>
      <c r="I192" s="137">
        <f>'MPS(input)'!$E$23</f>
        <v>0</v>
      </c>
      <c r="J192" s="137">
        <f>'MPS(input)'!$E$24</f>
        <v>0</v>
      </c>
      <c r="K192" s="138"/>
      <c r="L192" s="138"/>
      <c r="M192" s="139"/>
      <c r="N192" s="140" t="str">
        <f>+IFERROR(MIN(+IFERROR(E192*1000/'MPS(input_separate)_Option2'!D192*'MPS(input_separate)_Option2'!K192/'MPS(input_separate)_Option2'!L192,""),1),"-")</f>
        <v>-</v>
      </c>
      <c r="O192" s="140" t="str">
        <f>IF(AND(N192&lt;1,N192&gt;0),+IFERROR(E192*K192/M192*1/IFERROR(1-'MPS(input)'!$E$28*(1-'MPS(input_separate)_Option2'!N192),"")*SMALL(F192:J192,COUNTIF(F192:J192,0)+1),"-"),+IFERROR(E192*K192/M192*SMALL(F192:J192,COUNTIF(F192:J192,0)+1),"-"))</f>
        <v>-</v>
      </c>
      <c r="P192" s="140">
        <f t="shared" si="4"/>
        <v>0</v>
      </c>
      <c r="Q192" s="141" t="str">
        <f t="shared" si="5"/>
        <v>-</v>
      </c>
    </row>
    <row r="193" spans="1:17" ht="15" customHeight="1">
      <c r="A193" s="174"/>
      <c r="B193" s="28"/>
      <c r="C193" s="28"/>
      <c r="D193" s="142"/>
      <c r="E193" s="144"/>
      <c r="F193" s="137">
        <f>'MPS(input)'!$E$20</f>
        <v>0</v>
      </c>
      <c r="G193" s="137">
        <f>'MPS(input)'!$E$21</f>
        <v>0</v>
      </c>
      <c r="H193" s="137">
        <f>'MPS(input)'!$E$22</f>
        <v>0</v>
      </c>
      <c r="I193" s="137">
        <f>'MPS(input)'!$E$23</f>
        <v>0</v>
      </c>
      <c r="J193" s="137">
        <f>'MPS(input)'!$E$24</f>
        <v>0</v>
      </c>
      <c r="K193" s="138"/>
      <c r="L193" s="138"/>
      <c r="M193" s="139"/>
      <c r="N193" s="140" t="str">
        <f>+IFERROR(MIN(+IFERROR(E193*1000/'MPS(input_separate)_Option2'!D193*'MPS(input_separate)_Option2'!K193/'MPS(input_separate)_Option2'!L193,""),1),"-")</f>
        <v>-</v>
      </c>
      <c r="O193" s="140" t="str">
        <f>IF(AND(N193&lt;1,N193&gt;0),+IFERROR(E193*K193/M193*1/IFERROR(1-'MPS(input)'!$E$28*(1-'MPS(input_separate)_Option2'!N193),"")*SMALL(F193:J193,COUNTIF(F193:J193,0)+1),"-"),+IFERROR(E193*K193/M193*SMALL(F193:J193,COUNTIF(F193:J193,0)+1),"-"))</f>
        <v>-</v>
      </c>
      <c r="P193" s="140">
        <f t="shared" si="4"/>
        <v>0</v>
      </c>
      <c r="Q193" s="141" t="str">
        <f t="shared" si="5"/>
        <v>-</v>
      </c>
    </row>
    <row r="194" spans="1:17" ht="15" customHeight="1">
      <c r="A194" s="174"/>
      <c r="B194" s="28"/>
      <c r="C194" s="28"/>
      <c r="D194" s="142"/>
      <c r="E194" s="144"/>
      <c r="F194" s="137">
        <f>'MPS(input)'!$E$20</f>
        <v>0</v>
      </c>
      <c r="G194" s="137">
        <f>'MPS(input)'!$E$21</f>
        <v>0</v>
      </c>
      <c r="H194" s="137">
        <f>'MPS(input)'!$E$22</f>
        <v>0</v>
      </c>
      <c r="I194" s="137">
        <f>'MPS(input)'!$E$23</f>
        <v>0</v>
      </c>
      <c r="J194" s="137">
        <f>'MPS(input)'!$E$24</f>
        <v>0</v>
      </c>
      <c r="K194" s="138"/>
      <c r="L194" s="138"/>
      <c r="M194" s="139"/>
      <c r="N194" s="140" t="str">
        <f>+IFERROR(MIN(+IFERROR(E194*1000/'MPS(input_separate)_Option2'!D194*'MPS(input_separate)_Option2'!K194/'MPS(input_separate)_Option2'!L194,""),1),"-")</f>
        <v>-</v>
      </c>
      <c r="O194" s="140" t="str">
        <f>IF(AND(N194&lt;1,N194&gt;0),+IFERROR(E194*K194/M194*1/IFERROR(1-'MPS(input)'!$E$28*(1-'MPS(input_separate)_Option2'!N194),"")*SMALL(F194:J194,COUNTIF(F194:J194,0)+1),"-"),+IFERROR(E194*K194/M194*SMALL(F194:J194,COUNTIF(F194:J194,0)+1),"-"))</f>
        <v>-</v>
      </c>
      <c r="P194" s="140">
        <f t="shared" si="4"/>
        <v>0</v>
      </c>
      <c r="Q194" s="141" t="str">
        <f t="shared" si="5"/>
        <v>-</v>
      </c>
    </row>
    <row r="195" spans="1:17" ht="15" customHeight="1">
      <c r="A195" s="174"/>
      <c r="B195" s="28"/>
      <c r="C195" s="28"/>
      <c r="D195" s="142"/>
      <c r="E195" s="144"/>
      <c r="F195" s="137">
        <f>'MPS(input)'!$E$20</f>
        <v>0</v>
      </c>
      <c r="G195" s="137">
        <f>'MPS(input)'!$E$21</f>
        <v>0</v>
      </c>
      <c r="H195" s="137">
        <f>'MPS(input)'!$E$22</f>
        <v>0</v>
      </c>
      <c r="I195" s="137">
        <f>'MPS(input)'!$E$23</f>
        <v>0</v>
      </c>
      <c r="J195" s="137">
        <f>'MPS(input)'!$E$24</f>
        <v>0</v>
      </c>
      <c r="K195" s="138"/>
      <c r="L195" s="138"/>
      <c r="M195" s="139"/>
      <c r="N195" s="140" t="str">
        <f>+IFERROR(MIN(+IFERROR(E195*1000/'MPS(input_separate)_Option2'!D195*'MPS(input_separate)_Option2'!K195/'MPS(input_separate)_Option2'!L195,""),1),"-")</f>
        <v>-</v>
      </c>
      <c r="O195" s="140" t="str">
        <f>IF(AND(N195&lt;1,N195&gt;0),+IFERROR(E195*K195/M195*1/IFERROR(1-'MPS(input)'!$E$28*(1-'MPS(input_separate)_Option2'!N195),"")*SMALL(F195:J195,COUNTIF(F195:J195,0)+1),"-"),+IFERROR(E195*K195/M195*SMALL(F195:J195,COUNTIF(F195:J195,0)+1),"-"))</f>
        <v>-</v>
      </c>
      <c r="P195" s="140">
        <f t="shared" si="4"/>
        <v>0</v>
      </c>
      <c r="Q195" s="141" t="str">
        <f t="shared" si="5"/>
        <v>-</v>
      </c>
    </row>
    <row r="196" spans="1:17" ht="15" customHeight="1">
      <c r="A196" s="174"/>
      <c r="B196" s="28"/>
      <c r="C196" s="28"/>
      <c r="D196" s="142"/>
      <c r="E196" s="144"/>
      <c r="F196" s="137">
        <f>'MPS(input)'!$E$20</f>
        <v>0</v>
      </c>
      <c r="G196" s="137">
        <f>'MPS(input)'!$E$21</f>
        <v>0</v>
      </c>
      <c r="H196" s="137">
        <f>'MPS(input)'!$E$22</f>
        <v>0</v>
      </c>
      <c r="I196" s="137">
        <f>'MPS(input)'!$E$23</f>
        <v>0</v>
      </c>
      <c r="J196" s="137">
        <f>'MPS(input)'!$E$24</f>
        <v>0</v>
      </c>
      <c r="K196" s="138"/>
      <c r="L196" s="138"/>
      <c r="M196" s="139"/>
      <c r="N196" s="140" t="str">
        <f>+IFERROR(MIN(+IFERROR(E196*1000/'MPS(input_separate)_Option2'!D196*'MPS(input_separate)_Option2'!K196/'MPS(input_separate)_Option2'!L196,""),1),"-")</f>
        <v>-</v>
      </c>
      <c r="O196" s="140" t="str">
        <f>IF(AND(N196&lt;1,N196&gt;0),+IFERROR(E196*K196/M196*1/IFERROR(1-'MPS(input)'!$E$28*(1-'MPS(input_separate)_Option2'!N196),"")*SMALL(F196:J196,COUNTIF(F196:J196,0)+1),"-"),+IFERROR(E196*K196/M196*SMALL(F196:J196,COUNTIF(F196:J196,0)+1),"-"))</f>
        <v>-</v>
      </c>
      <c r="P196" s="140">
        <f t="shared" si="4"/>
        <v>0</v>
      </c>
      <c r="Q196" s="141" t="str">
        <f t="shared" si="5"/>
        <v>-</v>
      </c>
    </row>
    <row r="197" spans="1:17" ht="15" customHeight="1">
      <c r="A197" s="174"/>
      <c r="B197" s="28"/>
      <c r="C197" s="28"/>
      <c r="D197" s="142"/>
      <c r="E197" s="144"/>
      <c r="F197" s="137">
        <f>'MPS(input)'!$E$20</f>
        <v>0</v>
      </c>
      <c r="G197" s="137">
        <f>'MPS(input)'!$E$21</f>
        <v>0</v>
      </c>
      <c r="H197" s="137">
        <f>'MPS(input)'!$E$22</f>
        <v>0</v>
      </c>
      <c r="I197" s="137">
        <f>'MPS(input)'!$E$23</f>
        <v>0</v>
      </c>
      <c r="J197" s="137">
        <f>'MPS(input)'!$E$24</f>
        <v>0</v>
      </c>
      <c r="K197" s="138"/>
      <c r="L197" s="138"/>
      <c r="M197" s="139"/>
      <c r="N197" s="140" t="str">
        <f>+IFERROR(MIN(+IFERROR(E197*1000/'MPS(input_separate)_Option2'!D197*'MPS(input_separate)_Option2'!K197/'MPS(input_separate)_Option2'!L197,""),1),"-")</f>
        <v>-</v>
      </c>
      <c r="O197" s="140" t="str">
        <f>IF(AND(N197&lt;1,N197&gt;0),+IFERROR(E197*K197/M197*1/IFERROR(1-'MPS(input)'!$E$28*(1-'MPS(input_separate)_Option2'!N197),"")*SMALL(F197:J197,COUNTIF(F197:J197,0)+1),"-"),+IFERROR(E197*K197/M197*SMALL(F197:J197,COUNTIF(F197:J197,0)+1),"-"))</f>
        <v>-</v>
      </c>
      <c r="P197" s="140">
        <f t="shared" si="4"/>
        <v>0</v>
      </c>
      <c r="Q197" s="141" t="str">
        <f t="shared" si="5"/>
        <v>-</v>
      </c>
    </row>
    <row r="198" spans="1:17" ht="15" customHeight="1">
      <c r="A198" s="174"/>
      <c r="B198" s="28"/>
      <c r="C198" s="28"/>
      <c r="D198" s="142"/>
      <c r="E198" s="144"/>
      <c r="F198" s="137">
        <f>'MPS(input)'!$E$20</f>
        <v>0</v>
      </c>
      <c r="G198" s="137">
        <f>'MPS(input)'!$E$21</f>
        <v>0</v>
      </c>
      <c r="H198" s="137">
        <f>'MPS(input)'!$E$22</f>
        <v>0</v>
      </c>
      <c r="I198" s="137">
        <f>'MPS(input)'!$E$23</f>
        <v>0</v>
      </c>
      <c r="J198" s="137">
        <f>'MPS(input)'!$E$24</f>
        <v>0</v>
      </c>
      <c r="K198" s="138"/>
      <c r="L198" s="138"/>
      <c r="M198" s="139"/>
      <c r="N198" s="140" t="str">
        <f>+IFERROR(MIN(+IFERROR(E198*1000/'MPS(input_separate)_Option2'!D198*'MPS(input_separate)_Option2'!K198/'MPS(input_separate)_Option2'!L198,""),1),"-")</f>
        <v>-</v>
      </c>
      <c r="O198" s="140" t="str">
        <f>IF(AND(N198&lt;1,N198&gt;0),+IFERROR(E198*K198/M198*1/IFERROR(1-'MPS(input)'!$E$28*(1-'MPS(input_separate)_Option2'!N198),"")*SMALL(F198:J198,COUNTIF(F198:J198,0)+1),"-"),+IFERROR(E198*K198/M198*SMALL(F198:J198,COUNTIF(F198:J198,0)+1),"-"))</f>
        <v>-</v>
      </c>
      <c r="P198" s="140">
        <f t="shared" si="4"/>
        <v>0</v>
      </c>
      <c r="Q198" s="141" t="str">
        <f t="shared" si="5"/>
        <v>-</v>
      </c>
    </row>
    <row r="199" spans="1:17" ht="15" customHeight="1">
      <c r="A199" s="174"/>
      <c r="B199" s="28"/>
      <c r="C199" s="28"/>
      <c r="D199" s="142"/>
      <c r="E199" s="144"/>
      <c r="F199" s="137">
        <f>'MPS(input)'!$E$20</f>
        <v>0</v>
      </c>
      <c r="G199" s="137">
        <f>'MPS(input)'!$E$21</f>
        <v>0</v>
      </c>
      <c r="H199" s="137">
        <f>'MPS(input)'!$E$22</f>
        <v>0</v>
      </c>
      <c r="I199" s="137">
        <f>'MPS(input)'!$E$23</f>
        <v>0</v>
      </c>
      <c r="J199" s="137">
        <f>'MPS(input)'!$E$24</f>
        <v>0</v>
      </c>
      <c r="K199" s="138"/>
      <c r="L199" s="138"/>
      <c r="M199" s="139"/>
      <c r="N199" s="140" t="str">
        <f>+IFERROR(MIN(+IFERROR(E199*1000/'MPS(input_separate)_Option2'!D199*'MPS(input_separate)_Option2'!K199/'MPS(input_separate)_Option2'!L199,""),1),"-")</f>
        <v>-</v>
      </c>
      <c r="O199" s="140" t="str">
        <f>IF(AND(N199&lt;1,N199&gt;0),+IFERROR(E199*K199/M199*1/IFERROR(1-'MPS(input)'!$E$28*(1-'MPS(input_separate)_Option2'!N199),"")*SMALL(F199:J199,COUNTIF(F199:J199,0)+1),"-"),+IFERROR(E199*K199/M199*SMALL(F199:J199,COUNTIF(F199:J199,0)+1),"-"))</f>
        <v>-</v>
      </c>
      <c r="P199" s="140">
        <f t="shared" si="4"/>
        <v>0</v>
      </c>
      <c r="Q199" s="141" t="str">
        <f t="shared" si="5"/>
        <v>-</v>
      </c>
    </row>
    <row r="200" spans="1:17" ht="15" customHeight="1">
      <c r="A200" s="174"/>
      <c r="B200" s="28"/>
      <c r="C200" s="28"/>
      <c r="D200" s="142"/>
      <c r="E200" s="144"/>
      <c r="F200" s="137">
        <f>'MPS(input)'!$E$20</f>
        <v>0</v>
      </c>
      <c r="G200" s="137">
        <f>'MPS(input)'!$E$21</f>
        <v>0</v>
      </c>
      <c r="H200" s="137">
        <f>'MPS(input)'!$E$22</f>
        <v>0</v>
      </c>
      <c r="I200" s="137">
        <f>'MPS(input)'!$E$23</f>
        <v>0</v>
      </c>
      <c r="J200" s="137">
        <f>'MPS(input)'!$E$24</f>
        <v>0</v>
      </c>
      <c r="K200" s="138"/>
      <c r="L200" s="138"/>
      <c r="M200" s="139"/>
      <c r="N200" s="140" t="str">
        <f>+IFERROR(MIN(+IFERROR(E200*1000/'MPS(input_separate)_Option2'!D200*'MPS(input_separate)_Option2'!K200/'MPS(input_separate)_Option2'!L200,""),1),"-")</f>
        <v>-</v>
      </c>
      <c r="O200" s="140" t="str">
        <f>IF(AND(N200&lt;1,N200&gt;0),+IFERROR(E200*K200/M200*1/IFERROR(1-'MPS(input)'!$E$28*(1-'MPS(input_separate)_Option2'!N200),"")*SMALL(F200:J200,COUNTIF(F200:J200,0)+1),"-"),+IFERROR(E200*K200/M200*SMALL(F200:J200,COUNTIF(F200:J200,0)+1),"-"))</f>
        <v>-</v>
      </c>
      <c r="P200" s="140">
        <f t="shared" ref="P200:P263" si="6">IF(ISERROR(E200*SMALL(F200:J200,COUNTIF(F200:J200,0)+1)),0,(E200*SMALL(F200:J200,COUNTIF(F200:J200,0)+1)))</f>
        <v>0</v>
      </c>
      <c r="Q200" s="141" t="str">
        <f t="shared" ref="Q200:Q263" si="7">+IFERROR(O200-P200,"-")</f>
        <v>-</v>
      </c>
    </row>
    <row r="201" spans="1:17" ht="15" customHeight="1">
      <c r="A201" s="174"/>
      <c r="B201" s="28"/>
      <c r="C201" s="28"/>
      <c r="D201" s="142"/>
      <c r="E201" s="144"/>
      <c r="F201" s="137">
        <f>'MPS(input)'!$E$20</f>
        <v>0</v>
      </c>
      <c r="G201" s="137">
        <f>'MPS(input)'!$E$21</f>
        <v>0</v>
      </c>
      <c r="H201" s="137">
        <f>'MPS(input)'!$E$22</f>
        <v>0</v>
      </c>
      <c r="I201" s="137">
        <f>'MPS(input)'!$E$23</f>
        <v>0</v>
      </c>
      <c r="J201" s="137">
        <f>'MPS(input)'!$E$24</f>
        <v>0</v>
      </c>
      <c r="K201" s="138"/>
      <c r="L201" s="138"/>
      <c r="M201" s="139"/>
      <c r="N201" s="140" t="str">
        <f>+IFERROR(MIN(+IFERROR(E201*1000/'MPS(input_separate)_Option2'!D201*'MPS(input_separate)_Option2'!K201/'MPS(input_separate)_Option2'!L201,""),1),"-")</f>
        <v>-</v>
      </c>
      <c r="O201" s="140" t="str">
        <f>IF(AND(N201&lt;1,N201&gt;0),+IFERROR(E201*K201/M201*1/IFERROR(1-'MPS(input)'!$E$28*(1-'MPS(input_separate)_Option2'!N201),"")*SMALL(F201:J201,COUNTIF(F201:J201,0)+1),"-"),+IFERROR(E201*K201/M201*SMALL(F201:J201,COUNTIF(F201:J201,0)+1),"-"))</f>
        <v>-</v>
      </c>
      <c r="P201" s="140">
        <f t="shared" si="6"/>
        <v>0</v>
      </c>
      <c r="Q201" s="141" t="str">
        <f t="shared" si="7"/>
        <v>-</v>
      </c>
    </row>
    <row r="202" spans="1:17" ht="15" customHeight="1">
      <c r="A202" s="174"/>
      <c r="B202" s="28"/>
      <c r="C202" s="28"/>
      <c r="D202" s="142"/>
      <c r="E202" s="144"/>
      <c r="F202" s="137">
        <f>'MPS(input)'!$E$20</f>
        <v>0</v>
      </c>
      <c r="G202" s="137">
        <f>'MPS(input)'!$E$21</f>
        <v>0</v>
      </c>
      <c r="H202" s="137">
        <f>'MPS(input)'!$E$22</f>
        <v>0</v>
      </c>
      <c r="I202" s="137">
        <f>'MPS(input)'!$E$23</f>
        <v>0</v>
      </c>
      <c r="J202" s="137">
        <f>'MPS(input)'!$E$24</f>
        <v>0</v>
      </c>
      <c r="K202" s="138"/>
      <c r="L202" s="138"/>
      <c r="M202" s="139"/>
      <c r="N202" s="140" t="str">
        <f>+IFERROR(MIN(+IFERROR(E202*1000/'MPS(input_separate)_Option2'!D202*'MPS(input_separate)_Option2'!K202/'MPS(input_separate)_Option2'!L202,""),1),"-")</f>
        <v>-</v>
      </c>
      <c r="O202" s="140" t="str">
        <f>IF(AND(N202&lt;1,N202&gt;0),+IFERROR(E202*K202/M202*1/IFERROR(1-'MPS(input)'!$E$28*(1-'MPS(input_separate)_Option2'!N202),"")*SMALL(F202:J202,COUNTIF(F202:J202,0)+1),"-"),+IFERROR(E202*K202/M202*SMALL(F202:J202,COUNTIF(F202:J202,0)+1),"-"))</f>
        <v>-</v>
      </c>
      <c r="P202" s="140">
        <f t="shared" si="6"/>
        <v>0</v>
      </c>
      <c r="Q202" s="141" t="str">
        <f t="shared" si="7"/>
        <v>-</v>
      </c>
    </row>
    <row r="203" spans="1:17" ht="15" customHeight="1">
      <c r="A203" s="174"/>
      <c r="B203" s="28"/>
      <c r="C203" s="28"/>
      <c r="D203" s="142"/>
      <c r="E203" s="144"/>
      <c r="F203" s="137">
        <f>'MPS(input)'!$E$20</f>
        <v>0</v>
      </c>
      <c r="G203" s="137">
        <f>'MPS(input)'!$E$21</f>
        <v>0</v>
      </c>
      <c r="H203" s="137">
        <f>'MPS(input)'!$E$22</f>
        <v>0</v>
      </c>
      <c r="I203" s="137">
        <f>'MPS(input)'!$E$23</f>
        <v>0</v>
      </c>
      <c r="J203" s="137">
        <f>'MPS(input)'!$E$24</f>
        <v>0</v>
      </c>
      <c r="K203" s="138"/>
      <c r="L203" s="138"/>
      <c r="M203" s="139"/>
      <c r="N203" s="140" t="str">
        <f>+IFERROR(MIN(+IFERROR(E203*1000/'MPS(input_separate)_Option2'!D203*'MPS(input_separate)_Option2'!K203/'MPS(input_separate)_Option2'!L203,""),1),"-")</f>
        <v>-</v>
      </c>
      <c r="O203" s="140" t="str">
        <f>IF(AND(N203&lt;1,N203&gt;0),+IFERROR(E203*K203/M203*1/IFERROR(1-'MPS(input)'!$E$28*(1-'MPS(input_separate)_Option2'!N203),"")*SMALL(F203:J203,COUNTIF(F203:J203,0)+1),"-"),+IFERROR(E203*K203/M203*SMALL(F203:J203,COUNTIF(F203:J203,0)+1),"-"))</f>
        <v>-</v>
      </c>
      <c r="P203" s="140">
        <f t="shared" si="6"/>
        <v>0</v>
      </c>
      <c r="Q203" s="141" t="str">
        <f t="shared" si="7"/>
        <v>-</v>
      </c>
    </row>
    <row r="204" spans="1:17" ht="15" customHeight="1">
      <c r="A204" s="174"/>
      <c r="B204" s="28"/>
      <c r="C204" s="28"/>
      <c r="D204" s="142"/>
      <c r="E204" s="144"/>
      <c r="F204" s="137">
        <f>'MPS(input)'!$E$20</f>
        <v>0</v>
      </c>
      <c r="G204" s="137">
        <f>'MPS(input)'!$E$21</f>
        <v>0</v>
      </c>
      <c r="H204" s="137">
        <f>'MPS(input)'!$E$22</f>
        <v>0</v>
      </c>
      <c r="I204" s="137">
        <f>'MPS(input)'!$E$23</f>
        <v>0</v>
      </c>
      <c r="J204" s="137">
        <f>'MPS(input)'!$E$24</f>
        <v>0</v>
      </c>
      <c r="K204" s="138"/>
      <c r="L204" s="138"/>
      <c r="M204" s="139"/>
      <c r="N204" s="140" t="str">
        <f>+IFERROR(MIN(+IFERROR(E204*1000/'MPS(input_separate)_Option2'!D204*'MPS(input_separate)_Option2'!K204/'MPS(input_separate)_Option2'!L204,""),1),"-")</f>
        <v>-</v>
      </c>
      <c r="O204" s="140" t="str">
        <f>IF(AND(N204&lt;1,N204&gt;0),+IFERROR(E204*K204/M204*1/IFERROR(1-'MPS(input)'!$E$28*(1-'MPS(input_separate)_Option2'!N204),"")*SMALL(F204:J204,COUNTIF(F204:J204,0)+1),"-"),+IFERROR(E204*K204/M204*SMALL(F204:J204,COUNTIF(F204:J204,0)+1),"-"))</f>
        <v>-</v>
      </c>
      <c r="P204" s="140">
        <f t="shared" si="6"/>
        <v>0</v>
      </c>
      <c r="Q204" s="141" t="str">
        <f t="shared" si="7"/>
        <v>-</v>
      </c>
    </row>
    <row r="205" spans="1:17" ht="15" customHeight="1">
      <c r="A205" s="174"/>
      <c r="B205" s="28"/>
      <c r="C205" s="28"/>
      <c r="D205" s="142"/>
      <c r="E205" s="144"/>
      <c r="F205" s="137">
        <f>'MPS(input)'!$E$20</f>
        <v>0</v>
      </c>
      <c r="G205" s="137">
        <f>'MPS(input)'!$E$21</f>
        <v>0</v>
      </c>
      <c r="H205" s="137">
        <f>'MPS(input)'!$E$22</f>
        <v>0</v>
      </c>
      <c r="I205" s="137">
        <f>'MPS(input)'!$E$23</f>
        <v>0</v>
      </c>
      <c r="J205" s="137">
        <f>'MPS(input)'!$E$24</f>
        <v>0</v>
      </c>
      <c r="K205" s="138"/>
      <c r="L205" s="138"/>
      <c r="M205" s="139"/>
      <c r="N205" s="140" t="str">
        <f>+IFERROR(MIN(+IFERROR(E205*1000/'MPS(input_separate)_Option2'!D205*'MPS(input_separate)_Option2'!K205/'MPS(input_separate)_Option2'!L205,""),1),"-")</f>
        <v>-</v>
      </c>
      <c r="O205" s="140" t="str">
        <f>IF(AND(N205&lt;1,N205&gt;0),+IFERROR(E205*K205/M205*1/IFERROR(1-'MPS(input)'!$E$28*(1-'MPS(input_separate)_Option2'!N205),"")*SMALL(F205:J205,COUNTIF(F205:J205,0)+1),"-"),+IFERROR(E205*K205/M205*SMALL(F205:J205,COUNTIF(F205:J205,0)+1),"-"))</f>
        <v>-</v>
      </c>
      <c r="P205" s="140">
        <f t="shared" si="6"/>
        <v>0</v>
      </c>
      <c r="Q205" s="141" t="str">
        <f t="shared" si="7"/>
        <v>-</v>
      </c>
    </row>
    <row r="206" spans="1:17" ht="15" customHeight="1">
      <c r="A206" s="174"/>
      <c r="B206" s="28"/>
      <c r="C206" s="28"/>
      <c r="D206" s="142"/>
      <c r="E206" s="144"/>
      <c r="F206" s="137">
        <f>'MPS(input)'!$E$20</f>
        <v>0</v>
      </c>
      <c r="G206" s="137">
        <f>'MPS(input)'!$E$21</f>
        <v>0</v>
      </c>
      <c r="H206" s="137">
        <f>'MPS(input)'!$E$22</f>
        <v>0</v>
      </c>
      <c r="I206" s="137">
        <f>'MPS(input)'!$E$23</f>
        <v>0</v>
      </c>
      <c r="J206" s="137">
        <f>'MPS(input)'!$E$24</f>
        <v>0</v>
      </c>
      <c r="K206" s="138"/>
      <c r="L206" s="138"/>
      <c r="M206" s="139"/>
      <c r="N206" s="140" t="str">
        <f>+IFERROR(MIN(+IFERROR(E206*1000/'MPS(input_separate)_Option2'!D206*'MPS(input_separate)_Option2'!K206/'MPS(input_separate)_Option2'!L206,""),1),"-")</f>
        <v>-</v>
      </c>
      <c r="O206" s="140" t="str">
        <f>IF(AND(N206&lt;1,N206&gt;0),+IFERROR(E206*K206/M206*1/IFERROR(1-'MPS(input)'!$E$28*(1-'MPS(input_separate)_Option2'!N206),"")*SMALL(F206:J206,COUNTIF(F206:J206,0)+1),"-"),+IFERROR(E206*K206/M206*SMALL(F206:J206,COUNTIF(F206:J206,0)+1),"-"))</f>
        <v>-</v>
      </c>
      <c r="P206" s="140">
        <f t="shared" si="6"/>
        <v>0</v>
      </c>
      <c r="Q206" s="141" t="str">
        <f t="shared" si="7"/>
        <v>-</v>
      </c>
    </row>
    <row r="207" spans="1:17" ht="15" customHeight="1">
      <c r="A207" s="174"/>
      <c r="B207" s="28"/>
      <c r="C207" s="28"/>
      <c r="D207" s="142"/>
      <c r="E207" s="144"/>
      <c r="F207" s="137">
        <f>'MPS(input)'!$E$20</f>
        <v>0</v>
      </c>
      <c r="G207" s="137">
        <f>'MPS(input)'!$E$21</f>
        <v>0</v>
      </c>
      <c r="H207" s="137">
        <f>'MPS(input)'!$E$22</f>
        <v>0</v>
      </c>
      <c r="I207" s="137">
        <f>'MPS(input)'!$E$23</f>
        <v>0</v>
      </c>
      <c r="J207" s="137">
        <f>'MPS(input)'!$E$24</f>
        <v>0</v>
      </c>
      <c r="K207" s="138"/>
      <c r="L207" s="138"/>
      <c r="M207" s="139"/>
      <c r="N207" s="140" t="str">
        <f>+IFERROR(MIN(+IFERROR(E207*1000/'MPS(input_separate)_Option2'!D207*'MPS(input_separate)_Option2'!K207/'MPS(input_separate)_Option2'!L207,""),1),"-")</f>
        <v>-</v>
      </c>
      <c r="O207" s="140" t="str">
        <f>IF(AND(N207&lt;1,N207&gt;0),+IFERROR(E207*K207/M207*1/IFERROR(1-'MPS(input)'!$E$28*(1-'MPS(input_separate)_Option2'!N207),"")*SMALL(F207:J207,COUNTIF(F207:J207,0)+1),"-"),+IFERROR(E207*K207/M207*SMALL(F207:J207,COUNTIF(F207:J207,0)+1),"-"))</f>
        <v>-</v>
      </c>
      <c r="P207" s="140">
        <f t="shared" si="6"/>
        <v>0</v>
      </c>
      <c r="Q207" s="141" t="str">
        <f t="shared" si="7"/>
        <v>-</v>
      </c>
    </row>
    <row r="208" spans="1:17" ht="15" customHeight="1">
      <c r="A208" s="174"/>
      <c r="B208" s="28"/>
      <c r="C208" s="28"/>
      <c r="D208" s="142"/>
      <c r="E208" s="144"/>
      <c r="F208" s="137">
        <f>'MPS(input)'!$E$20</f>
        <v>0</v>
      </c>
      <c r="G208" s="137">
        <f>'MPS(input)'!$E$21</f>
        <v>0</v>
      </c>
      <c r="H208" s="137">
        <f>'MPS(input)'!$E$22</f>
        <v>0</v>
      </c>
      <c r="I208" s="137">
        <f>'MPS(input)'!$E$23</f>
        <v>0</v>
      </c>
      <c r="J208" s="137">
        <f>'MPS(input)'!$E$24</f>
        <v>0</v>
      </c>
      <c r="K208" s="138"/>
      <c r="L208" s="138"/>
      <c r="M208" s="139"/>
      <c r="N208" s="140" t="str">
        <f>+IFERROR(MIN(+IFERROR(E208*1000/'MPS(input_separate)_Option2'!D208*'MPS(input_separate)_Option2'!K208/'MPS(input_separate)_Option2'!L208,""),1),"-")</f>
        <v>-</v>
      </c>
      <c r="O208" s="140" t="str">
        <f>IF(AND(N208&lt;1,N208&gt;0),+IFERROR(E208*K208/M208*1/IFERROR(1-'MPS(input)'!$E$28*(1-'MPS(input_separate)_Option2'!N208),"")*SMALL(F208:J208,COUNTIF(F208:J208,0)+1),"-"),+IFERROR(E208*K208/M208*SMALL(F208:J208,COUNTIF(F208:J208,0)+1),"-"))</f>
        <v>-</v>
      </c>
      <c r="P208" s="140">
        <f t="shared" si="6"/>
        <v>0</v>
      </c>
      <c r="Q208" s="141" t="str">
        <f t="shared" si="7"/>
        <v>-</v>
      </c>
    </row>
    <row r="209" spans="1:17" ht="15" customHeight="1">
      <c r="A209" s="174"/>
      <c r="B209" s="28"/>
      <c r="C209" s="28"/>
      <c r="D209" s="142"/>
      <c r="E209" s="144"/>
      <c r="F209" s="137">
        <f>'MPS(input)'!$E$20</f>
        <v>0</v>
      </c>
      <c r="G209" s="137">
        <f>'MPS(input)'!$E$21</f>
        <v>0</v>
      </c>
      <c r="H209" s="137">
        <f>'MPS(input)'!$E$22</f>
        <v>0</v>
      </c>
      <c r="I209" s="137">
        <f>'MPS(input)'!$E$23</f>
        <v>0</v>
      </c>
      <c r="J209" s="137">
        <f>'MPS(input)'!$E$24</f>
        <v>0</v>
      </c>
      <c r="K209" s="138"/>
      <c r="L209" s="138"/>
      <c r="M209" s="139"/>
      <c r="N209" s="140" t="str">
        <f>+IFERROR(MIN(+IFERROR(E209*1000/'MPS(input_separate)_Option2'!D209*'MPS(input_separate)_Option2'!K209/'MPS(input_separate)_Option2'!L209,""),1),"-")</f>
        <v>-</v>
      </c>
      <c r="O209" s="140" t="str">
        <f>IF(AND(N209&lt;1,N209&gt;0),+IFERROR(E209*K209/M209*1/IFERROR(1-'MPS(input)'!$E$28*(1-'MPS(input_separate)_Option2'!N209),"")*SMALL(F209:J209,COUNTIF(F209:J209,0)+1),"-"),+IFERROR(E209*K209/M209*SMALL(F209:J209,COUNTIF(F209:J209,0)+1),"-"))</f>
        <v>-</v>
      </c>
      <c r="P209" s="140">
        <f t="shared" si="6"/>
        <v>0</v>
      </c>
      <c r="Q209" s="141" t="str">
        <f t="shared" si="7"/>
        <v>-</v>
      </c>
    </row>
    <row r="210" spans="1:17" ht="15" customHeight="1">
      <c r="A210" s="174"/>
      <c r="B210" s="28"/>
      <c r="C210" s="28"/>
      <c r="D210" s="142"/>
      <c r="E210" s="144"/>
      <c r="F210" s="137">
        <f>'MPS(input)'!$E$20</f>
        <v>0</v>
      </c>
      <c r="G210" s="137">
        <f>'MPS(input)'!$E$21</f>
        <v>0</v>
      </c>
      <c r="H210" s="137">
        <f>'MPS(input)'!$E$22</f>
        <v>0</v>
      </c>
      <c r="I210" s="137">
        <f>'MPS(input)'!$E$23</f>
        <v>0</v>
      </c>
      <c r="J210" s="137">
        <f>'MPS(input)'!$E$24</f>
        <v>0</v>
      </c>
      <c r="K210" s="138"/>
      <c r="L210" s="138"/>
      <c r="M210" s="139"/>
      <c r="N210" s="140" t="str">
        <f>+IFERROR(MIN(+IFERROR(E210*1000/'MPS(input_separate)_Option2'!D210*'MPS(input_separate)_Option2'!K210/'MPS(input_separate)_Option2'!L210,""),1),"-")</f>
        <v>-</v>
      </c>
      <c r="O210" s="140" t="str">
        <f>IF(AND(N210&lt;1,N210&gt;0),+IFERROR(E210*K210/M210*1/IFERROR(1-'MPS(input)'!$E$28*(1-'MPS(input_separate)_Option2'!N210),"")*SMALL(F210:J210,COUNTIF(F210:J210,0)+1),"-"),+IFERROR(E210*K210/M210*SMALL(F210:J210,COUNTIF(F210:J210,0)+1),"-"))</f>
        <v>-</v>
      </c>
      <c r="P210" s="140">
        <f t="shared" si="6"/>
        <v>0</v>
      </c>
      <c r="Q210" s="141" t="str">
        <f t="shared" si="7"/>
        <v>-</v>
      </c>
    </row>
    <row r="211" spans="1:17" ht="15" customHeight="1">
      <c r="A211" s="174"/>
      <c r="B211" s="28"/>
      <c r="C211" s="28"/>
      <c r="D211" s="142"/>
      <c r="E211" s="144"/>
      <c r="F211" s="137">
        <f>'MPS(input)'!$E$20</f>
        <v>0</v>
      </c>
      <c r="G211" s="137">
        <f>'MPS(input)'!$E$21</f>
        <v>0</v>
      </c>
      <c r="H211" s="137">
        <f>'MPS(input)'!$E$22</f>
        <v>0</v>
      </c>
      <c r="I211" s="137">
        <f>'MPS(input)'!$E$23</f>
        <v>0</v>
      </c>
      <c r="J211" s="137">
        <f>'MPS(input)'!$E$24</f>
        <v>0</v>
      </c>
      <c r="K211" s="138"/>
      <c r="L211" s="138"/>
      <c r="M211" s="139"/>
      <c r="N211" s="140" t="str">
        <f>+IFERROR(MIN(+IFERROR(E211*1000/'MPS(input_separate)_Option2'!D211*'MPS(input_separate)_Option2'!K211/'MPS(input_separate)_Option2'!L211,""),1),"-")</f>
        <v>-</v>
      </c>
      <c r="O211" s="140" t="str">
        <f>IF(AND(N211&lt;1,N211&gt;0),+IFERROR(E211*K211/M211*1/IFERROR(1-'MPS(input)'!$E$28*(1-'MPS(input_separate)_Option2'!N211),"")*SMALL(F211:J211,COUNTIF(F211:J211,0)+1),"-"),+IFERROR(E211*K211/M211*SMALL(F211:J211,COUNTIF(F211:J211,0)+1),"-"))</f>
        <v>-</v>
      </c>
      <c r="P211" s="140">
        <f t="shared" si="6"/>
        <v>0</v>
      </c>
      <c r="Q211" s="141" t="str">
        <f t="shared" si="7"/>
        <v>-</v>
      </c>
    </row>
    <row r="212" spans="1:17" ht="15" customHeight="1">
      <c r="A212" s="174"/>
      <c r="B212" s="28"/>
      <c r="C212" s="28"/>
      <c r="D212" s="142"/>
      <c r="E212" s="144"/>
      <c r="F212" s="137">
        <f>'MPS(input)'!$E$20</f>
        <v>0</v>
      </c>
      <c r="G212" s="137">
        <f>'MPS(input)'!$E$21</f>
        <v>0</v>
      </c>
      <c r="H212" s="137">
        <f>'MPS(input)'!$E$22</f>
        <v>0</v>
      </c>
      <c r="I212" s="137">
        <f>'MPS(input)'!$E$23</f>
        <v>0</v>
      </c>
      <c r="J212" s="137">
        <f>'MPS(input)'!$E$24</f>
        <v>0</v>
      </c>
      <c r="K212" s="138"/>
      <c r="L212" s="138"/>
      <c r="M212" s="139"/>
      <c r="N212" s="140" t="str">
        <f>+IFERROR(MIN(+IFERROR(E212*1000/'MPS(input_separate)_Option2'!D212*'MPS(input_separate)_Option2'!K212/'MPS(input_separate)_Option2'!L212,""),1),"-")</f>
        <v>-</v>
      </c>
      <c r="O212" s="140" t="str">
        <f>IF(AND(N212&lt;1,N212&gt;0),+IFERROR(E212*K212/M212*1/IFERROR(1-'MPS(input)'!$E$28*(1-'MPS(input_separate)_Option2'!N212),"")*SMALL(F212:J212,COUNTIF(F212:J212,0)+1),"-"),+IFERROR(E212*K212/M212*SMALL(F212:J212,COUNTIF(F212:J212,0)+1),"-"))</f>
        <v>-</v>
      </c>
      <c r="P212" s="140">
        <f t="shared" si="6"/>
        <v>0</v>
      </c>
      <c r="Q212" s="141" t="str">
        <f t="shared" si="7"/>
        <v>-</v>
      </c>
    </row>
    <row r="213" spans="1:17" ht="15" customHeight="1">
      <c r="A213" s="174"/>
      <c r="B213" s="28"/>
      <c r="C213" s="28"/>
      <c r="D213" s="142"/>
      <c r="E213" s="144"/>
      <c r="F213" s="137">
        <f>'MPS(input)'!$E$20</f>
        <v>0</v>
      </c>
      <c r="G213" s="137">
        <f>'MPS(input)'!$E$21</f>
        <v>0</v>
      </c>
      <c r="H213" s="137">
        <f>'MPS(input)'!$E$22</f>
        <v>0</v>
      </c>
      <c r="I213" s="137">
        <f>'MPS(input)'!$E$23</f>
        <v>0</v>
      </c>
      <c r="J213" s="137">
        <f>'MPS(input)'!$E$24</f>
        <v>0</v>
      </c>
      <c r="K213" s="138"/>
      <c r="L213" s="138"/>
      <c r="M213" s="139"/>
      <c r="N213" s="140" t="str">
        <f>+IFERROR(MIN(+IFERROR(E213*1000/'MPS(input_separate)_Option2'!D213*'MPS(input_separate)_Option2'!K213/'MPS(input_separate)_Option2'!L213,""),1),"-")</f>
        <v>-</v>
      </c>
      <c r="O213" s="140" t="str">
        <f>IF(AND(N213&lt;1,N213&gt;0),+IFERROR(E213*K213/M213*1/IFERROR(1-'MPS(input)'!$E$28*(1-'MPS(input_separate)_Option2'!N213),"")*SMALL(F213:J213,COUNTIF(F213:J213,0)+1),"-"),+IFERROR(E213*K213/M213*SMALL(F213:J213,COUNTIF(F213:J213,0)+1),"-"))</f>
        <v>-</v>
      </c>
      <c r="P213" s="140">
        <f t="shared" si="6"/>
        <v>0</v>
      </c>
      <c r="Q213" s="141" t="str">
        <f t="shared" si="7"/>
        <v>-</v>
      </c>
    </row>
    <row r="214" spans="1:17" ht="15" customHeight="1">
      <c r="A214" s="174"/>
      <c r="B214" s="28"/>
      <c r="C214" s="28"/>
      <c r="D214" s="142"/>
      <c r="E214" s="144"/>
      <c r="F214" s="137">
        <f>'MPS(input)'!$E$20</f>
        <v>0</v>
      </c>
      <c r="G214" s="137">
        <f>'MPS(input)'!$E$21</f>
        <v>0</v>
      </c>
      <c r="H214" s="137">
        <f>'MPS(input)'!$E$22</f>
        <v>0</v>
      </c>
      <c r="I214" s="137">
        <f>'MPS(input)'!$E$23</f>
        <v>0</v>
      </c>
      <c r="J214" s="137">
        <f>'MPS(input)'!$E$24</f>
        <v>0</v>
      </c>
      <c r="K214" s="138"/>
      <c r="L214" s="138"/>
      <c r="M214" s="139"/>
      <c r="N214" s="140" t="str">
        <f>+IFERROR(MIN(+IFERROR(E214*1000/'MPS(input_separate)_Option2'!D214*'MPS(input_separate)_Option2'!K214/'MPS(input_separate)_Option2'!L214,""),1),"-")</f>
        <v>-</v>
      </c>
      <c r="O214" s="140" t="str">
        <f>IF(AND(N214&lt;1,N214&gt;0),+IFERROR(E214*K214/M214*1/IFERROR(1-'MPS(input)'!$E$28*(1-'MPS(input_separate)_Option2'!N214),"")*SMALL(F214:J214,COUNTIF(F214:J214,0)+1),"-"),+IFERROR(E214*K214/M214*SMALL(F214:J214,COUNTIF(F214:J214,0)+1),"-"))</f>
        <v>-</v>
      </c>
      <c r="P214" s="140">
        <f t="shared" si="6"/>
        <v>0</v>
      </c>
      <c r="Q214" s="141" t="str">
        <f t="shared" si="7"/>
        <v>-</v>
      </c>
    </row>
    <row r="215" spans="1:17" ht="15" customHeight="1">
      <c r="A215" s="174"/>
      <c r="B215" s="28"/>
      <c r="C215" s="28"/>
      <c r="D215" s="142"/>
      <c r="E215" s="144"/>
      <c r="F215" s="137">
        <f>'MPS(input)'!$E$20</f>
        <v>0</v>
      </c>
      <c r="G215" s="137">
        <f>'MPS(input)'!$E$21</f>
        <v>0</v>
      </c>
      <c r="H215" s="137">
        <f>'MPS(input)'!$E$22</f>
        <v>0</v>
      </c>
      <c r="I215" s="137">
        <f>'MPS(input)'!$E$23</f>
        <v>0</v>
      </c>
      <c r="J215" s="137">
        <f>'MPS(input)'!$E$24</f>
        <v>0</v>
      </c>
      <c r="K215" s="138"/>
      <c r="L215" s="138"/>
      <c r="M215" s="139"/>
      <c r="N215" s="140" t="str">
        <f>+IFERROR(MIN(+IFERROR(E215*1000/'MPS(input_separate)_Option2'!D215*'MPS(input_separate)_Option2'!K215/'MPS(input_separate)_Option2'!L215,""),1),"-")</f>
        <v>-</v>
      </c>
      <c r="O215" s="140" t="str">
        <f>IF(AND(N215&lt;1,N215&gt;0),+IFERROR(E215*K215/M215*1/IFERROR(1-'MPS(input)'!$E$28*(1-'MPS(input_separate)_Option2'!N215),"")*SMALL(F215:J215,COUNTIF(F215:J215,0)+1),"-"),+IFERROR(E215*K215/M215*SMALL(F215:J215,COUNTIF(F215:J215,0)+1),"-"))</f>
        <v>-</v>
      </c>
      <c r="P215" s="140">
        <f t="shared" si="6"/>
        <v>0</v>
      </c>
      <c r="Q215" s="141" t="str">
        <f t="shared" si="7"/>
        <v>-</v>
      </c>
    </row>
    <row r="216" spans="1:17" ht="15" customHeight="1">
      <c r="A216" s="174"/>
      <c r="B216" s="28"/>
      <c r="C216" s="28"/>
      <c r="D216" s="142"/>
      <c r="E216" s="144"/>
      <c r="F216" s="137">
        <f>'MPS(input)'!$E$20</f>
        <v>0</v>
      </c>
      <c r="G216" s="137">
        <f>'MPS(input)'!$E$21</f>
        <v>0</v>
      </c>
      <c r="H216" s="137">
        <f>'MPS(input)'!$E$22</f>
        <v>0</v>
      </c>
      <c r="I216" s="137">
        <f>'MPS(input)'!$E$23</f>
        <v>0</v>
      </c>
      <c r="J216" s="137">
        <f>'MPS(input)'!$E$24</f>
        <v>0</v>
      </c>
      <c r="K216" s="138"/>
      <c r="L216" s="138"/>
      <c r="M216" s="139"/>
      <c r="N216" s="140" t="str">
        <f>+IFERROR(MIN(+IFERROR(E216*1000/'MPS(input_separate)_Option2'!D216*'MPS(input_separate)_Option2'!K216/'MPS(input_separate)_Option2'!L216,""),1),"-")</f>
        <v>-</v>
      </c>
      <c r="O216" s="140" t="str">
        <f>IF(AND(N216&lt;1,N216&gt;0),+IFERROR(E216*K216/M216*1/IFERROR(1-'MPS(input)'!$E$28*(1-'MPS(input_separate)_Option2'!N216),"")*SMALL(F216:J216,COUNTIF(F216:J216,0)+1),"-"),+IFERROR(E216*K216/M216*SMALL(F216:J216,COUNTIF(F216:J216,0)+1),"-"))</f>
        <v>-</v>
      </c>
      <c r="P216" s="140">
        <f t="shared" si="6"/>
        <v>0</v>
      </c>
      <c r="Q216" s="141" t="str">
        <f t="shared" si="7"/>
        <v>-</v>
      </c>
    </row>
    <row r="217" spans="1:17" ht="15" customHeight="1">
      <c r="A217" s="174"/>
      <c r="B217" s="28"/>
      <c r="C217" s="28"/>
      <c r="D217" s="142"/>
      <c r="E217" s="144"/>
      <c r="F217" s="137">
        <f>'MPS(input)'!$E$20</f>
        <v>0</v>
      </c>
      <c r="G217" s="137">
        <f>'MPS(input)'!$E$21</f>
        <v>0</v>
      </c>
      <c r="H217" s="137">
        <f>'MPS(input)'!$E$22</f>
        <v>0</v>
      </c>
      <c r="I217" s="137">
        <f>'MPS(input)'!$E$23</f>
        <v>0</v>
      </c>
      <c r="J217" s="137">
        <f>'MPS(input)'!$E$24</f>
        <v>0</v>
      </c>
      <c r="K217" s="138"/>
      <c r="L217" s="138"/>
      <c r="M217" s="139"/>
      <c r="N217" s="140" t="str">
        <f>+IFERROR(MIN(+IFERROR(E217*1000/'MPS(input_separate)_Option2'!D217*'MPS(input_separate)_Option2'!K217/'MPS(input_separate)_Option2'!L217,""),1),"-")</f>
        <v>-</v>
      </c>
      <c r="O217" s="140" t="str">
        <f>IF(AND(N217&lt;1,N217&gt;0),+IFERROR(E217*K217/M217*1/IFERROR(1-'MPS(input)'!$E$28*(1-'MPS(input_separate)_Option2'!N217),"")*SMALL(F217:J217,COUNTIF(F217:J217,0)+1),"-"),+IFERROR(E217*K217/M217*SMALL(F217:J217,COUNTIF(F217:J217,0)+1),"-"))</f>
        <v>-</v>
      </c>
      <c r="P217" s="140">
        <f t="shared" si="6"/>
        <v>0</v>
      </c>
      <c r="Q217" s="141" t="str">
        <f t="shared" si="7"/>
        <v>-</v>
      </c>
    </row>
    <row r="218" spans="1:17" ht="15" customHeight="1">
      <c r="A218" s="174"/>
      <c r="B218" s="28"/>
      <c r="C218" s="28"/>
      <c r="D218" s="142"/>
      <c r="E218" s="144"/>
      <c r="F218" s="137">
        <f>'MPS(input)'!$E$20</f>
        <v>0</v>
      </c>
      <c r="G218" s="137">
        <f>'MPS(input)'!$E$21</f>
        <v>0</v>
      </c>
      <c r="H218" s="137">
        <f>'MPS(input)'!$E$22</f>
        <v>0</v>
      </c>
      <c r="I218" s="137">
        <f>'MPS(input)'!$E$23</f>
        <v>0</v>
      </c>
      <c r="J218" s="137">
        <f>'MPS(input)'!$E$24</f>
        <v>0</v>
      </c>
      <c r="K218" s="138"/>
      <c r="L218" s="138"/>
      <c r="M218" s="139"/>
      <c r="N218" s="140" t="str">
        <f>+IFERROR(MIN(+IFERROR(E218*1000/'MPS(input_separate)_Option2'!D218*'MPS(input_separate)_Option2'!K218/'MPS(input_separate)_Option2'!L218,""),1),"-")</f>
        <v>-</v>
      </c>
      <c r="O218" s="140" t="str">
        <f>IF(AND(N218&lt;1,N218&gt;0),+IFERROR(E218*K218/M218*1/IFERROR(1-'MPS(input)'!$E$28*(1-'MPS(input_separate)_Option2'!N218),"")*SMALL(F218:J218,COUNTIF(F218:J218,0)+1),"-"),+IFERROR(E218*K218/M218*SMALL(F218:J218,COUNTIF(F218:J218,0)+1),"-"))</f>
        <v>-</v>
      </c>
      <c r="P218" s="140">
        <f t="shared" si="6"/>
        <v>0</v>
      </c>
      <c r="Q218" s="141" t="str">
        <f t="shared" si="7"/>
        <v>-</v>
      </c>
    </row>
    <row r="219" spans="1:17" ht="15" customHeight="1">
      <c r="A219" s="174"/>
      <c r="B219" s="28"/>
      <c r="C219" s="28"/>
      <c r="D219" s="142"/>
      <c r="E219" s="144"/>
      <c r="F219" s="137">
        <f>'MPS(input)'!$E$20</f>
        <v>0</v>
      </c>
      <c r="G219" s="137">
        <f>'MPS(input)'!$E$21</f>
        <v>0</v>
      </c>
      <c r="H219" s="137">
        <f>'MPS(input)'!$E$22</f>
        <v>0</v>
      </c>
      <c r="I219" s="137">
        <f>'MPS(input)'!$E$23</f>
        <v>0</v>
      </c>
      <c r="J219" s="137">
        <f>'MPS(input)'!$E$24</f>
        <v>0</v>
      </c>
      <c r="K219" s="138"/>
      <c r="L219" s="138"/>
      <c r="M219" s="139"/>
      <c r="N219" s="140" t="str">
        <f>+IFERROR(MIN(+IFERROR(E219*1000/'MPS(input_separate)_Option2'!D219*'MPS(input_separate)_Option2'!K219/'MPS(input_separate)_Option2'!L219,""),1),"-")</f>
        <v>-</v>
      </c>
      <c r="O219" s="140" t="str">
        <f>IF(AND(N219&lt;1,N219&gt;0),+IFERROR(E219*K219/M219*1/IFERROR(1-'MPS(input)'!$E$28*(1-'MPS(input_separate)_Option2'!N219),"")*SMALL(F219:J219,COUNTIF(F219:J219,0)+1),"-"),+IFERROR(E219*K219/M219*SMALL(F219:J219,COUNTIF(F219:J219,0)+1),"-"))</f>
        <v>-</v>
      </c>
      <c r="P219" s="140">
        <f t="shared" si="6"/>
        <v>0</v>
      </c>
      <c r="Q219" s="141" t="str">
        <f t="shared" si="7"/>
        <v>-</v>
      </c>
    </row>
    <row r="220" spans="1:17" ht="15" customHeight="1">
      <c r="A220" s="174"/>
      <c r="B220" s="28"/>
      <c r="C220" s="28"/>
      <c r="D220" s="142"/>
      <c r="E220" s="144"/>
      <c r="F220" s="137">
        <f>'MPS(input)'!$E$20</f>
        <v>0</v>
      </c>
      <c r="G220" s="137">
        <f>'MPS(input)'!$E$21</f>
        <v>0</v>
      </c>
      <c r="H220" s="137">
        <f>'MPS(input)'!$E$22</f>
        <v>0</v>
      </c>
      <c r="I220" s="137">
        <f>'MPS(input)'!$E$23</f>
        <v>0</v>
      </c>
      <c r="J220" s="137">
        <f>'MPS(input)'!$E$24</f>
        <v>0</v>
      </c>
      <c r="K220" s="138"/>
      <c r="L220" s="138"/>
      <c r="M220" s="139"/>
      <c r="N220" s="140" t="str">
        <f>+IFERROR(MIN(+IFERROR(E220*1000/'MPS(input_separate)_Option2'!D220*'MPS(input_separate)_Option2'!K220/'MPS(input_separate)_Option2'!L220,""),1),"-")</f>
        <v>-</v>
      </c>
      <c r="O220" s="140" t="str">
        <f>IF(AND(N220&lt;1,N220&gt;0),+IFERROR(E220*K220/M220*1/IFERROR(1-'MPS(input)'!$E$28*(1-'MPS(input_separate)_Option2'!N220),"")*SMALL(F220:J220,COUNTIF(F220:J220,0)+1),"-"),+IFERROR(E220*K220/M220*SMALL(F220:J220,COUNTIF(F220:J220,0)+1),"-"))</f>
        <v>-</v>
      </c>
      <c r="P220" s="140">
        <f t="shared" si="6"/>
        <v>0</v>
      </c>
      <c r="Q220" s="141" t="str">
        <f t="shared" si="7"/>
        <v>-</v>
      </c>
    </row>
    <row r="221" spans="1:17" ht="15" customHeight="1">
      <c r="A221" s="174"/>
      <c r="B221" s="28"/>
      <c r="C221" s="28"/>
      <c r="D221" s="142"/>
      <c r="E221" s="144"/>
      <c r="F221" s="137">
        <f>'MPS(input)'!$E$20</f>
        <v>0</v>
      </c>
      <c r="G221" s="137">
        <f>'MPS(input)'!$E$21</f>
        <v>0</v>
      </c>
      <c r="H221" s="137">
        <f>'MPS(input)'!$E$22</f>
        <v>0</v>
      </c>
      <c r="I221" s="137">
        <f>'MPS(input)'!$E$23</f>
        <v>0</v>
      </c>
      <c r="J221" s="137">
        <f>'MPS(input)'!$E$24</f>
        <v>0</v>
      </c>
      <c r="K221" s="138"/>
      <c r="L221" s="138"/>
      <c r="M221" s="139"/>
      <c r="N221" s="140" t="str">
        <f>+IFERROR(MIN(+IFERROR(E221*1000/'MPS(input_separate)_Option2'!D221*'MPS(input_separate)_Option2'!K221/'MPS(input_separate)_Option2'!L221,""),1),"-")</f>
        <v>-</v>
      </c>
      <c r="O221" s="140" t="str">
        <f>IF(AND(N221&lt;1,N221&gt;0),+IFERROR(E221*K221/M221*1/IFERROR(1-'MPS(input)'!$E$28*(1-'MPS(input_separate)_Option2'!N221),"")*SMALL(F221:J221,COUNTIF(F221:J221,0)+1),"-"),+IFERROR(E221*K221/M221*SMALL(F221:J221,COUNTIF(F221:J221,0)+1),"-"))</f>
        <v>-</v>
      </c>
      <c r="P221" s="140">
        <f t="shared" si="6"/>
        <v>0</v>
      </c>
      <c r="Q221" s="141" t="str">
        <f t="shared" si="7"/>
        <v>-</v>
      </c>
    </row>
    <row r="222" spans="1:17" ht="15" customHeight="1">
      <c r="A222" s="174"/>
      <c r="B222" s="28"/>
      <c r="C222" s="28"/>
      <c r="D222" s="142"/>
      <c r="E222" s="144"/>
      <c r="F222" s="137">
        <f>'MPS(input)'!$E$20</f>
        <v>0</v>
      </c>
      <c r="G222" s="137">
        <f>'MPS(input)'!$E$21</f>
        <v>0</v>
      </c>
      <c r="H222" s="137">
        <f>'MPS(input)'!$E$22</f>
        <v>0</v>
      </c>
      <c r="I222" s="137">
        <f>'MPS(input)'!$E$23</f>
        <v>0</v>
      </c>
      <c r="J222" s="137">
        <f>'MPS(input)'!$E$24</f>
        <v>0</v>
      </c>
      <c r="K222" s="138"/>
      <c r="L222" s="138"/>
      <c r="M222" s="139"/>
      <c r="N222" s="140" t="str">
        <f>+IFERROR(MIN(+IFERROR(E222*1000/'MPS(input_separate)_Option2'!D222*'MPS(input_separate)_Option2'!K222/'MPS(input_separate)_Option2'!L222,""),1),"-")</f>
        <v>-</v>
      </c>
      <c r="O222" s="140" t="str">
        <f>IF(AND(N222&lt;1,N222&gt;0),+IFERROR(E222*K222/M222*1/IFERROR(1-'MPS(input)'!$E$28*(1-'MPS(input_separate)_Option2'!N222),"")*SMALL(F222:J222,COUNTIF(F222:J222,0)+1),"-"),+IFERROR(E222*K222/M222*SMALL(F222:J222,COUNTIF(F222:J222,0)+1),"-"))</f>
        <v>-</v>
      </c>
      <c r="P222" s="140">
        <f t="shared" si="6"/>
        <v>0</v>
      </c>
      <c r="Q222" s="141" t="str">
        <f t="shared" si="7"/>
        <v>-</v>
      </c>
    </row>
    <row r="223" spans="1:17" ht="15" customHeight="1">
      <c r="A223" s="174"/>
      <c r="B223" s="28"/>
      <c r="C223" s="28"/>
      <c r="D223" s="142"/>
      <c r="E223" s="144"/>
      <c r="F223" s="137">
        <f>'MPS(input)'!$E$20</f>
        <v>0</v>
      </c>
      <c r="G223" s="137">
        <f>'MPS(input)'!$E$21</f>
        <v>0</v>
      </c>
      <c r="H223" s="137">
        <f>'MPS(input)'!$E$22</f>
        <v>0</v>
      </c>
      <c r="I223" s="137">
        <f>'MPS(input)'!$E$23</f>
        <v>0</v>
      </c>
      <c r="J223" s="137">
        <f>'MPS(input)'!$E$24</f>
        <v>0</v>
      </c>
      <c r="K223" s="138"/>
      <c r="L223" s="138"/>
      <c r="M223" s="139"/>
      <c r="N223" s="140" t="str">
        <f>+IFERROR(MIN(+IFERROR(E223*1000/'MPS(input_separate)_Option2'!D223*'MPS(input_separate)_Option2'!K223/'MPS(input_separate)_Option2'!L223,""),1),"-")</f>
        <v>-</v>
      </c>
      <c r="O223" s="140" t="str">
        <f>IF(AND(N223&lt;1,N223&gt;0),+IFERROR(E223*K223/M223*1/IFERROR(1-'MPS(input)'!$E$28*(1-'MPS(input_separate)_Option2'!N223),"")*SMALL(F223:J223,COUNTIF(F223:J223,0)+1),"-"),+IFERROR(E223*K223/M223*SMALL(F223:J223,COUNTIF(F223:J223,0)+1),"-"))</f>
        <v>-</v>
      </c>
      <c r="P223" s="140">
        <f t="shared" si="6"/>
        <v>0</v>
      </c>
      <c r="Q223" s="141" t="str">
        <f t="shared" si="7"/>
        <v>-</v>
      </c>
    </row>
    <row r="224" spans="1:17" ht="15" customHeight="1">
      <c r="A224" s="174"/>
      <c r="B224" s="28"/>
      <c r="C224" s="28"/>
      <c r="D224" s="142"/>
      <c r="E224" s="144"/>
      <c r="F224" s="137">
        <f>'MPS(input)'!$E$20</f>
        <v>0</v>
      </c>
      <c r="G224" s="137">
        <f>'MPS(input)'!$E$21</f>
        <v>0</v>
      </c>
      <c r="H224" s="137">
        <f>'MPS(input)'!$E$22</f>
        <v>0</v>
      </c>
      <c r="I224" s="137">
        <f>'MPS(input)'!$E$23</f>
        <v>0</v>
      </c>
      <c r="J224" s="137">
        <f>'MPS(input)'!$E$24</f>
        <v>0</v>
      </c>
      <c r="K224" s="138"/>
      <c r="L224" s="138"/>
      <c r="M224" s="139"/>
      <c r="N224" s="140" t="str">
        <f>+IFERROR(MIN(+IFERROR(E224*1000/'MPS(input_separate)_Option2'!D224*'MPS(input_separate)_Option2'!K224/'MPS(input_separate)_Option2'!L224,""),1),"-")</f>
        <v>-</v>
      </c>
      <c r="O224" s="140" t="str">
        <f>IF(AND(N224&lt;1,N224&gt;0),+IFERROR(E224*K224/M224*1/IFERROR(1-'MPS(input)'!$E$28*(1-'MPS(input_separate)_Option2'!N224),"")*SMALL(F224:J224,COUNTIF(F224:J224,0)+1),"-"),+IFERROR(E224*K224/M224*SMALL(F224:J224,COUNTIF(F224:J224,0)+1),"-"))</f>
        <v>-</v>
      </c>
      <c r="P224" s="140">
        <f t="shared" si="6"/>
        <v>0</v>
      </c>
      <c r="Q224" s="141" t="str">
        <f t="shared" si="7"/>
        <v>-</v>
      </c>
    </row>
    <row r="225" spans="1:17" ht="15" customHeight="1">
      <c r="A225" s="174"/>
      <c r="B225" s="28"/>
      <c r="C225" s="28"/>
      <c r="D225" s="142"/>
      <c r="E225" s="144"/>
      <c r="F225" s="137">
        <f>'MPS(input)'!$E$20</f>
        <v>0</v>
      </c>
      <c r="G225" s="137">
        <f>'MPS(input)'!$E$21</f>
        <v>0</v>
      </c>
      <c r="H225" s="137">
        <f>'MPS(input)'!$E$22</f>
        <v>0</v>
      </c>
      <c r="I225" s="137">
        <f>'MPS(input)'!$E$23</f>
        <v>0</v>
      </c>
      <c r="J225" s="137">
        <f>'MPS(input)'!$E$24</f>
        <v>0</v>
      </c>
      <c r="K225" s="138"/>
      <c r="L225" s="138"/>
      <c r="M225" s="139"/>
      <c r="N225" s="140" t="str">
        <f>+IFERROR(MIN(+IFERROR(E225*1000/'MPS(input_separate)_Option2'!D225*'MPS(input_separate)_Option2'!K225/'MPS(input_separate)_Option2'!L225,""),1),"-")</f>
        <v>-</v>
      </c>
      <c r="O225" s="140" t="str">
        <f>IF(AND(N225&lt;1,N225&gt;0),+IFERROR(E225*K225/M225*1/IFERROR(1-'MPS(input)'!$E$28*(1-'MPS(input_separate)_Option2'!N225),"")*SMALL(F225:J225,COUNTIF(F225:J225,0)+1),"-"),+IFERROR(E225*K225/M225*SMALL(F225:J225,COUNTIF(F225:J225,0)+1),"-"))</f>
        <v>-</v>
      </c>
      <c r="P225" s="140">
        <f t="shared" si="6"/>
        <v>0</v>
      </c>
      <c r="Q225" s="141" t="str">
        <f t="shared" si="7"/>
        <v>-</v>
      </c>
    </row>
    <row r="226" spans="1:17" ht="15" customHeight="1">
      <c r="A226" s="174"/>
      <c r="B226" s="28"/>
      <c r="C226" s="28"/>
      <c r="D226" s="142"/>
      <c r="E226" s="144"/>
      <c r="F226" s="137">
        <f>'MPS(input)'!$E$20</f>
        <v>0</v>
      </c>
      <c r="G226" s="137">
        <f>'MPS(input)'!$E$21</f>
        <v>0</v>
      </c>
      <c r="H226" s="137">
        <f>'MPS(input)'!$E$22</f>
        <v>0</v>
      </c>
      <c r="I226" s="137">
        <f>'MPS(input)'!$E$23</f>
        <v>0</v>
      </c>
      <c r="J226" s="137">
        <f>'MPS(input)'!$E$24</f>
        <v>0</v>
      </c>
      <c r="K226" s="138"/>
      <c r="L226" s="138"/>
      <c r="M226" s="139"/>
      <c r="N226" s="140" t="str">
        <f>+IFERROR(MIN(+IFERROR(E226*1000/'MPS(input_separate)_Option2'!D226*'MPS(input_separate)_Option2'!K226/'MPS(input_separate)_Option2'!L226,""),1),"-")</f>
        <v>-</v>
      </c>
      <c r="O226" s="140" t="str">
        <f>IF(AND(N226&lt;1,N226&gt;0),+IFERROR(E226*K226/M226*1/IFERROR(1-'MPS(input)'!$E$28*(1-'MPS(input_separate)_Option2'!N226),"")*SMALL(F226:J226,COUNTIF(F226:J226,0)+1),"-"),+IFERROR(E226*K226/M226*SMALL(F226:J226,COUNTIF(F226:J226,0)+1),"-"))</f>
        <v>-</v>
      </c>
      <c r="P226" s="140">
        <f t="shared" si="6"/>
        <v>0</v>
      </c>
      <c r="Q226" s="141" t="str">
        <f t="shared" si="7"/>
        <v>-</v>
      </c>
    </row>
    <row r="227" spans="1:17" ht="15" customHeight="1">
      <c r="A227" s="174"/>
      <c r="B227" s="28"/>
      <c r="C227" s="28"/>
      <c r="D227" s="142"/>
      <c r="E227" s="144"/>
      <c r="F227" s="137">
        <f>'MPS(input)'!$E$20</f>
        <v>0</v>
      </c>
      <c r="G227" s="137">
        <f>'MPS(input)'!$E$21</f>
        <v>0</v>
      </c>
      <c r="H227" s="137">
        <f>'MPS(input)'!$E$22</f>
        <v>0</v>
      </c>
      <c r="I227" s="137">
        <f>'MPS(input)'!$E$23</f>
        <v>0</v>
      </c>
      <c r="J227" s="137">
        <f>'MPS(input)'!$E$24</f>
        <v>0</v>
      </c>
      <c r="K227" s="138"/>
      <c r="L227" s="138"/>
      <c r="M227" s="139"/>
      <c r="N227" s="140" t="str">
        <f>+IFERROR(MIN(+IFERROR(E227*1000/'MPS(input_separate)_Option2'!D227*'MPS(input_separate)_Option2'!K227/'MPS(input_separate)_Option2'!L227,""),1),"-")</f>
        <v>-</v>
      </c>
      <c r="O227" s="140" t="str">
        <f>IF(AND(N227&lt;1,N227&gt;0),+IFERROR(E227*K227/M227*1/IFERROR(1-'MPS(input)'!$E$28*(1-'MPS(input_separate)_Option2'!N227),"")*SMALL(F227:J227,COUNTIF(F227:J227,0)+1),"-"),+IFERROR(E227*K227/M227*SMALL(F227:J227,COUNTIF(F227:J227,0)+1),"-"))</f>
        <v>-</v>
      </c>
      <c r="P227" s="140">
        <f t="shared" si="6"/>
        <v>0</v>
      </c>
      <c r="Q227" s="141" t="str">
        <f t="shared" si="7"/>
        <v>-</v>
      </c>
    </row>
    <row r="228" spans="1:17" ht="15" customHeight="1">
      <c r="A228" s="174"/>
      <c r="B228" s="28"/>
      <c r="C228" s="28"/>
      <c r="D228" s="142"/>
      <c r="E228" s="144"/>
      <c r="F228" s="137">
        <f>'MPS(input)'!$E$20</f>
        <v>0</v>
      </c>
      <c r="G228" s="137">
        <f>'MPS(input)'!$E$21</f>
        <v>0</v>
      </c>
      <c r="H228" s="137">
        <f>'MPS(input)'!$E$22</f>
        <v>0</v>
      </c>
      <c r="I228" s="137">
        <f>'MPS(input)'!$E$23</f>
        <v>0</v>
      </c>
      <c r="J228" s="137">
        <f>'MPS(input)'!$E$24</f>
        <v>0</v>
      </c>
      <c r="K228" s="138"/>
      <c r="L228" s="138"/>
      <c r="M228" s="139"/>
      <c r="N228" s="140" t="str">
        <f>+IFERROR(MIN(+IFERROR(E228*1000/'MPS(input_separate)_Option2'!D228*'MPS(input_separate)_Option2'!K228/'MPS(input_separate)_Option2'!L228,""),1),"-")</f>
        <v>-</v>
      </c>
      <c r="O228" s="140" t="str">
        <f>IF(AND(N228&lt;1,N228&gt;0),+IFERROR(E228*K228/M228*1/IFERROR(1-'MPS(input)'!$E$28*(1-'MPS(input_separate)_Option2'!N228),"")*SMALL(F228:J228,COUNTIF(F228:J228,0)+1),"-"),+IFERROR(E228*K228/M228*SMALL(F228:J228,COUNTIF(F228:J228,0)+1),"-"))</f>
        <v>-</v>
      </c>
      <c r="P228" s="140">
        <f t="shared" si="6"/>
        <v>0</v>
      </c>
      <c r="Q228" s="141" t="str">
        <f t="shared" si="7"/>
        <v>-</v>
      </c>
    </row>
    <row r="229" spans="1:17" ht="15" customHeight="1">
      <c r="A229" s="174"/>
      <c r="B229" s="28"/>
      <c r="C229" s="28"/>
      <c r="D229" s="142"/>
      <c r="E229" s="144"/>
      <c r="F229" s="137">
        <f>'MPS(input)'!$E$20</f>
        <v>0</v>
      </c>
      <c r="G229" s="137">
        <f>'MPS(input)'!$E$21</f>
        <v>0</v>
      </c>
      <c r="H229" s="137">
        <f>'MPS(input)'!$E$22</f>
        <v>0</v>
      </c>
      <c r="I229" s="137">
        <f>'MPS(input)'!$E$23</f>
        <v>0</v>
      </c>
      <c r="J229" s="137">
        <f>'MPS(input)'!$E$24</f>
        <v>0</v>
      </c>
      <c r="K229" s="138"/>
      <c r="L229" s="138"/>
      <c r="M229" s="139"/>
      <c r="N229" s="140" t="str">
        <f>+IFERROR(MIN(+IFERROR(E229*1000/'MPS(input_separate)_Option2'!D229*'MPS(input_separate)_Option2'!K229/'MPS(input_separate)_Option2'!L229,""),1),"-")</f>
        <v>-</v>
      </c>
      <c r="O229" s="140" t="str">
        <f>IF(AND(N229&lt;1,N229&gt;0),+IFERROR(E229*K229/M229*1/IFERROR(1-'MPS(input)'!$E$28*(1-'MPS(input_separate)_Option2'!N229),"")*SMALL(F229:J229,COUNTIF(F229:J229,0)+1),"-"),+IFERROR(E229*K229/M229*SMALL(F229:J229,COUNTIF(F229:J229,0)+1),"-"))</f>
        <v>-</v>
      </c>
      <c r="P229" s="140">
        <f t="shared" si="6"/>
        <v>0</v>
      </c>
      <c r="Q229" s="141" t="str">
        <f t="shared" si="7"/>
        <v>-</v>
      </c>
    </row>
    <row r="230" spans="1:17" ht="15" customHeight="1">
      <c r="A230" s="174"/>
      <c r="B230" s="28"/>
      <c r="C230" s="28"/>
      <c r="D230" s="142"/>
      <c r="E230" s="144"/>
      <c r="F230" s="137">
        <f>'MPS(input)'!$E$20</f>
        <v>0</v>
      </c>
      <c r="G230" s="137">
        <f>'MPS(input)'!$E$21</f>
        <v>0</v>
      </c>
      <c r="H230" s="137">
        <f>'MPS(input)'!$E$22</f>
        <v>0</v>
      </c>
      <c r="I230" s="137">
        <f>'MPS(input)'!$E$23</f>
        <v>0</v>
      </c>
      <c r="J230" s="137">
        <f>'MPS(input)'!$E$24</f>
        <v>0</v>
      </c>
      <c r="K230" s="138"/>
      <c r="L230" s="138"/>
      <c r="M230" s="139"/>
      <c r="N230" s="140" t="str">
        <f>+IFERROR(MIN(+IFERROR(E230*1000/'MPS(input_separate)_Option2'!D230*'MPS(input_separate)_Option2'!K230/'MPS(input_separate)_Option2'!L230,""),1),"-")</f>
        <v>-</v>
      </c>
      <c r="O230" s="140" t="str">
        <f>IF(AND(N230&lt;1,N230&gt;0),+IFERROR(E230*K230/M230*1/IFERROR(1-'MPS(input)'!$E$28*(1-'MPS(input_separate)_Option2'!N230),"")*SMALL(F230:J230,COUNTIF(F230:J230,0)+1),"-"),+IFERROR(E230*K230/M230*SMALL(F230:J230,COUNTIF(F230:J230,0)+1),"-"))</f>
        <v>-</v>
      </c>
      <c r="P230" s="140">
        <f t="shared" si="6"/>
        <v>0</v>
      </c>
      <c r="Q230" s="141" t="str">
        <f t="shared" si="7"/>
        <v>-</v>
      </c>
    </row>
    <row r="231" spans="1:17" ht="15" customHeight="1">
      <c r="A231" s="174"/>
      <c r="B231" s="28"/>
      <c r="C231" s="28"/>
      <c r="D231" s="142"/>
      <c r="E231" s="144"/>
      <c r="F231" s="137">
        <f>'MPS(input)'!$E$20</f>
        <v>0</v>
      </c>
      <c r="G231" s="137">
        <f>'MPS(input)'!$E$21</f>
        <v>0</v>
      </c>
      <c r="H231" s="137">
        <f>'MPS(input)'!$E$22</f>
        <v>0</v>
      </c>
      <c r="I231" s="137">
        <f>'MPS(input)'!$E$23</f>
        <v>0</v>
      </c>
      <c r="J231" s="137">
        <f>'MPS(input)'!$E$24</f>
        <v>0</v>
      </c>
      <c r="K231" s="138"/>
      <c r="L231" s="138"/>
      <c r="M231" s="139"/>
      <c r="N231" s="140" t="str">
        <f>+IFERROR(MIN(+IFERROR(E231*1000/'MPS(input_separate)_Option2'!D231*'MPS(input_separate)_Option2'!K231/'MPS(input_separate)_Option2'!L231,""),1),"-")</f>
        <v>-</v>
      </c>
      <c r="O231" s="140" t="str">
        <f>IF(AND(N231&lt;1,N231&gt;0),+IFERROR(E231*K231/M231*1/IFERROR(1-'MPS(input)'!$E$28*(1-'MPS(input_separate)_Option2'!N231),"")*SMALL(F231:J231,COUNTIF(F231:J231,0)+1),"-"),+IFERROR(E231*K231/M231*SMALL(F231:J231,COUNTIF(F231:J231,0)+1),"-"))</f>
        <v>-</v>
      </c>
      <c r="P231" s="140">
        <f t="shared" si="6"/>
        <v>0</v>
      </c>
      <c r="Q231" s="141" t="str">
        <f t="shared" si="7"/>
        <v>-</v>
      </c>
    </row>
    <row r="232" spans="1:17" ht="15" customHeight="1">
      <c r="A232" s="174"/>
      <c r="B232" s="28"/>
      <c r="C232" s="28"/>
      <c r="D232" s="142"/>
      <c r="E232" s="144"/>
      <c r="F232" s="137">
        <f>'MPS(input)'!$E$20</f>
        <v>0</v>
      </c>
      <c r="G232" s="137">
        <f>'MPS(input)'!$E$21</f>
        <v>0</v>
      </c>
      <c r="H232" s="137">
        <f>'MPS(input)'!$E$22</f>
        <v>0</v>
      </c>
      <c r="I232" s="137">
        <f>'MPS(input)'!$E$23</f>
        <v>0</v>
      </c>
      <c r="J232" s="137">
        <f>'MPS(input)'!$E$24</f>
        <v>0</v>
      </c>
      <c r="K232" s="138"/>
      <c r="L232" s="138"/>
      <c r="M232" s="139"/>
      <c r="N232" s="140" t="str">
        <f>+IFERROR(MIN(+IFERROR(E232*1000/'MPS(input_separate)_Option2'!D232*'MPS(input_separate)_Option2'!K232/'MPS(input_separate)_Option2'!L232,""),1),"-")</f>
        <v>-</v>
      </c>
      <c r="O232" s="140" t="str">
        <f>IF(AND(N232&lt;1,N232&gt;0),+IFERROR(E232*K232/M232*1/IFERROR(1-'MPS(input)'!$E$28*(1-'MPS(input_separate)_Option2'!N232),"")*SMALL(F232:J232,COUNTIF(F232:J232,0)+1),"-"),+IFERROR(E232*K232/M232*SMALL(F232:J232,COUNTIF(F232:J232,0)+1),"-"))</f>
        <v>-</v>
      </c>
      <c r="P232" s="140">
        <f t="shared" si="6"/>
        <v>0</v>
      </c>
      <c r="Q232" s="141" t="str">
        <f t="shared" si="7"/>
        <v>-</v>
      </c>
    </row>
    <row r="233" spans="1:17" ht="15" customHeight="1">
      <c r="A233" s="174"/>
      <c r="B233" s="28"/>
      <c r="C233" s="28"/>
      <c r="D233" s="142"/>
      <c r="E233" s="144"/>
      <c r="F233" s="137">
        <f>'MPS(input)'!$E$20</f>
        <v>0</v>
      </c>
      <c r="G233" s="137">
        <f>'MPS(input)'!$E$21</f>
        <v>0</v>
      </c>
      <c r="H233" s="137">
        <f>'MPS(input)'!$E$22</f>
        <v>0</v>
      </c>
      <c r="I233" s="137">
        <f>'MPS(input)'!$E$23</f>
        <v>0</v>
      </c>
      <c r="J233" s="137">
        <f>'MPS(input)'!$E$24</f>
        <v>0</v>
      </c>
      <c r="K233" s="138"/>
      <c r="L233" s="138"/>
      <c r="M233" s="139"/>
      <c r="N233" s="140" t="str">
        <f>+IFERROR(MIN(+IFERROR(E233*1000/'MPS(input_separate)_Option2'!D233*'MPS(input_separate)_Option2'!K233/'MPS(input_separate)_Option2'!L233,""),1),"-")</f>
        <v>-</v>
      </c>
      <c r="O233" s="140" t="str">
        <f>IF(AND(N233&lt;1,N233&gt;0),+IFERROR(E233*K233/M233*1/IFERROR(1-'MPS(input)'!$E$28*(1-'MPS(input_separate)_Option2'!N233),"")*SMALL(F233:J233,COUNTIF(F233:J233,0)+1),"-"),+IFERROR(E233*K233/M233*SMALL(F233:J233,COUNTIF(F233:J233,0)+1),"-"))</f>
        <v>-</v>
      </c>
      <c r="P233" s="140">
        <f t="shared" si="6"/>
        <v>0</v>
      </c>
      <c r="Q233" s="141" t="str">
        <f t="shared" si="7"/>
        <v>-</v>
      </c>
    </row>
    <row r="234" spans="1:17" ht="15" customHeight="1">
      <c r="A234" s="174"/>
      <c r="B234" s="28"/>
      <c r="C234" s="28"/>
      <c r="D234" s="142"/>
      <c r="E234" s="144"/>
      <c r="F234" s="137">
        <f>'MPS(input)'!$E$20</f>
        <v>0</v>
      </c>
      <c r="G234" s="137">
        <f>'MPS(input)'!$E$21</f>
        <v>0</v>
      </c>
      <c r="H234" s="137">
        <f>'MPS(input)'!$E$22</f>
        <v>0</v>
      </c>
      <c r="I234" s="137">
        <f>'MPS(input)'!$E$23</f>
        <v>0</v>
      </c>
      <c r="J234" s="137">
        <f>'MPS(input)'!$E$24</f>
        <v>0</v>
      </c>
      <c r="K234" s="138"/>
      <c r="L234" s="138"/>
      <c r="M234" s="139"/>
      <c r="N234" s="140" t="str">
        <f>+IFERROR(MIN(+IFERROR(E234*1000/'MPS(input_separate)_Option2'!D234*'MPS(input_separate)_Option2'!K234/'MPS(input_separate)_Option2'!L234,""),1),"-")</f>
        <v>-</v>
      </c>
      <c r="O234" s="140" t="str">
        <f>IF(AND(N234&lt;1,N234&gt;0),+IFERROR(E234*K234/M234*1/IFERROR(1-'MPS(input)'!$E$28*(1-'MPS(input_separate)_Option2'!N234),"")*SMALL(F234:J234,COUNTIF(F234:J234,0)+1),"-"),+IFERROR(E234*K234/M234*SMALL(F234:J234,COUNTIF(F234:J234,0)+1),"-"))</f>
        <v>-</v>
      </c>
      <c r="P234" s="140">
        <f t="shared" si="6"/>
        <v>0</v>
      </c>
      <c r="Q234" s="141" t="str">
        <f t="shared" si="7"/>
        <v>-</v>
      </c>
    </row>
    <row r="235" spans="1:17" ht="15" customHeight="1">
      <c r="A235" s="174"/>
      <c r="B235" s="28"/>
      <c r="C235" s="28"/>
      <c r="D235" s="142"/>
      <c r="E235" s="144"/>
      <c r="F235" s="137">
        <f>'MPS(input)'!$E$20</f>
        <v>0</v>
      </c>
      <c r="G235" s="137">
        <f>'MPS(input)'!$E$21</f>
        <v>0</v>
      </c>
      <c r="H235" s="137">
        <f>'MPS(input)'!$E$22</f>
        <v>0</v>
      </c>
      <c r="I235" s="137">
        <f>'MPS(input)'!$E$23</f>
        <v>0</v>
      </c>
      <c r="J235" s="137">
        <f>'MPS(input)'!$E$24</f>
        <v>0</v>
      </c>
      <c r="K235" s="138"/>
      <c r="L235" s="138"/>
      <c r="M235" s="139"/>
      <c r="N235" s="140" t="str">
        <f>+IFERROR(MIN(+IFERROR(E235*1000/'MPS(input_separate)_Option2'!D235*'MPS(input_separate)_Option2'!K235/'MPS(input_separate)_Option2'!L235,""),1),"-")</f>
        <v>-</v>
      </c>
      <c r="O235" s="140" t="str">
        <f>IF(AND(N235&lt;1,N235&gt;0),+IFERROR(E235*K235/M235*1/IFERROR(1-'MPS(input)'!$E$28*(1-'MPS(input_separate)_Option2'!N235),"")*SMALL(F235:J235,COUNTIF(F235:J235,0)+1),"-"),+IFERROR(E235*K235/M235*SMALL(F235:J235,COUNTIF(F235:J235,0)+1),"-"))</f>
        <v>-</v>
      </c>
      <c r="P235" s="140">
        <f t="shared" si="6"/>
        <v>0</v>
      </c>
      <c r="Q235" s="141" t="str">
        <f t="shared" si="7"/>
        <v>-</v>
      </c>
    </row>
    <row r="236" spans="1:17" ht="15" customHeight="1">
      <c r="A236" s="174"/>
      <c r="B236" s="28"/>
      <c r="C236" s="28"/>
      <c r="D236" s="142"/>
      <c r="E236" s="144"/>
      <c r="F236" s="137">
        <f>'MPS(input)'!$E$20</f>
        <v>0</v>
      </c>
      <c r="G236" s="137">
        <f>'MPS(input)'!$E$21</f>
        <v>0</v>
      </c>
      <c r="H236" s="137">
        <f>'MPS(input)'!$E$22</f>
        <v>0</v>
      </c>
      <c r="I236" s="137">
        <f>'MPS(input)'!$E$23</f>
        <v>0</v>
      </c>
      <c r="J236" s="137">
        <f>'MPS(input)'!$E$24</f>
        <v>0</v>
      </c>
      <c r="K236" s="138"/>
      <c r="L236" s="138"/>
      <c r="M236" s="139"/>
      <c r="N236" s="140" t="str">
        <f>+IFERROR(MIN(+IFERROR(E236*1000/'MPS(input_separate)_Option2'!D236*'MPS(input_separate)_Option2'!K236/'MPS(input_separate)_Option2'!L236,""),1),"-")</f>
        <v>-</v>
      </c>
      <c r="O236" s="140" t="str">
        <f>IF(AND(N236&lt;1,N236&gt;0),+IFERROR(E236*K236/M236*1/IFERROR(1-'MPS(input)'!$E$28*(1-'MPS(input_separate)_Option2'!N236),"")*SMALL(F236:J236,COUNTIF(F236:J236,0)+1),"-"),+IFERROR(E236*K236/M236*SMALL(F236:J236,COUNTIF(F236:J236,0)+1),"-"))</f>
        <v>-</v>
      </c>
      <c r="P236" s="140">
        <f t="shared" si="6"/>
        <v>0</v>
      </c>
      <c r="Q236" s="141" t="str">
        <f t="shared" si="7"/>
        <v>-</v>
      </c>
    </row>
    <row r="237" spans="1:17" ht="15" customHeight="1">
      <c r="A237" s="174"/>
      <c r="B237" s="28"/>
      <c r="C237" s="28"/>
      <c r="D237" s="142"/>
      <c r="E237" s="144"/>
      <c r="F237" s="137">
        <f>'MPS(input)'!$E$20</f>
        <v>0</v>
      </c>
      <c r="G237" s="137">
        <f>'MPS(input)'!$E$21</f>
        <v>0</v>
      </c>
      <c r="H237" s="137">
        <f>'MPS(input)'!$E$22</f>
        <v>0</v>
      </c>
      <c r="I237" s="137">
        <f>'MPS(input)'!$E$23</f>
        <v>0</v>
      </c>
      <c r="J237" s="137">
        <f>'MPS(input)'!$E$24</f>
        <v>0</v>
      </c>
      <c r="K237" s="138"/>
      <c r="L237" s="138"/>
      <c r="M237" s="139"/>
      <c r="N237" s="140" t="str">
        <f>+IFERROR(MIN(+IFERROR(E237*1000/'MPS(input_separate)_Option2'!D237*'MPS(input_separate)_Option2'!K237/'MPS(input_separate)_Option2'!L237,""),1),"-")</f>
        <v>-</v>
      </c>
      <c r="O237" s="140" t="str">
        <f>IF(AND(N237&lt;1,N237&gt;0),+IFERROR(E237*K237/M237*1/IFERROR(1-'MPS(input)'!$E$28*(1-'MPS(input_separate)_Option2'!N237),"")*SMALL(F237:J237,COUNTIF(F237:J237,0)+1),"-"),+IFERROR(E237*K237/M237*SMALL(F237:J237,COUNTIF(F237:J237,0)+1),"-"))</f>
        <v>-</v>
      </c>
      <c r="P237" s="140">
        <f t="shared" si="6"/>
        <v>0</v>
      </c>
      <c r="Q237" s="141" t="str">
        <f t="shared" si="7"/>
        <v>-</v>
      </c>
    </row>
    <row r="238" spans="1:17" ht="15" customHeight="1">
      <c r="A238" s="174"/>
      <c r="B238" s="28"/>
      <c r="C238" s="28"/>
      <c r="D238" s="142"/>
      <c r="E238" s="144"/>
      <c r="F238" s="137">
        <f>'MPS(input)'!$E$20</f>
        <v>0</v>
      </c>
      <c r="G238" s="137">
        <f>'MPS(input)'!$E$21</f>
        <v>0</v>
      </c>
      <c r="H238" s="137">
        <f>'MPS(input)'!$E$22</f>
        <v>0</v>
      </c>
      <c r="I238" s="137">
        <f>'MPS(input)'!$E$23</f>
        <v>0</v>
      </c>
      <c r="J238" s="137">
        <f>'MPS(input)'!$E$24</f>
        <v>0</v>
      </c>
      <c r="K238" s="138"/>
      <c r="L238" s="138"/>
      <c r="M238" s="139"/>
      <c r="N238" s="140" t="str">
        <f>+IFERROR(MIN(+IFERROR(E238*1000/'MPS(input_separate)_Option2'!D238*'MPS(input_separate)_Option2'!K238/'MPS(input_separate)_Option2'!L238,""),1),"-")</f>
        <v>-</v>
      </c>
      <c r="O238" s="140" t="str">
        <f>IF(AND(N238&lt;1,N238&gt;0),+IFERROR(E238*K238/M238*1/IFERROR(1-'MPS(input)'!$E$28*(1-'MPS(input_separate)_Option2'!N238),"")*SMALL(F238:J238,COUNTIF(F238:J238,0)+1),"-"),+IFERROR(E238*K238/M238*SMALL(F238:J238,COUNTIF(F238:J238,0)+1),"-"))</f>
        <v>-</v>
      </c>
      <c r="P238" s="140">
        <f t="shared" si="6"/>
        <v>0</v>
      </c>
      <c r="Q238" s="141" t="str">
        <f t="shared" si="7"/>
        <v>-</v>
      </c>
    </row>
    <row r="239" spans="1:17" ht="15" customHeight="1">
      <c r="A239" s="174"/>
      <c r="B239" s="28"/>
      <c r="C239" s="28"/>
      <c r="D239" s="142"/>
      <c r="E239" s="144"/>
      <c r="F239" s="137">
        <f>'MPS(input)'!$E$20</f>
        <v>0</v>
      </c>
      <c r="G239" s="137">
        <f>'MPS(input)'!$E$21</f>
        <v>0</v>
      </c>
      <c r="H239" s="137">
        <f>'MPS(input)'!$E$22</f>
        <v>0</v>
      </c>
      <c r="I239" s="137">
        <f>'MPS(input)'!$E$23</f>
        <v>0</v>
      </c>
      <c r="J239" s="137">
        <f>'MPS(input)'!$E$24</f>
        <v>0</v>
      </c>
      <c r="K239" s="138"/>
      <c r="L239" s="138"/>
      <c r="M239" s="139"/>
      <c r="N239" s="140" t="str">
        <f>+IFERROR(MIN(+IFERROR(E239*1000/'MPS(input_separate)_Option2'!D239*'MPS(input_separate)_Option2'!K239/'MPS(input_separate)_Option2'!L239,""),1),"-")</f>
        <v>-</v>
      </c>
      <c r="O239" s="140" t="str">
        <f>IF(AND(N239&lt;1,N239&gt;0),+IFERROR(E239*K239/M239*1/IFERROR(1-'MPS(input)'!$E$28*(1-'MPS(input_separate)_Option2'!N239),"")*SMALL(F239:J239,COUNTIF(F239:J239,0)+1),"-"),+IFERROR(E239*K239/M239*SMALL(F239:J239,COUNTIF(F239:J239,0)+1),"-"))</f>
        <v>-</v>
      </c>
      <c r="P239" s="140">
        <f t="shared" si="6"/>
        <v>0</v>
      </c>
      <c r="Q239" s="141" t="str">
        <f t="shared" si="7"/>
        <v>-</v>
      </c>
    </row>
    <row r="240" spans="1:17" ht="15" customHeight="1">
      <c r="A240" s="174"/>
      <c r="B240" s="28"/>
      <c r="C240" s="28"/>
      <c r="D240" s="142"/>
      <c r="E240" s="144"/>
      <c r="F240" s="137">
        <f>'MPS(input)'!$E$20</f>
        <v>0</v>
      </c>
      <c r="G240" s="137">
        <f>'MPS(input)'!$E$21</f>
        <v>0</v>
      </c>
      <c r="H240" s="137">
        <f>'MPS(input)'!$E$22</f>
        <v>0</v>
      </c>
      <c r="I240" s="137">
        <f>'MPS(input)'!$E$23</f>
        <v>0</v>
      </c>
      <c r="J240" s="137">
        <f>'MPS(input)'!$E$24</f>
        <v>0</v>
      </c>
      <c r="K240" s="138"/>
      <c r="L240" s="138"/>
      <c r="M240" s="139"/>
      <c r="N240" s="140" t="str">
        <f>+IFERROR(MIN(+IFERROR(E240*1000/'MPS(input_separate)_Option2'!D240*'MPS(input_separate)_Option2'!K240/'MPS(input_separate)_Option2'!L240,""),1),"-")</f>
        <v>-</v>
      </c>
      <c r="O240" s="140" t="str">
        <f>IF(AND(N240&lt;1,N240&gt;0),+IFERROR(E240*K240/M240*1/IFERROR(1-'MPS(input)'!$E$28*(1-'MPS(input_separate)_Option2'!N240),"")*SMALL(F240:J240,COUNTIF(F240:J240,0)+1),"-"),+IFERROR(E240*K240/M240*SMALL(F240:J240,COUNTIF(F240:J240,0)+1),"-"))</f>
        <v>-</v>
      </c>
      <c r="P240" s="140">
        <f t="shared" si="6"/>
        <v>0</v>
      </c>
      <c r="Q240" s="141" t="str">
        <f t="shared" si="7"/>
        <v>-</v>
      </c>
    </row>
    <row r="241" spans="1:17" ht="15" customHeight="1">
      <c r="A241" s="174"/>
      <c r="B241" s="28"/>
      <c r="C241" s="28"/>
      <c r="D241" s="142"/>
      <c r="E241" s="144"/>
      <c r="F241" s="137">
        <f>'MPS(input)'!$E$20</f>
        <v>0</v>
      </c>
      <c r="G241" s="137">
        <f>'MPS(input)'!$E$21</f>
        <v>0</v>
      </c>
      <c r="H241" s="137">
        <f>'MPS(input)'!$E$22</f>
        <v>0</v>
      </c>
      <c r="I241" s="137">
        <f>'MPS(input)'!$E$23</f>
        <v>0</v>
      </c>
      <c r="J241" s="137">
        <f>'MPS(input)'!$E$24</f>
        <v>0</v>
      </c>
      <c r="K241" s="138"/>
      <c r="L241" s="138"/>
      <c r="M241" s="139"/>
      <c r="N241" s="140" t="str">
        <f>+IFERROR(MIN(+IFERROR(E241*1000/'MPS(input_separate)_Option2'!D241*'MPS(input_separate)_Option2'!K241/'MPS(input_separate)_Option2'!L241,""),1),"-")</f>
        <v>-</v>
      </c>
      <c r="O241" s="140" t="str">
        <f>IF(AND(N241&lt;1,N241&gt;0),+IFERROR(E241*K241/M241*1/IFERROR(1-'MPS(input)'!$E$28*(1-'MPS(input_separate)_Option2'!N241),"")*SMALL(F241:J241,COUNTIF(F241:J241,0)+1),"-"),+IFERROR(E241*K241/M241*SMALL(F241:J241,COUNTIF(F241:J241,0)+1),"-"))</f>
        <v>-</v>
      </c>
      <c r="P241" s="140">
        <f t="shared" si="6"/>
        <v>0</v>
      </c>
      <c r="Q241" s="141" t="str">
        <f t="shared" si="7"/>
        <v>-</v>
      </c>
    </row>
    <row r="242" spans="1:17" ht="15" customHeight="1">
      <c r="A242" s="174"/>
      <c r="B242" s="28"/>
      <c r="C242" s="28"/>
      <c r="D242" s="142"/>
      <c r="E242" s="144"/>
      <c r="F242" s="137">
        <f>'MPS(input)'!$E$20</f>
        <v>0</v>
      </c>
      <c r="G242" s="137">
        <f>'MPS(input)'!$E$21</f>
        <v>0</v>
      </c>
      <c r="H242" s="137">
        <f>'MPS(input)'!$E$22</f>
        <v>0</v>
      </c>
      <c r="I242" s="137">
        <f>'MPS(input)'!$E$23</f>
        <v>0</v>
      </c>
      <c r="J242" s="137">
        <f>'MPS(input)'!$E$24</f>
        <v>0</v>
      </c>
      <c r="K242" s="138"/>
      <c r="L242" s="138"/>
      <c r="M242" s="139"/>
      <c r="N242" s="140" t="str">
        <f>+IFERROR(MIN(+IFERROR(E242*1000/'MPS(input_separate)_Option2'!D242*'MPS(input_separate)_Option2'!K242/'MPS(input_separate)_Option2'!L242,""),1),"-")</f>
        <v>-</v>
      </c>
      <c r="O242" s="140" t="str">
        <f>IF(AND(N242&lt;1,N242&gt;0),+IFERROR(E242*K242/M242*1/IFERROR(1-'MPS(input)'!$E$28*(1-'MPS(input_separate)_Option2'!N242),"")*SMALL(F242:J242,COUNTIF(F242:J242,0)+1),"-"),+IFERROR(E242*K242/M242*SMALL(F242:J242,COUNTIF(F242:J242,0)+1),"-"))</f>
        <v>-</v>
      </c>
      <c r="P242" s="140">
        <f t="shared" si="6"/>
        <v>0</v>
      </c>
      <c r="Q242" s="141" t="str">
        <f t="shared" si="7"/>
        <v>-</v>
      </c>
    </row>
    <row r="243" spans="1:17" ht="15" customHeight="1">
      <c r="A243" s="174"/>
      <c r="B243" s="28"/>
      <c r="C243" s="28"/>
      <c r="D243" s="142"/>
      <c r="E243" s="144"/>
      <c r="F243" s="137">
        <f>'MPS(input)'!$E$20</f>
        <v>0</v>
      </c>
      <c r="G243" s="137">
        <f>'MPS(input)'!$E$21</f>
        <v>0</v>
      </c>
      <c r="H243" s="137">
        <f>'MPS(input)'!$E$22</f>
        <v>0</v>
      </c>
      <c r="I243" s="137">
        <f>'MPS(input)'!$E$23</f>
        <v>0</v>
      </c>
      <c r="J243" s="137">
        <f>'MPS(input)'!$E$24</f>
        <v>0</v>
      </c>
      <c r="K243" s="138"/>
      <c r="L243" s="138"/>
      <c r="M243" s="139"/>
      <c r="N243" s="140" t="str">
        <f>+IFERROR(MIN(+IFERROR(E243*1000/'MPS(input_separate)_Option2'!D243*'MPS(input_separate)_Option2'!K243/'MPS(input_separate)_Option2'!L243,""),1),"-")</f>
        <v>-</v>
      </c>
      <c r="O243" s="140" t="str">
        <f>IF(AND(N243&lt;1,N243&gt;0),+IFERROR(E243*K243/M243*1/IFERROR(1-'MPS(input)'!$E$28*(1-'MPS(input_separate)_Option2'!N243),"")*SMALL(F243:J243,COUNTIF(F243:J243,0)+1),"-"),+IFERROR(E243*K243/M243*SMALL(F243:J243,COUNTIF(F243:J243,0)+1),"-"))</f>
        <v>-</v>
      </c>
      <c r="P243" s="140">
        <f t="shared" si="6"/>
        <v>0</v>
      </c>
      <c r="Q243" s="141" t="str">
        <f t="shared" si="7"/>
        <v>-</v>
      </c>
    </row>
    <row r="244" spans="1:17" ht="15" customHeight="1">
      <c r="A244" s="174"/>
      <c r="B244" s="28"/>
      <c r="C244" s="28"/>
      <c r="D244" s="142"/>
      <c r="E244" s="144"/>
      <c r="F244" s="137">
        <f>'MPS(input)'!$E$20</f>
        <v>0</v>
      </c>
      <c r="G244" s="137">
        <f>'MPS(input)'!$E$21</f>
        <v>0</v>
      </c>
      <c r="H244" s="137">
        <f>'MPS(input)'!$E$22</f>
        <v>0</v>
      </c>
      <c r="I244" s="137">
        <f>'MPS(input)'!$E$23</f>
        <v>0</v>
      </c>
      <c r="J244" s="137">
        <f>'MPS(input)'!$E$24</f>
        <v>0</v>
      </c>
      <c r="K244" s="138"/>
      <c r="L244" s="138"/>
      <c r="M244" s="139"/>
      <c r="N244" s="140" t="str">
        <f>+IFERROR(MIN(+IFERROR(E244*1000/'MPS(input_separate)_Option2'!D244*'MPS(input_separate)_Option2'!K244/'MPS(input_separate)_Option2'!L244,""),1),"-")</f>
        <v>-</v>
      </c>
      <c r="O244" s="140" t="str">
        <f>IF(AND(N244&lt;1,N244&gt;0),+IFERROR(E244*K244/M244*1/IFERROR(1-'MPS(input)'!$E$28*(1-'MPS(input_separate)_Option2'!N244),"")*SMALL(F244:J244,COUNTIF(F244:J244,0)+1),"-"),+IFERROR(E244*K244/M244*SMALL(F244:J244,COUNTIF(F244:J244,0)+1),"-"))</f>
        <v>-</v>
      </c>
      <c r="P244" s="140">
        <f t="shared" si="6"/>
        <v>0</v>
      </c>
      <c r="Q244" s="141" t="str">
        <f t="shared" si="7"/>
        <v>-</v>
      </c>
    </row>
    <row r="245" spans="1:17" ht="15" customHeight="1">
      <c r="A245" s="174"/>
      <c r="B245" s="28"/>
      <c r="C245" s="28"/>
      <c r="D245" s="142"/>
      <c r="E245" s="144"/>
      <c r="F245" s="137">
        <f>'MPS(input)'!$E$20</f>
        <v>0</v>
      </c>
      <c r="G245" s="137">
        <f>'MPS(input)'!$E$21</f>
        <v>0</v>
      </c>
      <c r="H245" s="137">
        <f>'MPS(input)'!$E$22</f>
        <v>0</v>
      </c>
      <c r="I245" s="137">
        <f>'MPS(input)'!$E$23</f>
        <v>0</v>
      </c>
      <c r="J245" s="137">
        <f>'MPS(input)'!$E$24</f>
        <v>0</v>
      </c>
      <c r="K245" s="138"/>
      <c r="L245" s="138"/>
      <c r="M245" s="139"/>
      <c r="N245" s="140" t="str">
        <f>+IFERROR(MIN(+IFERROR(E245*1000/'MPS(input_separate)_Option2'!D245*'MPS(input_separate)_Option2'!K245/'MPS(input_separate)_Option2'!L245,""),1),"-")</f>
        <v>-</v>
      </c>
      <c r="O245" s="140" t="str">
        <f>IF(AND(N245&lt;1,N245&gt;0),+IFERROR(E245*K245/M245*1/IFERROR(1-'MPS(input)'!$E$28*(1-'MPS(input_separate)_Option2'!N245),"")*SMALL(F245:J245,COUNTIF(F245:J245,0)+1),"-"),+IFERROR(E245*K245/M245*SMALL(F245:J245,COUNTIF(F245:J245,0)+1),"-"))</f>
        <v>-</v>
      </c>
      <c r="P245" s="140">
        <f t="shared" si="6"/>
        <v>0</v>
      </c>
      <c r="Q245" s="141" t="str">
        <f t="shared" si="7"/>
        <v>-</v>
      </c>
    </row>
    <row r="246" spans="1:17" ht="15" customHeight="1">
      <c r="A246" s="174"/>
      <c r="B246" s="28"/>
      <c r="C246" s="28"/>
      <c r="D246" s="142"/>
      <c r="E246" s="144"/>
      <c r="F246" s="137">
        <f>'MPS(input)'!$E$20</f>
        <v>0</v>
      </c>
      <c r="G246" s="137">
        <f>'MPS(input)'!$E$21</f>
        <v>0</v>
      </c>
      <c r="H246" s="137">
        <f>'MPS(input)'!$E$22</f>
        <v>0</v>
      </c>
      <c r="I246" s="137">
        <f>'MPS(input)'!$E$23</f>
        <v>0</v>
      </c>
      <c r="J246" s="137">
        <f>'MPS(input)'!$E$24</f>
        <v>0</v>
      </c>
      <c r="K246" s="138"/>
      <c r="L246" s="138"/>
      <c r="M246" s="139"/>
      <c r="N246" s="140" t="str">
        <f>+IFERROR(MIN(+IFERROR(E246*1000/'MPS(input_separate)_Option2'!D246*'MPS(input_separate)_Option2'!K246/'MPS(input_separate)_Option2'!L246,""),1),"-")</f>
        <v>-</v>
      </c>
      <c r="O246" s="140" t="str">
        <f>IF(AND(N246&lt;1,N246&gt;0),+IFERROR(E246*K246/M246*1/IFERROR(1-'MPS(input)'!$E$28*(1-'MPS(input_separate)_Option2'!N246),"")*SMALL(F246:J246,COUNTIF(F246:J246,0)+1),"-"),+IFERROR(E246*K246/M246*SMALL(F246:J246,COUNTIF(F246:J246,0)+1),"-"))</f>
        <v>-</v>
      </c>
      <c r="P246" s="140">
        <f t="shared" si="6"/>
        <v>0</v>
      </c>
      <c r="Q246" s="141" t="str">
        <f t="shared" si="7"/>
        <v>-</v>
      </c>
    </row>
    <row r="247" spans="1:17" ht="15" customHeight="1">
      <c r="A247" s="174"/>
      <c r="B247" s="28"/>
      <c r="C247" s="28"/>
      <c r="D247" s="142"/>
      <c r="E247" s="144"/>
      <c r="F247" s="137">
        <f>'MPS(input)'!$E$20</f>
        <v>0</v>
      </c>
      <c r="G247" s="137">
        <f>'MPS(input)'!$E$21</f>
        <v>0</v>
      </c>
      <c r="H247" s="137">
        <f>'MPS(input)'!$E$22</f>
        <v>0</v>
      </c>
      <c r="I247" s="137">
        <f>'MPS(input)'!$E$23</f>
        <v>0</v>
      </c>
      <c r="J247" s="137">
        <f>'MPS(input)'!$E$24</f>
        <v>0</v>
      </c>
      <c r="K247" s="138"/>
      <c r="L247" s="138"/>
      <c r="M247" s="139"/>
      <c r="N247" s="140" t="str">
        <f>+IFERROR(MIN(+IFERROR(E247*1000/'MPS(input_separate)_Option2'!D247*'MPS(input_separate)_Option2'!K247/'MPS(input_separate)_Option2'!L247,""),1),"-")</f>
        <v>-</v>
      </c>
      <c r="O247" s="140" t="str">
        <f>IF(AND(N247&lt;1,N247&gt;0),+IFERROR(E247*K247/M247*1/IFERROR(1-'MPS(input)'!$E$28*(1-'MPS(input_separate)_Option2'!N247),"")*SMALL(F247:J247,COUNTIF(F247:J247,0)+1),"-"),+IFERROR(E247*K247/M247*SMALL(F247:J247,COUNTIF(F247:J247,0)+1),"-"))</f>
        <v>-</v>
      </c>
      <c r="P247" s="140">
        <f t="shared" si="6"/>
        <v>0</v>
      </c>
      <c r="Q247" s="141" t="str">
        <f t="shared" si="7"/>
        <v>-</v>
      </c>
    </row>
    <row r="248" spans="1:17" ht="15" customHeight="1">
      <c r="A248" s="174"/>
      <c r="B248" s="28"/>
      <c r="C248" s="28"/>
      <c r="D248" s="142"/>
      <c r="E248" s="144"/>
      <c r="F248" s="137">
        <f>'MPS(input)'!$E$20</f>
        <v>0</v>
      </c>
      <c r="G248" s="137">
        <f>'MPS(input)'!$E$21</f>
        <v>0</v>
      </c>
      <c r="H248" s="137">
        <f>'MPS(input)'!$E$22</f>
        <v>0</v>
      </c>
      <c r="I248" s="137">
        <f>'MPS(input)'!$E$23</f>
        <v>0</v>
      </c>
      <c r="J248" s="137">
        <f>'MPS(input)'!$E$24</f>
        <v>0</v>
      </c>
      <c r="K248" s="138"/>
      <c r="L248" s="138"/>
      <c r="M248" s="139"/>
      <c r="N248" s="140" t="str">
        <f>+IFERROR(MIN(+IFERROR(E248*1000/'MPS(input_separate)_Option2'!D248*'MPS(input_separate)_Option2'!K248/'MPS(input_separate)_Option2'!L248,""),1),"-")</f>
        <v>-</v>
      </c>
      <c r="O248" s="140" t="str">
        <f>IF(AND(N248&lt;1,N248&gt;0),+IFERROR(E248*K248/M248*1/IFERROR(1-'MPS(input)'!$E$28*(1-'MPS(input_separate)_Option2'!N248),"")*SMALL(F248:J248,COUNTIF(F248:J248,0)+1),"-"),+IFERROR(E248*K248/M248*SMALL(F248:J248,COUNTIF(F248:J248,0)+1),"-"))</f>
        <v>-</v>
      </c>
      <c r="P248" s="140">
        <f t="shared" si="6"/>
        <v>0</v>
      </c>
      <c r="Q248" s="141" t="str">
        <f t="shared" si="7"/>
        <v>-</v>
      </c>
    </row>
    <row r="249" spans="1:17" ht="15" customHeight="1">
      <c r="A249" s="174"/>
      <c r="B249" s="28"/>
      <c r="C249" s="28"/>
      <c r="D249" s="142"/>
      <c r="E249" s="144"/>
      <c r="F249" s="137">
        <f>'MPS(input)'!$E$20</f>
        <v>0</v>
      </c>
      <c r="G249" s="137">
        <f>'MPS(input)'!$E$21</f>
        <v>0</v>
      </c>
      <c r="H249" s="137">
        <f>'MPS(input)'!$E$22</f>
        <v>0</v>
      </c>
      <c r="I249" s="137">
        <f>'MPS(input)'!$E$23</f>
        <v>0</v>
      </c>
      <c r="J249" s="137">
        <f>'MPS(input)'!$E$24</f>
        <v>0</v>
      </c>
      <c r="K249" s="138"/>
      <c r="L249" s="138"/>
      <c r="M249" s="139"/>
      <c r="N249" s="140" t="str">
        <f>+IFERROR(MIN(+IFERROR(E249*1000/'MPS(input_separate)_Option2'!D249*'MPS(input_separate)_Option2'!K249/'MPS(input_separate)_Option2'!L249,""),1),"-")</f>
        <v>-</v>
      </c>
      <c r="O249" s="140" t="str">
        <f>IF(AND(N249&lt;1,N249&gt;0),+IFERROR(E249*K249/M249*1/IFERROR(1-'MPS(input)'!$E$28*(1-'MPS(input_separate)_Option2'!N249),"")*SMALL(F249:J249,COUNTIF(F249:J249,0)+1),"-"),+IFERROR(E249*K249/M249*SMALL(F249:J249,COUNTIF(F249:J249,0)+1),"-"))</f>
        <v>-</v>
      </c>
      <c r="P249" s="140">
        <f t="shared" si="6"/>
        <v>0</v>
      </c>
      <c r="Q249" s="141" t="str">
        <f t="shared" si="7"/>
        <v>-</v>
      </c>
    </row>
    <row r="250" spans="1:17" ht="15" customHeight="1">
      <c r="A250" s="174"/>
      <c r="B250" s="28"/>
      <c r="C250" s="28"/>
      <c r="D250" s="142"/>
      <c r="E250" s="144"/>
      <c r="F250" s="137">
        <f>'MPS(input)'!$E$20</f>
        <v>0</v>
      </c>
      <c r="G250" s="137">
        <f>'MPS(input)'!$E$21</f>
        <v>0</v>
      </c>
      <c r="H250" s="137">
        <f>'MPS(input)'!$E$22</f>
        <v>0</v>
      </c>
      <c r="I250" s="137">
        <f>'MPS(input)'!$E$23</f>
        <v>0</v>
      </c>
      <c r="J250" s="137">
        <f>'MPS(input)'!$E$24</f>
        <v>0</v>
      </c>
      <c r="K250" s="138"/>
      <c r="L250" s="138"/>
      <c r="M250" s="139"/>
      <c r="N250" s="140" t="str">
        <f>+IFERROR(MIN(+IFERROR(E250*1000/'MPS(input_separate)_Option2'!D250*'MPS(input_separate)_Option2'!K250/'MPS(input_separate)_Option2'!L250,""),1),"-")</f>
        <v>-</v>
      </c>
      <c r="O250" s="140" t="str">
        <f>IF(AND(N250&lt;1,N250&gt;0),+IFERROR(E250*K250/M250*1/IFERROR(1-'MPS(input)'!$E$28*(1-'MPS(input_separate)_Option2'!N250),"")*SMALL(F250:J250,COUNTIF(F250:J250,0)+1),"-"),+IFERROR(E250*K250/M250*SMALL(F250:J250,COUNTIF(F250:J250,0)+1),"-"))</f>
        <v>-</v>
      </c>
      <c r="P250" s="140">
        <f t="shared" si="6"/>
        <v>0</v>
      </c>
      <c r="Q250" s="141" t="str">
        <f t="shared" si="7"/>
        <v>-</v>
      </c>
    </row>
    <row r="251" spans="1:17" ht="15" customHeight="1">
      <c r="A251" s="174"/>
      <c r="B251" s="28"/>
      <c r="C251" s="28"/>
      <c r="D251" s="142"/>
      <c r="E251" s="144"/>
      <c r="F251" s="137">
        <f>'MPS(input)'!$E$20</f>
        <v>0</v>
      </c>
      <c r="G251" s="137">
        <f>'MPS(input)'!$E$21</f>
        <v>0</v>
      </c>
      <c r="H251" s="137">
        <f>'MPS(input)'!$E$22</f>
        <v>0</v>
      </c>
      <c r="I251" s="137">
        <f>'MPS(input)'!$E$23</f>
        <v>0</v>
      </c>
      <c r="J251" s="137">
        <f>'MPS(input)'!$E$24</f>
        <v>0</v>
      </c>
      <c r="K251" s="138"/>
      <c r="L251" s="138"/>
      <c r="M251" s="139"/>
      <c r="N251" s="140" t="str">
        <f>+IFERROR(MIN(+IFERROR(E251*1000/'MPS(input_separate)_Option2'!D251*'MPS(input_separate)_Option2'!K251/'MPS(input_separate)_Option2'!L251,""),1),"-")</f>
        <v>-</v>
      </c>
      <c r="O251" s="140" t="str">
        <f>IF(AND(N251&lt;1,N251&gt;0),+IFERROR(E251*K251/M251*1/IFERROR(1-'MPS(input)'!$E$28*(1-'MPS(input_separate)_Option2'!N251),"")*SMALL(F251:J251,COUNTIF(F251:J251,0)+1),"-"),+IFERROR(E251*K251/M251*SMALL(F251:J251,COUNTIF(F251:J251,0)+1),"-"))</f>
        <v>-</v>
      </c>
      <c r="P251" s="140">
        <f t="shared" si="6"/>
        <v>0</v>
      </c>
      <c r="Q251" s="141" t="str">
        <f t="shared" si="7"/>
        <v>-</v>
      </c>
    </row>
    <row r="252" spans="1:17" ht="15" customHeight="1">
      <c r="A252" s="174"/>
      <c r="B252" s="28"/>
      <c r="C252" s="28"/>
      <c r="D252" s="142"/>
      <c r="E252" s="144"/>
      <c r="F252" s="137">
        <f>'MPS(input)'!$E$20</f>
        <v>0</v>
      </c>
      <c r="G252" s="137">
        <f>'MPS(input)'!$E$21</f>
        <v>0</v>
      </c>
      <c r="H252" s="137">
        <f>'MPS(input)'!$E$22</f>
        <v>0</v>
      </c>
      <c r="I252" s="137">
        <f>'MPS(input)'!$E$23</f>
        <v>0</v>
      </c>
      <c r="J252" s="137">
        <f>'MPS(input)'!$E$24</f>
        <v>0</v>
      </c>
      <c r="K252" s="138"/>
      <c r="L252" s="138"/>
      <c r="M252" s="139"/>
      <c r="N252" s="140" t="str">
        <f>+IFERROR(MIN(+IFERROR(E252*1000/'MPS(input_separate)_Option2'!D252*'MPS(input_separate)_Option2'!K252/'MPS(input_separate)_Option2'!L252,""),1),"-")</f>
        <v>-</v>
      </c>
      <c r="O252" s="140" t="str">
        <f>IF(AND(N252&lt;1,N252&gt;0),+IFERROR(E252*K252/M252*1/IFERROR(1-'MPS(input)'!$E$28*(1-'MPS(input_separate)_Option2'!N252),"")*SMALL(F252:J252,COUNTIF(F252:J252,0)+1),"-"),+IFERROR(E252*K252/M252*SMALL(F252:J252,COUNTIF(F252:J252,0)+1),"-"))</f>
        <v>-</v>
      </c>
      <c r="P252" s="140">
        <f t="shared" si="6"/>
        <v>0</v>
      </c>
      <c r="Q252" s="141" t="str">
        <f t="shared" si="7"/>
        <v>-</v>
      </c>
    </row>
    <row r="253" spans="1:17" ht="15" customHeight="1">
      <c r="A253" s="174"/>
      <c r="B253" s="28"/>
      <c r="C253" s="28"/>
      <c r="D253" s="142"/>
      <c r="E253" s="144"/>
      <c r="F253" s="137">
        <f>'MPS(input)'!$E$20</f>
        <v>0</v>
      </c>
      <c r="G253" s="137">
        <f>'MPS(input)'!$E$21</f>
        <v>0</v>
      </c>
      <c r="H253" s="137">
        <f>'MPS(input)'!$E$22</f>
        <v>0</v>
      </c>
      <c r="I253" s="137">
        <f>'MPS(input)'!$E$23</f>
        <v>0</v>
      </c>
      <c r="J253" s="137">
        <f>'MPS(input)'!$E$24</f>
        <v>0</v>
      </c>
      <c r="K253" s="138"/>
      <c r="L253" s="138"/>
      <c r="M253" s="139"/>
      <c r="N253" s="140" t="str">
        <f>+IFERROR(MIN(+IFERROR(E253*1000/'MPS(input_separate)_Option2'!D253*'MPS(input_separate)_Option2'!K253/'MPS(input_separate)_Option2'!L253,""),1),"-")</f>
        <v>-</v>
      </c>
      <c r="O253" s="140" t="str">
        <f>IF(AND(N253&lt;1,N253&gt;0),+IFERROR(E253*K253/M253*1/IFERROR(1-'MPS(input)'!$E$28*(1-'MPS(input_separate)_Option2'!N253),"")*SMALL(F253:J253,COUNTIF(F253:J253,0)+1),"-"),+IFERROR(E253*K253/M253*SMALL(F253:J253,COUNTIF(F253:J253,0)+1),"-"))</f>
        <v>-</v>
      </c>
      <c r="P253" s="140">
        <f t="shared" si="6"/>
        <v>0</v>
      </c>
      <c r="Q253" s="141" t="str">
        <f t="shared" si="7"/>
        <v>-</v>
      </c>
    </row>
    <row r="254" spans="1:17" ht="15" customHeight="1">
      <c r="A254" s="174"/>
      <c r="B254" s="28"/>
      <c r="C254" s="28"/>
      <c r="D254" s="142"/>
      <c r="E254" s="144"/>
      <c r="F254" s="137">
        <f>'MPS(input)'!$E$20</f>
        <v>0</v>
      </c>
      <c r="G254" s="137">
        <f>'MPS(input)'!$E$21</f>
        <v>0</v>
      </c>
      <c r="H254" s="137">
        <f>'MPS(input)'!$E$22</f>
        <v>0</v>
      </c>
      <c r="I254" s="137">
        <f>'MPS(input)'!$E$23</f>
        <v>0</v>
      </c>
      <c r="J254" s="137">
        <f>'MPS(input)'!$E$24</f>
        <v>0</v>
      </c>
      <c r="K254" s="138"/>
      <c r="L254" s="138"/>
      <c r="M254" s="139"/>
      <c r="N254" s="140" t="str">
        <f>+IFERROR(MIN(+IFERROR(E254*1000/'MPS(input_separate)_Option2'!D254*'MPS(input_separate)_Option2'!K254/'MPS(input_separate)_Option2'!L254,""),1),"-")</f>
        <v>-</v>
      </c>
      <c r="O254" s="140" t="str">
        <f>IF(AND(N254&lt;1,N254&gt;0),+IFERROR(E254*K254/M254*1/IFERROR(1-'MPS(input)'!$E$28*(1-'MPS(input_separate)_Option2'!N254),"")*SMALL(F254:J254,COUNTIF(F254:J254,0)+1),"-"),+IFERROR(E254*K254/M254*SMALL(F254:J254,COUNTIF(F254:J254,0)+1),"-"))</f>
        <v>-</v>
      </c>
      <c r="P254" s="140">
        <f t="shared" si="6"/>
        <v>0</v>
      </c>
      <c r="Q254" s="141" t="str">
        <f t="shared" si="7"/>
        <v>-</v>
      </c>
    </row>
    <row r="255" spans="1:17" ht="15" customHeight="1">
      <c r="A255" s="174"/>
      <c r="B255" s="28"/>
      <c r="C255" s="28"/>
      <c r="D255" s="142"/>
      <c r="E255" s="144"/>
      <c r="F255" s="137">
        <f>'MPS(input)'!$E$20</f>
        <v>0</v>
      </c>
      <c r="G255" s="137">
        <f>'MPS(input)'!$E$21</f>
        <v>0</v>
      </c>
      <c r="H255" s="137">
        <f>'MPS(input)'!$E$22</f>
        <v>0</v>
      </c>
      <c r="I255" s="137">
        <f>'MPS(input)'!$E$23</f>
        <v>0</v>
      </c>
      <c r="J255" s="137">
        <f>'MPS(input)'!$E$24</f>
        <v>0</v>
      </c>
      <c r="K255" s="138"/>
      <c r="L255" s="138"/>
      <c r="M255" s="139"/>
      <c r="N255" s="140" t="str">
        <f>+IFERROR(MIN(+IFERROR(E255*1000/'MPS(input_separate)_Option2'!D255*'MPS(input_separate)_Option2'!K255/'MPS(input_separate)_Option2'!L255,""),1),"-")</f>
        <v>-</v>
      </c>
      <c r="O255" s="140" t="str">
        <f>IF(AND(N255&lt;1,N255&gt;0),+IFERROR(E255*K255/M255*1/IFERROR(1-'MPS(input)'!$E$28*(1-'MPS(input_separate)_Option2'!N255),"")*SMALL(F255:J255,COUNTIF(F255:J255,0)+1),"-"),+IFERROR(E255*K255/M255*SMALL(F255:J255,COUNTIF(F255:J255,0)+1),"-"))</f>
        <v>-</v>
      </c>
      <c r="P255" s="140">
        <f t="shared" si="6"/>
        <v>0</v>
      </c>
      <c r="Q255" s="141" t="str">
        <f t="shared" si="7"/>
        <v>-</v>
      </c>
    </row>
    <row r="256" spans="1:17" ht="15" customHeight="1">
      <c r="A256" s="174"/>
      <c r="B256" s="28"/>
      <c r="C256" s="28"/>
      <c r="D256" s="142"/>
      <c r="E256" s="144"/>
      <c r="F256" s="137">
        <f>'MPS(input)'!$E$20</f>
        <v>0</v>
      </c>
      <c r="G256" s="137">
        <f>'MPS(input)'!$E$21</f>
        <v>0</v>
      </c>
      <c r="H256" s="137">
        <f>'MPS(input)'!$E$22</f>
        <v>0</v>
      </c>
      <c r="I256" s="137">
        <f>'MPS(input)'!$E$23</f>
        <v>0</v>
      </c>
      <c r="J256" s="137">
        <f>'MPS(input)'!$E$24</f>
        <v>0</v>
      </c>
      <c r="K256" s="138"/>
      <c r="L256" s="138"/>
      <c r="M256" s="139"/>
      <c r="N256" s="140" t="str">
        <f>+IFERROR(MIN(+IFERROR(E256*1000/'MPS(input_separate)_Option2'!D256*'MPS(input_separate)_Option2'!K256/'MPS(input_separate)_Option2'!L256,""),1),"-")</f>
        <v>-</v>
      </c>
      <c r="O256" s="140" t="str">
        <f>IF(AND(N256&lt;1,N256&gt;0),+IFERROR(E256*K256/M256*1/IFERROR(1-'MPS(input)'!$E$28*(1-'MPS(input_separate)_Option2'!N256),"")*SMALL(F256:J256,COUNTIF(F256:J256,0)+1),"-"),+IFERROR(E256*K256/M256*SMALL(F256:J256,COUNTIF(F256:J256,0)+1),"-"))</f>
        <v>-</v>
      </c>
      <c r="P256" s="140">
        <f t="shared" si="6"/>
        <v>0</v>
      </c>
      <c r="Q256" s="141" t="str">
        <f t="shared" si="7"/>
        <v>-</v>
      </c>
    </row>
    <row r="257" spans="1:17" ht="15" customHeight="1">
      <c r="A257" s="174"/>
      <c r="B257" s="28"/>
      <c r="C257" s="28"/>
      <c r="D257" s="142"/>
      <c r="E257" s="144"/>
      <c r="F257" s="137">
        <f>'MPS(input)'!$E$20</f>
        <v>0</v>
      </c>
      <c r="G257" s="137">
        <f>'MPS(input)'!$E$21</f>
        <v>0</v>
      </c>
      <c r="H257" s="137">
        <f>'MPS(input)'!$E$22</f>
        <v>0</v>
      </c>
      <c r="I257" s="137">
        <f>'MPS(input)'!$E$23</f>
        <v>0</v>
      </c>
      <c r="J257" s="137">
        <f>'MPS(input)'!$E$24</f>
        <v>0</v>
      </c>
      <c r="K257" s="138"/>
      <c r="L257" s="138"/>
      <c r="M257" s="139"/>
      <c r="N257" s="140" t="str">
        <f>+IFERROR(MIN(+IFERROR(E257*1000/'MPS(input_separate)_Option2'!D257*'MPS(input_separate)_Option2'!K257/'MPS(input_separate)_Option2'!L257,""),1),"-")</f>
        <v>-</v>
      </c>
      <c r="O257" s="140" t="str">
        <f>IF(AND(N257&lt;1,N257&gt;0),+IFERROR(E257*K257/M257*1/IFERROR(1-'MPS(input)'!$E$28*(1-'MPS(input_separate)_Option2'!N257),"")*SMALL(F257:J257,COUNTIF(F257:J257,0)+1),"-"),+IFERROR(E257*K257/M257*SMALL(F257:J257,COUNTIF(F257:J257,0)+1),"-"))</f>
        <v>-</v>
      </c>
      <c r="P257" s="140">
        <f t="shared" si="6"/>
        <v>0</v>
      </c>
      <c r="Q257" s="141" t="str">
        <f t="shared" si="7"/>
        <v>-</v>
      </c>
    </row>
    <row r="258" spans="1:17" ht="15" customHeight="1">
      <c r="A258" s="174"/>
      <c r="B258" s="28"/>
      <c r="C258" s="28"/>
      <c r="D258" s="142"/>
      <c r="E258" s="144"/>
      <c r="F258" s="137">
        <f>'MPS(input)'!$E$20</f>
        <v>0</v>
      </c>
      <c r="G258" s="137">
        <f>'MPS(input)'!$E$21</f>
        <v>0</v>
      </c>
      <c r="H258" s="137">
        <f>'MPS(input)'!$E$22</f>
        <v>0</v>
      </c>
      <c r="I258" s="137">
        <f>'MPS(input)'!$E$23</f>
        <v>0</v>
      </c>
      <c r="J258" s="137">
        <f>'MPS(input)'!$E$24</f>
        <v>0</v>
      </c>
      <c r="K258" s="138"/>
      <c r="L258" s="138"/>
      <c r="M258" s="139"/>
      <c r="N258" s="140" t="str">
        <f>+IFERROR(MIN(+IFERROR(E258*1000/'MPS(input_separate)_Option2'!D258*'MPS(input_separate)_Option2'!K258/'MPS(input_separate)_Option2'!L258,""),1),"-")</f>
        <v>-</v>
      </c>
      <c r="O258" s="140" t="str">
        <f>IF(AND(N258&lt;1,N258&gt;0),+IFERROR(E258*K258/M258*1/IFERROR(1-'MPS(input)'!$E$28*(1-'MPS(input_separate)_Option2'!N258),"")*SMALL(F258:J258,COUNTIF(F258:J258,0)+1),"-"),+IFERROR(E258*K258/M258*SMALL(F258:J258,COUNTIF(F258:J258,0)+1),"-"))</f>
        <v>-</v>
      </c>
      <c r="P258" s="140">
        <f t="shared" si="6"/>
        <v>0</v>
      </c>
      <c r="Q258" s="141" t="str">
        <f t="shared" si="7"/>
        <v>-</v>
      </c>
    </row>
    <row r="259" spans="1:17" ht="15" customHeight="1">
      <c r="A259" s="174"/>
      <c r="B259" s="28"/>
      <c r="C259" s="28"/>
      <c r="D259" s="142"/>
      <c r="E259" s="144"/>
      <c r="F259" s="137">
        <f>'MPS(input)'!$E$20</f>
        <v>0</v>
      </c>
      <c r="G259" s="137">
        <f>'MPS(input)'!$E$21</f>
        <v>0</v>
      </c>
      <c r="H259" s="137">
        <f>'MPS(input)'!$E$22</f>
        <v>0</v>
      </c>
      <c r="I259" s="137">
        <f>'MPS(input)'!$E$23</f>
        <v>0</v>
      </c>
      <c r="J259" s="137">
        <f>'MPS(input)'!$E$24</f>
        <v>0</v>
      </c>
      <c r="K259" s="138"/>
      <c r="L259" s="138"/>
      <c r="M259" s="139"/>
      <c r="N259" s="140" t="str">
        <f>+IFERROR(MIN(+IFERROR(E259*1000/'MPS(input_separate)_Option2'!D259*'MPS(input_separate)_Option2'!K259/'MPS(input_separate)_Option2'!L259,""),1),"-")</f>
        <v>-</v>
      </c>
      <c r="O259" s="140" t="str">
        <f>IF(AND(N259&lt;1,N259&gt;0),+IFERROR(E259*K259/M259*1/IFERROR(1-'MPS(input)'!$E$28*(1-'MPS(input_separate)_Option2'!N259),"")*SMALL(F259:J259,COUNTIF(F259:J259,0)+1),"-"),+IFERROR(E259*K259/M259*SMALL(F259:J259,COUNTIF(F259:J259,0)+1),"-"))</f>
        <v>-</v>
      </c>
      <c r="P259" s="140">
        <f t="shared" si="6"/>
        <v>0</v>
      </c>
      <c r="Q259" s="141" t="str">
        <f t="shared" si="7"/>
        <v>-</v>
      </c>
    </row>
    <row r="260" spans="1:17" ht="15" customHeight="1">
      <c r="A260" s="174"/>
      <c r="B260" s="28"/>
      <c r="C260" s="28"/>
      <c r="D260" s="142"/>
      <c r="E260" s="144"/>
      <c r="F260" s="137">
        <f>'MPS(input)'!$E$20</f>
        <v>0</v>
      </c>
      <c r="G260" s="137">
        <f>'MPS(input)'!$E$21</f>
        <v>0</v>
      </c>
      <c r="H260" s="137">
        <f>'MPS(input)'!$E$22</f>
        <v>0</v>
      </c>
      <c r="I260" s="137">
        <f>'MPS(input)'!$E$23</f>
        <v>0</v>
      </c>
      <c r="J260" s="137">
        <f>'MPS(input)'!$E$24</f>
        <v>0</v>
      </c>
      <c r="K260" s="138"/>
      <c r="L260" s="138"/>
      <c r="M260" s="139"/>
      <c r="N260" s="140" t="str">
        <f>+IFERROR(MIN(+IFERROR(E260*1000/'MPS(input_separate)_Option2'!D260*'MPS(input_separate)_Option2'!K260/'MPS(input_separate)_Option2'!L260,""),1),"-")</f>
        <v>-</v>
      </c>
      <c r="O260" s="140" t="str">
        <f>IF(AND(N260&lt;1,N260&gt;0),+IFERROR(E260*K260/M260*1/IFERROR(1-'MPS(input)'!$E$28*(1-'MPS(input_separate)_Option2'!N260),"")*SMALL(F260:J260,COUNTIF(F260:J260,0)+1),"-"),+IFERROR(E260*K260/M260*SMALL(F260:J260,COUNTIF(F260:J260,0)+1),"-"))</f>
        <v>-</v>
      </c>
      <c r="P260" s="140">
        <f t="shared" si="6"/>
        <v>0</v>
      </c>
      <c r="Q260" s="141" t="str">
        <f t="shared" si="7"/>
        <v>-</v>
      </c>
    </row>
    <row r="261" spans="1:17" ht="15" customHeight="1">
      <c r="A261" s="174"/>
      <c r="B261" s="28"/>
      <c r="C261" s="28"/>
      <c r="D261" s="142"/>
      <c r="E261" s="144"/>
      <c r="F261" s="137">
        <f>'MPS(input)'!$E$20</f>
        <v>0</v>
      </c>
      <c r="G261" s="137">
        <f>'MPS(input)'!$E$21</f>
        <v>0</v>
      </c>
      <c r="H261" s="137">
        <f>'MPS(input)'!$E$22</f>
        <v>0</v>
      </c>
      <c r="I261" s="137">
        <f>'MPS(input)'!$E$23</f>
        <v>0</v>
      </c>
      <c r="J261" s="137">
        <f>'MPS(input)'!$E$24</f>
        <v>0</v>
      </c>
      <c r="K261" s="138"/>
      <c r="L261" s="138"/>
      <c r="M261" s="139"/>
      <c r="N261" s="140" t="str">
        <f>+IFERROR(MIN(+IFERROR(E261*1000/'MPS(input_separate)_Option2'!D261*'MPS(input_separate)_Option2'!K261/'MPS(input_separate)_Option2'!L261,""),1),"-")</f>
        <v>-</v>
      </c>
      <c r="O261" s="140" t="str">
        <f>IF(AND(N261&lt;1,N261&gt;0),+IFERROR(E261*K261/M261*1/IFERROR(1-'MPS(input)'!$E$28*(1-'MPS(input_separate)_Option2'!N261),"")*SMALL(F261:J261,COUNTIF(F261:J261,0)+1),"-"),+IFERROR(E261*K261/M261*SMALL(F261:J261,COUNTIF(F261:J261,0)+1),"-"))</f>
        <v>-</v>
      </c>
      <c r="P261" s="140">
        <f t="shared" si="6"/>
        <v>0</v>
      </c>
      <c r="Q261" s="141" t="str">
        <f t="shared" si="7"/>
        <v>-</v>
      </c>
    </row>
    <row r="262" spans="1:17" ht="15" customHeight="1">
      <c r="A262" s="174"/>
      <c r="B262" s="28"/>
      <c r="C262" s="28"/>
      <c r="D262" s="142"/>
      <c r="E262" s="144"/>
      <c r="F262" s="137">
        <f>'MPS(input)'!$E$20</f>
        <v>0</v>
      </c>
      <c r="G262" s="137">
        <f>'MPS(input)'!$E$21</f>
        <v>0</v>
      </c>
      <c r="H262" s="137">
        <f>'MPS(input)'!$E$22</f>
        <v>0</v>
      </c>
      <c r="I262" s="137">
        <f>'MPS(input)'!$E$23</f>
        <v>0</v>
      </c>
      <c r="J262" s="137">
        <f>'MPS(input)'!$E$24</f>
        <v>0</v>
      </c>
      <c r="K262" s="138"/>
      <c r="L262" s="138"/>
      <c r="M262" s="139"/>
      <c r="N262" s="140" t="str">
        <f>+IFERROR(MIN(+IFERROR(E262*1000/'MPS(input_separate)_Option2'!D262*'MPS(input_separate)_Option2'!K262/'MPS(input_separate)_Option2'!L262,""),1),"-")</f>
        <v>-</v>
      </c>
      <c r="O262" s="140" t="str">
        <f>IF(AND(N262&lt;1,N262&gt;0),+IFERROR(E262*K262/M262*1/IFERROR(1-'MPS(input)'!$E$28*(1-'MPS(input_separate)_Option2'!N262),"")*SMALL(F262:J262,COUNTIF(F262:J262,0)+1),"-"),+IFERROR(E262*K262/M262*SMALL(F262:J262,COUNTIF(F262:J262,0)+1),"-"))</f>
        <v>-</v>
      </c>
      <c r="P262" s="140">
        <f t="shared" si="6"/>
        <v>0</v>
      </c>
      <c r="Q262" s="141" t="str">
        <f t="shared" si="7"/>
        <v>-</v>
      </c>
    </row>
    <row r="263" spans="1:17" ht="15" customHeight="1">
      <c r="A263" s="174"/>
      <c r="B263" s="28"/>
      <c r="C263" s="28"/>
      <c r="D263" s="142"/>
      <c r="E263" s="144"/>
      <c r="F263" s="137">
        <f>'MPS(input)'!$E$20</f>
        <v>0</v>
      </c>
      <c r="G263" s="137">
        <f>'MPS(input)'!$E$21</f>
        <v>0</v>
      </c>
      <c r="H263" s="137">
        <f>'MPS(input)'!$E$22</f>
        <v>0</v>
      </c>
      <c r="I263" s="137">
        <f>'MPS(input)'!$E$23</f>
        <v>0</v>
      </c>
      <c r="J263" s="137">
        <f>'MPS(input)'!$E$24</f>
        <v>0</v>
      </c>
      <c r="K263" s="138"/>
      <c r="L263" s="138"/>
      <c r="M263" s="139"/>
      <c r="N263" s="140" t="str">
        <f>+IFERROR(MIN(+IFERROR(E263*1000/'MPS(input_separate)_Option2'!D263*'MPS(input_separate)_Option2'!K263/'MPS(input_separate)_Option2'!L263,""),1),"-")</f>
        <v>-</v>
      </c>
      <c r="O263" s="140" t="str">
        <f>IF(AND(N263&lt;1,N263&gt;0),+IFERROR(E263*K263/M263*1/IFERROR(1-'MPS(input)'!$E$28*(1-'MPS(input_separate)_Option2'!N263),"")*SMALL(F263:J263,COUNTIF(F263:J263,0)+1),"-"),+IFERROR(E263*K263/M263*SMALL(F263:J263,COUNTIF(F263:J263,0)+1),"-"))</f>
        <v>-</v>
      </c>
      <c r="P263" s="140">
        <f t="shared" si="6"/>
        <v>0</v>
      </c>
      <c r="Q263" s="141" t="str">
        <f t="shared" si="7"/>
        <v>-</v>
      </c>
    </row>
    <row r="264" spans="1:17" ht="15" customHeight="1">
      <c r="A264" s="174"/>
      <c r="B264" s="28"/>
      <c r="C264" s="28"/>
      <c r="D264" s="142"/>
      <c r="E264" s="144"/>
      <c r="F264" s="137">
        <f>'MPS(input)'!$E$20</f>
        <v>0</v>
      </c>
      <c r="G264" s="137">
        <f>'MPS(input)'!$E$21</f>
        <v>0</v>
      </c>
      <c r="H264" s="137">
        <f>'MPS(input)'!$E$22</f>
        <v>0</v>
      </c>
      <c r="I264" s="137">
        <f>'MPS(input)'!$E$23</f>
        <v>0</v>
      </c>
      <c r="J264" s="137">
        <f>'MPS(input)'!$E$24</f>
        <v>0</v>
      </c>
      <c r="K264" s="138"/>
      <c r="L264" s="138"/>
      <c r="M264" s="139"/>
      <c r="N264" s="140" t="str">
        <f>+IFERROR(MIN(+IFERROR(E264*1000/'MPS(input_separate)_Option2'!D264*'MPS(input_separate)_Option2'!K264/'MPS(input_separate)_Option2'!L264,""),1),"-")</f>
        <v>-</v>
      </c>
      <c r="O264" s="140" t="str">
        <f>IF(AND(N264&lt;1,N264&gt;0),+IFERROR(E264*K264/M264*1/IFERROR(1-'MPS(input)'!$E$28*(1-'MPS(input_separate)_Option2'!N264),"")*SMALL(F264:J264,COUNTIF(F264:J264,0)+1),"-"),+IFERROR(E264*K264/M264*SMALL(F264:J264,COUNTIF(F264:J264,0)+1),"-"))</f>
        <v>-</v>
      </c>
      <c r="P264" s="140">
        <f t="shared" ref="P264:P327" si="8">IF(ISERROR(E264*SMALL(F264:J264,COUNTIF(F264:J264,0)+1)),0,(E264*SMALL(F264:J264,COUNTIF(F264:J264,0)+1)))</f>
        <v>0</v>
      </c>
      <c r="Q264" s="141" t="str">
        <f t="shared" ref="Q264:Q327" si="9">+IFERROR(O264-P264,"-")</f>
        <v>-</v>
      </c>
    </row>
    <row r="265" spans="1:17" ht="15" customHeight="1">
      <c r="A265" s="174"/>
      <c r="B265" s="28"/>
      <c r="C265" s="28"/>
      <c r="D265" s="142"/>
      <c r="E265" s="144"/>
      <c r="F265" s="137">
        <f>'MPS(input)'!$E$20</f>
        <v>0</v>
      </c>
      <c r="G265" s="137">
        <f>'MPS(input)'!$E$21</f>
        <v>0</v>
      </c>
      <c r="H265" s="137">
        <f>'MPS(input)'!$E$22</f>
        <v>0</v>
      </c>
      <c r="I265" s="137">
        <f>'MPS(input)'!$E$23</f>
        <v>0</v>
      </c>
      <c r="J265" s="137">
        <f>'MPS(input)'!$E$24</f>
        <v>0</v>
      </c>
      <c r="K265" s="138"/>
      <c r="L265" s="138"/>
      <c r="M265" s="139"/>
      <c r="N265" s="140" t="str">
        <f>+IFERROR(MIN(+IFERROR(E265*1000/'MPS(input_separate)_Option2'!D265*'MPS(input_separate)_Option2'!K265/'MPS(input_separate)_Option2'!L265,""),1),"-")</f>
        <v>-</v>
      </c>
      <c r="O265" s="140" t="str">
        <f>IF(AND(N265&lt;1,N265&gt;0),+IFERROR(E265*K265/M265*1/IFERROR(1-'MPS(input)'!$E$28*(1-'MPS(input_separate)_Option2'!N265),"")*SMALL(F265:J265,COUNTIF(F265:J265,0)+1),"-"),+IFERROR(E265*K265/M265*SMALL(F265:J265,COUNTIF(F265:J265,0)+1),"-"))</f>
        <v>-</v>
      </c>
      <c r="P265" s="140">
        <f t="shared" si="8"/>
        <v>0</v>
      </c>
      <c r="Q265" s="141" t="str">
        <f t="shared" si="9"/>
        <v>-</v>
      </c>
    </row>
    <row r="266" spans="1:17" ht="15" customHeight="1">
      <c r="A266" s="174"/>
      <c r="B266" s="28"/>
      <c r="C266" s="28"/>
      <c r="D266" s="142"/>
      <c r="E266" s="144"/>
      <c r="F266" s="137">
        <f>'MPS(input)'!$E$20</f>
        <v>0</v>
      </c>
      <c r="G266" s="137">
        <f>'MPS(input)'!$E$21</f>
        <v>0</v>
      </c>
      <c r="H266" s="137">
        <f>'MPS(input)'!$E$22</f>
        <v>0</v>
      </c>
      <c r="I266" s="137">
        <f>'MPS(input)'!$E$23</f>
        <v>0</v>
      </c>
      <c r="J266" s="137">
        <f>'MPS(input)'!$E$24</f>
        <v>0</v>
      </c>
      <c r="K266" s="138"/>
      <c r="L266" s="138"/>
      <c r="M266" s="139"/>
      <c r="N266" s="140" t="str">
        <f>+IFERROR(MIN(+IFERROR(E266*1000/'MPS(input_separate)_Option2'!D266*'MPS(input_separate)_Option2'!K266/'MPS(input_separate)_Option2'!L266,""),1),"-")</f>
        <v>-</v>
      </c>
      <c r="O266" s="140" t="str">
        <f>IF(AND(N266&lt;1,N266&gt;0),+IFERROR(E266*K266/M266*1/IFERROR(1-'MPS(input)'!$E$28*(1-'MPS(input_separate)_Option2'!N266),"")*SMALL(F266:J266,COUNTIF(F266:J266,0)+1),"-"),+IFERROR(E266*K266/M266*SMALL(F266:J266,COUNTIF(F266:J266,0)+1),"-"))</f>
        <v>-</v>
      </c>
      <c r="P266" s="140">
        <f t="shared" si="8"/>
        <v>0</v>
      </c>
      <c r="Q266" s="141" t="str">
        <f t="shared" si="9"/>
        <v>-</v>
      </c>
    </row>
    <row r="267" spans="1:17" ht="15" customHeight="1">
      <c r="A267" s="174"/>
      <c r="B267" s="28"/>
      <c r="C267" s="28"/>
      <c r="D267" s="142"/>
      <c r="E267" s="144"/>
      <c r="F267" s="137">
        <f>'MPS(input)'!$E$20</f>
        <v>0</v>
      </c>
      <c r="G267" s="137">
        <f>'MPS(input)'!$E$21</f>
        <v>0</v>
      </c>
      <c r="H267" s="137">
        <f>'MPS(input)'!$E$22</f>
        <v>0</v>
      </c>
      <c r="I267" s="137">
        <f>'MPS(input)'!$E$23</f>
        <v>0</v>
      </c>
      <c r="J267" s="137">
        <f>'MPS(input)'!$E$24</f>
        <v>0</v>
      </c>
      <c r="K267" s="138"/>
      <c r="L267" s="138"/>
      <c r="M267" s="139"/>
      <c r="N267" s="140" t="str">
        <f>+IFERROR(MIN(+IFERROR(E267*1000/'MPS(input_separate)_Option2'!D267*'MPS(input_separate)_Option2'!K267/'MPS(input_separate)_Option2'!L267,""),1),"-")</f>
        <v>-</v>
      </c>
      <c r="O267" s="140" t="str">
        <f>IF(AND(N267&lt;1,N267&gt;0),+IFERROR(E267*K267/M267*1/IFERROR(1-'MPS(input)'!$E$28*(1-'MPS(input_separate)_Option2'!N267),"")*SMALL(F267:J267,COUNTIF(F267:J267,0)+1),"-"),+IFERROR(E267*K267/M267*SMALL(F267:J267,COUNTIF(F267:J267,0)+1),"-"))</f>
        <v>-</v>
      </c>
      <c r="P267" s="140">
        <f t="shared" si="8"/>
        <v>0</v>
      </c>
      <c r="Q267" s="141" t="str">
        <f t="shared" si="9"/>
        <v>-</v>
      </c>
    </row>
    <row r="268" spans="1:17" ht="15" customHeight="1">
      <c r="A268" s="174"/>
      <c r="B268" s="28"/>
      <c r="C268" s="28"/>
      <c r="D268" s="142"/>
      <c r="E268" s="144"/>
      <c r="F268" s="137">
        <f>'MPS(input)'!$E$20</f>
        <v>0</v>
      </c>
      <c r="G268" s="137">
        <f>'MPS(input)'!$E$21</f>
        <v>0</v>
      </c>
      <c r="H268" s="137">
        <f>'MPS(input)'!$E$22</f>
        <v>0</v>
      </c>
      <c r="I268" s="137">
        <f>'MPS(input)'!$E$23</f>
        <v>0</v>
      </c>
      <c r="J268" s="137">
        <f>'MPS(input)'!$E$24</f>
        <v>0</v>
      </c>
      <c r="K268" s="138"/>
      <c r="L268" s="138"/>
      <c r="M268" s="139"/>
      <c r="N268" s="140" t="str">
        <f>+IFERROR(MIN(+IFERROR(E268*1000/'MPS(input_separate)_Option2'!D268*'MPS(input_separate)_Option2'!K268/'MPS(input_separate)_Option2'!L268,""),1),"-")</f>
        <v>-</v>
      </c>
      <c r="O268" s="140" t="str">
        <f>IF(AND(N268&lt;1,N268&gt;0),+IFERROR(E268*K268/M268*1/IFERROR(1-'MPS(input)'!$E$28*(1-'MPS(input_separate)_Option2'!N268),"")*SMALL(F268:J268,COUNTIF(F268:J268,0)+1),"-"),+IFERROR(E268*K268/M268*SMALL(F268:J268,COUNTIF(F268:J268,0)+1),"-"))</f>
        <v>-</v>
      </c>
      <c r="P268" s="140">
        <f t="shared" si="8"/>
        <v>0</v>
      </c>
      <c r="Q268" s="141" t="str">
        <f t="shared" si="9"/>
        <v>-</v>
      </c>
    </row>
    <row r="269" spans="1:17" ht="15" customHeight="1">
      <c r="A269" s="174"/>
      <c r="B269" s="28"/>
      <c r="C269" s="28"/>
      <c r="D269" s="142"/>
      <c r="E269" s="144"/>
      <c r="F269" s="137">
        <f>'MPS(input)'!$E$20</f>
        <v>0</v>
      </c>
      <c r="G269" s="137">
        <f>'MPS(input)'!$E$21</f>
        <v>0</v>
      </c>
      <c r="H269" s="137">
        <f>'MPS(input)'!$E$22</f>
        <v>0</v>
      </c>
      <c r="I269" s="137">
        <f>'MPS(input)'!$E$23</f>
        <v>0</v>
      </c>
      <c r="J269" s="137">
        <f>'MPS(input)'!$E$24</f>
        <v>0</v>
      </c>
      <c r="K269" s="138"/>
      <c r="L269" s="138"/>
      <c r="M269" s="139"/>
      <c r="N269" s="140" t="str">
        <f>+IFERROR(MIN(+IFERROR(E269*1000/'MPS(input_separate)_Option2'!D269*'MPS(input_separate)_Option2'!K269/'MPS(input_separate)_Option2'!L269,""),1),"-")</f>
        <v>-</v>
      </c>
      <c r="O269" s="140" t="str">
        <f>IF(AND(N269&lt;1,N269&gt;0),+IFERROR(E269*K269/M269*1/IFERROR(1-'MPS(input)'!$E$28*(1-'MPS(input_separate)_Option2'!N269),"")*SMALL(F269:J269,COUNTIF(F269:J269,0)+1),"-"),+IFERROR(E269*K269/M269*SMALL(F269:J269,COUNTIF(F269:J269,0)+1),"-"))</f>
        <v>-</v>
      </c>
      <c r="P269" s="140">
        <f t="shared" si="8"/>
        <v>0</v>
      </c>
      <c r="Q269" s="141" t="str">
        <f t="shared" si="9"/>
        <v>-</v>
      </c>
    </row>
    <row r="270" spans="1:17" ht="15" customHeight="1">
      <c r="A270" s="174"/>
      <c r="B270" s="28"/>
      <c r="C270" s="28"/>
      <c r="D270" s="142"/>
      <c r="E270" s="144"/>
      <c r="F270" s="137">
        <f>'MPS(input)'!$E$20</f>
        <v>0</v>
      </c>
      <c r="G270" s="137">
        <f>'MPS(input)'!$E$21</f>
        <v>0</v>
      </c>
      <c r="H270" s="137">
        <f>'MPS(input)'!$E$22</f>
        <v>0</v>
      </c>
      <c r="I270" s="137">
        <f>'MPS(input)'!$E$23</f>
        <v>0</v>
      </c>
      <c r="J270" s="137">
        <f>'MPS(input)'!$E$24</f>
        <v>0</v>
      </c>
      <c r="K270" s="138"/>
      <c r="L270" s="138"/>
      <c r="M270" s="139"/>
      <c r="N270" s="140" t="str">
        <f>+IFERROR(MIN(+IFERROR(E270*1000/'MPS(input_separate)_Option2'!D270*'MPS(input_separate)_Option2'!K270/'MPS(input_separate)_Option2'!L270,""),1),"-")</f>
        <v>-</v>
      </c>
      <c r="O270" s="140" t="str">
        <f>IF(AND(N270&lt;1,N270&gt;0),+IFERROR(E270*K270/M270*1/IFERROR(1-'MPS(input)'!$E$28*(1-'MPS(input_separate)_Option2'!N270),"")*SMALL(F270:J270,COUNTIF(F270:J270,0)+1),"-"),+IFERROR(E270*K270/M270*SMALL(F270:J270,COUNTIF(F270:J270,0)+1),"-"))</f>
        <v>-</v>
      </c>
      <c r="P270" s="140">
        <f t="shared" si="8"/>
        <v>0</v>
      </c>
      <c r="Q270" s="141" t="str">
        <f t="shared" si="9"/>
        <v>-</v>
      </c>
    </row>
    <row r="271" spans="1:17" ht="15" customHeight="1">
      <c r="A271" s="174"/>
      <c r="B271" s="28"/>
      <c r="C271" s="28"/>
      <c r="D271" s="142"/>
      <c r="E271" s="144"/>
      <c r="F271" s="137">
        <f>'MPS(input)'!$E$20</f>
        <v>0</v>
      </c>
      <c r="G271" s="137">
        <f>'MPS(input)'!$E$21</f>
        <v>0</v>
      </c>
      <c r="H271" s="137">
        <f>'MPS(input)'!$E$22</f>
        <v>0</v>
      </c>
      <c r="I271" s="137">
        <f>'MPS(input)'!$E$23</f>
        <v>0</v>
      </c>
      <c r="J271" s="137">
        <f>'MPS(input)'!$E$24</f>
        <v>0</v>
      </c>
      <c r="K271" s="138"/>
      <c r="L271" s="138"/>
      <c r="M271" s="139"/>
      <c r="N271" s="140" t="str">
        <f>+IFERROR(MIN(+IFERROR(E271*1000/'MPS(input_separate)_Option2'!D271*'MPS(input_separate)_Option2'!K271/'MPS(input_separate)_Option2'!L271,""),1),"-")</f>
        <v>-</v>
      </c>
      <c r="O271" s="140" t="str">
        <f>IF(AND(N271&lt;1,N271&gt;0),+IFERROR(E271*K271/M271*1/IFERROR(1-'MPS(input)'!$E$28*(1-'MPS(input_separate)_Option2'!N271),"")*SMALL(F271:J271,COUNTIF(F271:J271,0)+1),"-"),+IFERROR(E271*K271/M271*SMALL(F271:J271,COUNTIF(F271:J271,0)+1),"-"))</f>
        <v>-</v>
      </c>
      <c r="P271" s="140">
        <f t="shared" si="8"/>
        <v>0</v>
      </c>
      <c r="Q271" s="141" t="str">
        <f t="shared" si="9"/>
        <v>-</v>
      </c>
    </row>
    <row r="272" spans="1:17" ht="15" customHeight="1">
      <c r="A272" s="174"/>
      <c r="B272" s="28"/>
      <c r="C272" s="28"/>
      <c r="D272" s="142"/>
      <c r="E272" s="144"/>
      <c r="F272" s="137">
        <f>'MPS(input)'!$E$20</f>
        <v>0</v>
      </c>
      <c r="G272" s="137">
        <f>'MPS(input)'!$E$21</f>
        <v>0</v>
      </c>
      <c r="H272" s="137">
        <f>'MPS(input)'!$E$22</f>
        <v>0</v>
      </c>
      <c r="I272" s="137">
        <f>'MPS(input)'!$E$23</f>
        <v>0</v>
      </c>
      <c r="J272" s="137">
        <f>'MPS(input)'!$E$24</f>
        <v>0</v>
      </c>
      <c r="K272" s="138"/>
      <c r="L272" s="138"/>
      <c r="M272" s="139"/>
      <c r="N272" s="140" t="str">
        <f>+IFERROR(MIN(+IFERROR(E272*1000/'MPS(input_separate)_Option2'!D272*'MPS(input_separate)_Option2'!K272/'MPS(input_separate)_Option2'!L272,""),1),"-")</f>
        <v>-</v>
      </c>
      <c r="O272" s="140" t="str">
        <f>IF(AND(N272&lt;1,N272&gt;0),+IFERROR(E272*K272/M272*1/IFERROR(1-'MPS(input)'!$E$28*(1-'MPS(input_separate)_Option2'!N272),"")*SMALL(F272:J272,COUNTIF(F272:J272,0)+1),"-"),+IFERROR(E272*K272/M272*SMALL(F272:J272,COUNTIF(F272:J272,0)+1),"-"))</f>
        <v>-</v>
      </c>
      <c r="P272" s="140">
        <f t="shared" si="8"/>
        <v>0</v>
      </c>
      <c r="Q272" s="141" t="str">
        <f t="shared" si="9"/>
        <v>-</v>
      </c>
    </row>
    <row r="273" spans="1:17" ht="15" customHeight="1">
      <c r="A273" s="174"/>
      <c r="B273" s="28"/>
      <c r="C273" s="28"/>
      <c r="D273" s="142"/>
      <c r="E273" s="144"/>
      <c r="F273" s="137">
        <f>'MPS(input)'!$E$20</f>
        <v>0</v>
      </c>
      <c r="G273" s="137">
        <f>'MPS(input)'!$E$21</f>
        <v>0</v>
      </c>
      <c r="H273" s="137">
        <f>'MPS(input)'!$E$22</f>
        <v>0</v>
      </c>
      <c r="I273" s="137">
        <f>'MPS(input)'!$E$23</f>
        <v>0</v>
      </c>
      <c r="J273" s="137">
        <f>'MPS(input)'!$E$24</f>
        <v>0</v>
      </c>
      <c r="K273" s="138"/>
      <c r="L273" s="138"/>
      <c r="M273" s="139"/>
      <c r="N273" s="140" t="str">
        <f>+IFERROR(MIN(+IFERROR(E273*1000/'MPS(input_separate)_Option2'!D273*'MPS(input_separate)_Option2'!K273/'MPS(input_separate)_Option2'!L273,""),1),"-")</f>
        <v>-</v>
      </c>
      <c r="O273" s="140" t="str">
        <f>IF(AND(N273&lt;1,N273&gt;0),+IFERROR(E273*K273/M273*1/IFERROR(1-'MPS(input)'!$E$28*(1-'MPS(input_separate)_Option2'!N273),"")*SMALL(F273:J273,COUNTIF(F273:J273,0)+1),"-"),+IFERROR(E273*K273/M273*SMALL(F273:J273,COUNTIF(F273:J273,0)+1),"-"))</f>
        <v>-</v>
      </c>
      <c r="P273" s="140">
        <f t="shared" si="8"/>
        <v>0</v>
      </c>
      <c r="Q273" s="141" t="str">
        <f t="shared" si="9"/>
        <v>-</v>
      </c>
    </row>
    <row r="274" spans="1:17" ht="15" customHeight="1">
      <c r="A274" s="174"/>
      <c r="B274" s="28"/>
      <c r="C274" s="28"/>
      <c r="D274" s="142"/>
      <c r="E274" s="144"/>
      <c r="F274" s="137">
        <f>'MPS(input)'!$E$20</f>
        <v>0</v>
      </c>
      <c r="G274" s="137">
        <f>'MPS(input)'!$E$21</f>
        <v>0</v>
      </c>
      <c r="H274" s="137">
        <f>'MPS(input)'!$E$22</f>
        <v>0</v>
      </c>
      <c r="I274" s="137">
        <f>'MPS(input)'!$E$23</f>
        <v>0</v>
      </c>
      <c r="J274" s="137">
        <f>'MPS(input)'!$E$24</f>
        <v>0</v>
      </c>
      <c r="K274" s="138"/>
      <c r="L274" s="138"/>
      <c r="M274" s="139"/>
      <c r="N274" s="140" t="str">
        <f>+IFERROR(MIN(+IFERROR(E274*1000/'MPS(input_separate)_Option2'!D274*'MPS(input_separate)_Option2'!K274/'MPS(input_separate)_Option2'!L274,""),1),"-")</f>
        <v>-</v>
      </c>
      <c r="O274" s="140" t="str">
        <f>IF(AND(N274&lt;1,N274&gt;0),+IFERROR(E274*K274/M274*1/IFERROR(1-'MPS(input)'!$E$28*(1-'MPS(input_separate)_Option2'!N274),"")*SMALL(F274:J274,COUNTIF(F274:J274,0)+1),"-"),+IFERROR(E274*K274/M274*SMALL(F274:J274,COUNTIF(F274:J274,0)+1),"-"))</f>
        <v>-</v>
      </c>
      <c r="P274" s="140">
        <f t="shared" si="8"/>
        <v>0</v>
      </c>
      <c r="Q274" s="141" t="str">
        <f t="shared" si="9"/>
        <v>-</v>
      </c>
    </row>
    <row r="275" spans="1:17" ht="15" customHeight="1">
      <c r="A275" s="174"/>
      <c r="B275" s="28"/>
      <c r="C275" s="28"/>
      <c r="D275" s="142"/>
      <c r="E275" s="144"/>
      <c r="F275" s="137">
        <f>'MPS(input)'!$E$20</f>
        <v>0</v>
      </c>
      <c r="G275" s="137">
        <f>'MPS(input)'!$E$21</f>
        <v>0</v>
      </c>
      <c r="H275" s="137">
        <f>'MPS(input)'!$E$22</f>
        <v>0</v>
      </c>
      <c r="I275" s="137">
        <f>'MPS(input)'!$E$23</f>
        <v>0</v>
      </c>
      <c r="J275" s="137">
        <f>'MPS(input)'!$E$24</f>
        <v>0</v>
      </c>
      <c r="K275" s="138"/>
      <c r="L275" s="138"/>
      <c r="M275" s="139"/>
      <c r="N275" s="140" t="str">
        <f>+IFERROR(MIN(+IFERROR(E275*1000/'MPS(input_separate)_Option2'!D275*'MPS(input_separate)_Option2'!K275/'MPS(input_separate)_Option2'!L275,""),1),"-")</f>
        <v>-</v>
      </c>
      <c r="O275" s="140" t="str">
        <f>IF(AND(N275&lt;1,N275&gt;0),+IFERROR(E275*K275/M275*1/IFERROR(1-'MPS(input)'!$E$28*(1-'MPS(input_separate)_Option2'!N275),"")*SMALL(F275:J275,COUNTIF(F275:J275,0)+1),"-"),+IFERROR(E275*K275/M275*SMALL(F275:J275,COUNTIF(F275:J275,0)+1),"-"))</f>
        <v>-</v>
      </c>
      <c r="P275" s="140">
        <f t="shared" si="8"/>
        <v>0</v>
      </c>
      <c r="Q275" s="141" t="str">
        <f t="shared" si="9"/>
        <v>-</v>
      </c>
    </row>
    <row r="276" spans="1:17" ht="15" customHeight="1">
      <c r="A276" s="174"/>
      <c r="B276" s="28"/>
      <c r="C276" s="28"/>
      <c r="D276" s="142"/>
      <c r="E276" s="144"/>
      <c r="F276" s="137">
        <f>'MPS(input)'!$E$20</f>
        <v>0</v>
      </c>
      <c r="G276" s="137">
        <f>'MPS(input)'!$E$21</f>
        <v>0</v>
      </c>
      <c r="H276" s="137">
        <f>'MPS(input)'!$E$22</f>
        <v>0</v>
      </c>
      <c r="I276" s="137">
        <f>'MPS(input)'!$E$23</f>
        <v>0</v>
      </c>
      <c r="J276" s="137">
        <f>'MPS(input)'!$E$24</f>
        <v>0</v>
      </c>
      <c r="K276" s="138"/>
      <c r="L276" s="138"/>
      <c r="M276" s="139"/>
      <c r="N276" s="140" t="str">
        <f>+IFERROR(MIN(+IFERROR(E276*1000/'MPS(input_separate)_Option2'!D276*'MPS(input_separate)_Option2'!K276/'MPS(input_separate)_Option2'!L276,""),1),"-")</f>
        <v>-</v>
      </c>
      <c r="O276" s="140" t="str">
        <f>IF(AND(N276&lt;1,N276&gt;0),+IFERROR(E276*K276/M276*1/IFERROR(1-'MPS(input)'!$E$28*(1-'MPS(input_separate)_Option2'!N276),"")*SMALL(F276:J276,COUNTIF(F276:J276,0)+1),"-"),+IFERROR(E276*K276/M276*SMALL(F276:J276,COUNTIF(F276:J276,0)+1),"-"))</f>
        <v>-</v>
      </c>
      <c r="P276" s="140">
        <f t="shared" si="8"/>
        <v>0</v>
      </c>
      <c r="Q276" s="141" t="str">
        <f t="shared" si="9"/>
        <v>-</v>
      </c>
    </row>
    <row r="277" spans="1:17" ht="15" customHeight="1">
      <c r="A277" s="174"/>
      <c r="B277" s="28"/>
      <c r="C277" s="28"/>
      <c r="D277" s="142"/>
      <c r="E277" s="144"/>
      <c r="F277" s="137">
        <f>'MPS(input)'!$E$20</f>
        <v>0</v>
      </c>
      <c r="G277" s="137">
        <f>'MPS(input)'!$E$21</f>
        <v>0</v>
      </c>
      <c r="H277" s="137">
        <f>'MPS(input)'!$E$22</f>
        <v>0</v>
      </c>
      <c r="I277" s="137">
        <f>'MPS(input)'!$E$23</f>
        <v>0</v>
      </c>
      <c r="J277" s="137">
        <f>'MPS(input)'!$E$24</f>
        <v>0</v>
      </c>
      <c r="K277" s="138"/>
      <c r="L277" s="138"/>
      <c r="M277" s="139"/>
      <c r="N277" s="140" t="str">
        <f>+IFERROR(MIN(+IFERROR(E277*1000/'MPS(input_separate)_Option2'!D277*'MPS(input_separate)_Option2'!K277/'MPS(input_separate)_Option2'!L277,""),1),"-")</f>
        <v>-</v>
      </c>
      <c r="O277" s="140" t="str">
        <f>IF(AND(N277&lt;1,N277&gt;0),+IFERROR(E277*K277/M277*1/IFERROR(1-'MPS(input)'!$E$28*(1-'MPS(input_separate)_Option2'!N277),"")*SMALL(F277:J277,COUNTIF(F277:J277,0)+1),"-"),+IFERROR(E277*K277/M277*SMALL(F277:J277,COUNTIF(F277:J277,0)+1),"-"))</f>
        <v>-</v>
      </c>
      <c r="P277" s="140">
        <f t="shared" si="8"/>
        <v>0</v>
      </c>
      <c r="Q277" s="141" t="str">
        <f t="shared" si="9"/>
        <v>-</v>
      </c>
    </row>
    <row r="278" spans="1:17" ht="15" customHeight="1">
      <c r="A278" s="174"/>
      <c r="B278" s="28"/>
      <c r="C278" s="28"/>
      <c r="D278" s="142"/>
      <c r="E278" s="144"/>
      <c r="F278" s="137">
        <f>'MPS(input)'!$E$20</f>
        <v>0</v>
      </c>
      <c r="G278" s="137">
        <f>'MPS(input)'!$E$21</f>
        <v>0</v>
      </c>
      <c r="H278" s="137">
        <f>'MPS(input)'!$E$22</f>
        <v>0</v>
      </c>
      <c r="I278" s="137">
        <f>'MPS(input)'!$E$23</f>
        <v>0</v>
      </c>
      <c r="J278" s="137">
        <f>'MPS(input)'!$E$24</f>
        <v>0</v>
      </c>
      <c r="K278" s="138"/>
      <c r="L278" s="138"/>
      <c r="M278" s="139"/>
      <c r="N278" s="140" t="str">
        <f>+IFERROR(MIN(+IFERROR(E278*1000/'MPS(input_separate)_Option2'!D278*'MPS(input_separate)_Option2'!K278/'MPS(input_separate)_Option2'!L278,""),1),"-")</f>
        <v>-</v>
      </c>
      <c r="O278" s="140" t="str">
        <f>IF(AND(N278&lt;1,N278&gt;0),+IFERROR(E278*K278/M278*1/IFERROR(1-'MPS(input)'!$E$28*(1-'MPS(input_separate)_Option2'!N278),"")*SMALL(F278:J278,COUNTIF(F278:J278,0)+1),"-"),+IFERROR(E278*K278/M278*SMALL(F278:J278,COUNTIF(F278:J278,0)+1),"-"))</f>
        <v>-</v>
      </c>
      <c r="P278" s="140">
        <f t="shared" si="8"/>
        <v>0</v>
      </c>
      <c r="Q278" s="141" t="str">
        <f t="shared" si="9"/>
        <v>-</v>
      </c>
    </row>
    <row r="279" spans="1:17" ht="15" customHeight="1">
      <c r="A279" s="174"/>
      <c r="B279" s="28"/>
      <c r="C279" s="28"/>
      <c r="D279" s="142"/>
      <c r="E279" s="144"/>
      <c r="F279" s="137">
        <f>'MPS(input)'!$E$20</f>
        <v>0</v>
      </c>
      <c r="G279" s="137">
        <f>'MPS(input)'!$E$21</f>
        <v>0</v>
      </c>
      <c r="H279" s="137">
        <f>'MPS(input)'!$E$22</f>
        <v>0</v>
      </c>
      <c r="I279" s="137">
        <f>'MPS(input)'!$E$23</f>
        <v>0</v>
      </c>
      <c r="J279" s="137">
        <f>'MPS(input)'!$E$24</f>
        <v>0</v>
      </c>
      <c r="K279" s="138"/>
      <c r="L279" s="138"/>
      <c r="M279" s="139"/>
      <c r="N279" s="140" t="str">
        <f>+IFERROR(MIN(+IFERROR(E279*1000/'MPS(input_separate)_Option2'!D279*'MPS(input_separate)_Option2'!K279/'MPS(input_separate)_Option2'!L279,""),1),"-")</f>
        <v>-</v>
      </c>
      <c r="O279" s="140" t="str">
        <f>IF(AND(N279&lt;1,N279&gt;0),+IFERROR(E279*K279/M279*1/IFERROR(1-'MPS(input)'!$E$28*(1-'MPS(input_separate)_Option2'!N279),"")*SMALL(F279:J279,COUNTIF(F279:J279,0)+1),"-"),+IFERROR(E279*K279/M279*SMALL(F279:J279,COUNTIF(F279:J279,0)+1),"-"))</f>
        <v>-</v>
      </c>
      <c r="P279" s="140">
        <f t="shared" si="8"/>
        <v>0</v>
      </c>
      <c r="Q279" s="141" t="str">
        <f t="shared" si="9"/>
        <v>-</v>
      </c>
    </row>
    <row r="280" spans="1:17" ht="15" customHeight="1">
      <c r="A280" s="174"/>
      <c r="B280" s="28"/>
      <c r="C280" s="28"/>
      <c r="D280" s="142"/>
      <c r="E280" s="144"/>
      <c r="F280" s="137">
        <f>'MPS(input)'!$E$20</f>
        <v>0</v>
      </c>
      <c r="G280" s="137">
        <f>'MPS(input)'!$E$21</f>
        <v>0</v>
      </c>
      <c r="H280" s="137">
        <f>'MPS(input)'!$E$22</f>
        <v>0</v>
      </c>
      <c r="I280" s="137">
        <f>'MPS(input)'!$E$23</f>
        <v>0</v>
      </c>
      <c r="J280" s="137">
        <f>'MPS(input)'!$E$24</f>
        <v>0</v>
      </c>
      <c r="K280" s="138"/>
      <c r="L280" s="138"/>
      <c r="M280" s="139"/>
      <c r="N280" s="140" t="str">
        <f>+IFERROR(MIN(+IFERROR(E280*1000/'MPS(input_separate)_Option2'!D280*'MPS(input_separate)_Option2'!K280/'MPS(input_separate)_Option2'!L280,""),1),"-")</f>
        <v>-</v>
      </c>
      <c r="O280" s="140" t="str">
        <f>IF(AND(N280&lt;1,N280&gt;0),+IFERROR(E280*K280/M280*1/IFERROR(1-'MPS(input)'!$E$28*(1-'MPS(input_separate)_Option2'!N280),"")*SMALL(F280:J280,COUNTIF(F280:J280,0)+1),"-"),+IFERROR(E280*K280/M280*SMALL(F280:J280,COUNTIF(F280:J280,0)+1),"-"))</f>
        <v>-</v>
      </c>
      <c r="P280" s="140">
        <f t="shared" si="8"/>
        <v>0</v>
      </c>
      <c r="Q280" s="141" t="str">
        <f t="shared" si="9"/>
        <v>-</v>
      </c>
    </row>
    <row r="281" spans="1:17" ht="15" customHeight="1">
      <c r="A281" s="174"/>
      <c r="B281" s="28"/>
      <c r="C281" s="28"/>
      <c r="D281" s="142"/>
      <c r="E281" s="144"/>
      <c r="F281" s="137">
        <f>'MPS(input)'!$E$20</f>
        <v>0</v>
      </c>
      <c r="G281" s="137">
        <f>'MPS(input)'!$E$21</f>
        <v>0</v>
      </c>
      <c r="H281" s="137">
        <f>'MPS(input)'!$E$22</f>
        <v>0</v>
      </c>
      <c r="I281" s="137">
        <f>'MPS(input)'!$E$23</f>
        <v>0</v>
      </c>
      <c r="J281" s="137">
        <f>'MPS(input)'!$E$24</f>
        <v>0</v>
      </c>
      <c r="K281" s="138"/>
      <c r="L281" s="138"/>
      <c r="M281" s="139"/>
      <c r="N281" s="140" t="str">
        <f>+IFERROR(MIN(+IFERROR(E281*1000/'MPS(input_separate)_Option2'!D281*'MPS(input_separate)_Option2'!K281/'MPS(input_separate)_Option2'!L281,""),1),"-")</f>
        <v>-</v>
      </c>
      <c r="O281" s="140" t="str">
        <f>IF(AND(N281&lt;1,N281&gt;0),+IFERROR(E281*K281/M281*1/IFERROR(1-'MPS(input)'!$E$28*(1-'MPS(input_separate)_Option2'!N281),"")*SMALL(F281:J281,COUNTIF(F281:J281,0)+1),"-"),+IFERROR(E281*K281/M281*SMALL(F281:J281,COUNTIF(F281:J281,0)+1),"-"))</f>
        <v>-</v>
      </c>
      <c r="P281" s="140">
        <f t="shared" si="8"/>
        <v>0</v>
      </c>
      <c r="Q281" s="141" t="str">
        <f t="shared" si="9"/>
        <v>-</v>
      </c>
    </row>
    <row r="282" spans="1:17" ht="15" customHeight="1">
      <c r="A282" s="174"/>
      <c r="B282" s="28"/>
      <c r="C282" s="28"/>
      <c r="D282" s="142"/>
      <c r="E282" s="144"/>
      <c r="F282" s="137">
        <f>'MPS(input)'!$E$20</f>
        <v>0</v>
      </c>
      <c r="G282" s="137">
        <f>'MPS(input)'!$E$21</f>
        <v>0</v>
      </c>
      <c r="H282" s="137">
        <f>'MPS(input)'!$E$22</f>
        <v>0</v>
      </c>
      <c r="I282" s="137">
        <f>'MPS(input)'!$E$23</f>
        <v>0</v>
      </c>
      <c r="J282" s="137">
        <f>'MPS(input)'!$E$24</f>
        <v>0</v>
      </c>
      <c r="K282" s="138"/>
      <c r="L282" s="138"/>
      <c r="M282" s="139"/>
      <c r="N282" s="140" t="str">
        <f>+IFERROR(MIN(+IFERROR(E282*1000/'MPS(input_separate)_Option2'!D282*'MPS(input_separate)_Option2'!K282/'MPS(input_separate)_Option2'!L282,""),1),"-")</f>
        <v>-</v>
      </c>
      <c r="O282" s="140" t="str">
        <f>IF(AND(N282&lt;1,N282&gt;0),+IFERROR(E282*K282/M282*1/IFERROR(1-'MPS(input)'!$E$28*(1-'MPS(input_separate)_Option2'!N282),"")*SMALL(F282:J282,COUNTIF(F282:J282,0)+1),"-"),+IFERROR(E282*K282/M282*SMALL(F282:J282,COUNTIF(F282:J282,0)+1),"-"))</f>
        <v>-</v>
      </c>
      <c r="P282" s="140">
        <f t="shared" si="8"/>
        <v>0</v>
      </c>
      <c r="Q282" s="141" t="str">
        <f t="shared" si="9"/>
        <v>-</v>
      </c>
    </row>
    <row r="283" spans="1:17" ht="15" customHeight="1">
      <c r="A283" s="174"/>
      <c r="B283" s="28"/>
      <c r="C283" s="28"/>
      <c r="D283" s="142"/>
      <c r="E283" s="144"/>
      <c r="F283" s="137">
        <f>'MPS(input)'!$E$20</f>
        <v>0</v>
      </c>
      <c r="G283" s="137">
        <f>'MPS(input)'!$E$21</f>
        <v>0</v>
      </c>
      <c r="H283" s="137">
        <f>'MPS(input)'!$E$22</f>
        <v>0</v>
      </c>
      <c r="I283" s="137">
        <f>'MPS(input)'!$E$23</f>
        <v>0</v>
      </c>
      <c r="J283" s="137">
        <f>'MPS(input)'!$E$24</f>
        <v>0</v>
      </c>
      <c r="K283" s="138"/>
      <c r="L283" s="138"/>
      <c r="M283" s="139"/>
      <c r="N283" s="140" t="str">
        <f>+IFERROR(MIN(+IFERROR(E283*1000/'MPS(input_separate)_Option2'!D283*'MPS(input_separate)_Option2'!K283/'MPS(input_separate)_Option2'!L283,""),1),"-")</f>
        <v>-</v>
      </c>
      <c r="O283" s="140" t="str">
        <f>IF(AND(N283&lt;1,N283&gt;0),+IFERROR(E283*K283/M283*1/IFERROR(1-'MPS(input)'!$E$28*(1-'MPS(input_separate)_Option2'!N283),"")*SMALL(F283:J283,COUNTIF(F283:J283,0)+1),"-"),+IFERROR(E283*K283/M283*SMALL(F283:J283,COUNTIF(F283:J283,0)+1),"-"))</f>
        <v>-</v>
      </c>
      <c r="P283" s="140">
        <f t="shared" si="8"/>
        <v>0</v>
      </c>
      <c r="Q283" s="141" t="str">
        <f t="shared" si="9"/>
        <v>-</v>
      </c>
    </row>
    <row r="284" spans="1:17" ht="15" customHeight="1">
      <c r="A284" s="174"/>
      <c r="B284" s="28"/>
      <c r="C284" s="28"/>
      <c r="D284" s="142"/>
      <c r="E284" s="144"/>
      <c r="F284" s="137">
        <f>'MPS(input)'!$E$20</f>
        <v>0</v>
      </c>
      <c r="G284" s="137">
        <f>'MPS(input)'!$E$21</f>
        <v>0</v>
      </c>
      <c r="H284" s="137">
        <f>'MPS(input)'!$E$22</f>
        <v>0</v>
      </c>
      <c r="I284" s="137">
        <f>'MPS(input)'!$E$23</f>
        <v>0</v>
      </c>
      <c r="J284" s="137">
        <f>'MPS(input)'!$E$24</f>
        <v>0</v>
      </c>
      <c r="K284" s="138"/>
      <c r="L284" s="138"/>
      <c r="M284" s="139"/>
      <c r="N284" s="140" t="str">
        <f>+IFERROR(MIN(+IFERROR(E284*1000/'MPS(input_separate)_Option2'!D284*'MPS(input_separate)_Option2'!K284/'MPS(input_separate)_Option2'!L284,""),1),"-")</f>
        <v>-</v>
      </c>
      <c r="O284" s="140" t="str">
        <f>IF(AND(N284&lt;1,N284&gt;0),+IFERROR(E284*K284/M284*1/IFERROR(1-'MPS(input)'!$E$28*(1-'MPS(input_separate)_Option2'!N284),"")*SMALL(F284:J284,COUNTIF(F284:J284,0)+1),"-"),+IFERROR(E284*K284/M284*SMALL(F284:J284,COUNTIF(F284:J284,0)+1),"-"))</f>
        <v>-</v>
      </c>
      <c r="P284" s="140">
        <f t="shared" si="8"/>
        <v>0</v>
      </c>
      <c r="Q284" s="141" t="str">
        <f t="shared" si="9"/>
        <v>-</v>
      </c>
    </row>
    <row r="285" spans="1:17" ht="15" customHeight="1">
      <c r="A285" s="174"/>
      <c r="B285" s="28"/>
      <c r="C285" s="28"/>
      <c r="D285" s="142"/>
      <c r="E285" s="144"/>
      <c r="F285" s="137">
        <f>'MPS(input)'!$E$20</f>
        <v>0</v>
      </c>
      <c r="G285" s="137">
        <f>'MPS(input)'!$E$21</f>
        <v>0</v>
      </c>
      <c r="H285" s="137">
        <f>'MPS(input)'!$E$22</f>
        <v>0</v>
      </c>
      <c r="I285" s="137">
        <f>'MPS(input)'!$E$23</f>
        <v>0</v>
      </c>
      <c r="J285" s="137">
        <f>'MPS(input)'!$E$24</f>
        <v>0</v>
      </c>
      <c r="K285" s="138"/>
      <c r="L285" s="138"/>
      <c r="M285" s="139"/>
      <c r="N285" s="140" t="str">
        <f>+IFERROR(MIN(+IFERROR(E285*1000/'MPS(input_separate)_Option2'!D285*'MPS(input_separate)_Option2'!K285/'MPS(input_separate)_Option2'!L285,""),1),"-")</f>
        <v>-</v>
      </c>
      <c r="O285" s="140" t="str">
        <f>IF(AND(N285&lt;1,N285&gt;0),+IFERROR(E285*K285/M285*1/IFERROR(1-'MPS(input)'!$E$28*(1-'MPS(input_separate)_Option2'!N285),"")*SMALL(F285:J285,COUNTIF(F285:J285,0)+1),"-"),+IFERROR(E285*K285/M285*SMALL(F285:J285,COUNTIF(F285:J285,0)+1),"-"))</f>
        <v>-</v>
      </c>
      <c r="P285" s="140">
        <f t="shared" si="8"/>
        <v>0</v>
      </c>
      <c r="Q285" s="141" t="str">
        <f t="shared" si="9"/>
        <v>-</v>
      </c>
    </row>
    <row r="286" spans="1:17" ht="15" customHeight="1">
      <c r="A286" s="174"/>
      <c r="B286" s="28"/>
      <c r="C286" s="28"/>
      <c r="D286" s="142"/>
      <c r="E286" s="144"/>
      <c r="F286" s="137">
        <f>'MPS(input)'!$E$20</f>
        <v>0</v>
      </c>
      <c r="G286" s="137">
        <f>'MPS(input)'!$E$21</f>
        <v>0</v>
      </c>
      <c r="H286" s="137">
        <f>'MPS(input)'!$E$22</f>
        <v>0</v>
      </c>
      <c r="I286" s="137">
        <f>'MPS(input)'!$E$23</f>
        <v>0</v>
      </c>
      <c r="J286" s="137">
        <f>'MPS(input)'!$E$24</f>
        <v>0</v>
      </c>
      <c r="K286" s="138"/>
      <c r="L286" s="138"/>
      <c r="M286" s="139"/>
      <c r="N286" s="140" t="str">
        <f>+IFERROR(MIN(+IFERROR(E286*1000/'MPS(input_separate)_Option2'!D286*'MPS(input_separate)_Option2'!K286/'MPS(input_separate)_Option2'!L286,""),1),"-")</f>
        <v>-</v>
      </c>
      <c r="O286" s="140" t="str">
        <f>IF(AND(N286&lt;1,N286&gt;0),+IFERROR(E286*K286/M286*1/IFERROR(1-'MPS(input)'!$E$28*(1-'MPS(input_separate)_Option2'!N286),"")*SMALL(F286:J286,COUNTIF(F286:J286,0)+1),"-"),+IFERROR(E286*K286/M286*SMALL(F286:J286,COUNTIF(F286:J286,0)+1),"-"))</f>
        <v>-</v>
      </c>
      <c r="P286" s="140">
        <f t="shared" si="8"/>
        <v>0</v>
      </c>
      <c r="Q286" s="141" t="str">
        <f t="shared" si="9"/>
        <v>-</v>
      </c>
    </row>
    <row r="287" spans="1:17" ht="15" customHeight="1">
      <c r="A287" s="174"/>
      <c r="B287" s="28"/>
      <c r="C287" s="28"/>
      <c r="D287" s="142"/>
      <c r="E287" s="144"/>
      <c r="F287" s="137">
        <f>'MPS(input)'!$E$20</f>
        <v>0</v>
      </c>
      <c r="G287" s="137">
        <f>'MPS(input)'!$E$21</f>
        <v>0</v>
      </c>
      <c r="H287" s="137">
        <f>'MPS(input)'!$E$22</f>
        <v>0</v>
      </c>
      <c r="I287" s="137">
        <f>'MPS(input)'!$E$23</f>
        <v>0</v>
      </c>
      <c r="J287" s="137">
        <f>'MPS(input)'!$E$24</f>
        <v>0</v>
      </c>
      <c r="K287" s="138"/>
      <c r="L287" s="138"/>
      <c r="M287" s="139"/>
      <c r="N287" s="140" t="str">
        <f>+IFERROR(MIN(+IFERROR(E287*1000/'MPS(input_separate)_Option2'!D287*'MPS(input_separate)_Option2'!K287/'MPS(input_separate)_Option2'!L287,""),1),"-")</f>
        <v>-</v>
      </c>
      <c r="O287" s="140" t="str">
        <f>IF(AND(N287&lt;1,N287&gt;0),+IFERROR(E287*K287/M287*1/IFERROR(1-'MPS(input)'!$E$28*(1-'MPS(input_separate)_Option2'!N287),"")*SMALL(F287:J287,COUNTIF(F287:J287,0)+1),"-"),+IFERROR(E287*K287/M287*SMALL(F287:J287,COUNTIF(F287:J287,0)+1),"-"))</f>
        <v>-</v>
      </c>
      <c r="P287" s="140">
        <f t="shared" si="8"/>
        <v>0</v>
      </c>
      <c r="Q287" s="141" t="str">
        <f t="shared" si="9"/>
        <v>-</v>
      </c>
    </row>
    <row r="288" spans="1:17" ht="15" customHeight="1">
      <c r="A288" s="174"/>
      <c r="B288" s="28"/>
      <c r="C288" s="28"/>
      <c r="D288" s="142"/>
      <c r="E288" s="144"/>
      <c r="F288" s="137">
        <f>'MPS(input)'!$E$20</f>
        <v>0</v>
      </c>
      <c r="G288" s="137">
        <f>'MPS(input)'!$E$21</f>
        <v>0</v>
      </c>
      <c r="H288" s="137">
        <f>'MPS(input)'!$E$22</f>
        <v>0</v>
      </c>
      <c r="I288" s="137">
        <f>'MPS(input)'!$E$23</f>
        <v>0</v>
      </c>
      <c r="J288" s="137">
        <f>'MPS(input)'!$E$24</f>
        <v>0</v>
      </c>
      <c r="K288" s="138"/>
      <c r="L288" s="138"/>
      <c r="M288" s="139"/>
      <c r="N288" s="140" t="str">
        <f>+IFERROR(MIN(+IFERROR(E288*1000/'MPS(input_separate)_Option2'!D288*'MPS(input_separate)_Option2'!K288/'MPS(input_separate)_Option2'!L288,""),1),"-")</f>
        <v>-</v>
      </c>
      <c r="O288" s="140" t="str">
        <f>IF(AND(N288&lt;1,N288&gt;0),+IFERROR(E288*K288/M288*1/IFERROR(1-'MPS(input)'!$E$28*(1-'MPS(input_separate)_Option2'!N288),"")*SMALL(F288:J288,COUNTIF(F288:J288,0)+1),"-"),+IFERROR(E288*K288/M288*SMALL(F288:J288,COUNTIF(F288:J288,0)+1),"-"))</f>
        <v>-</v>
      </c>
      <c r="P288" s="140">
        <f t="shared" si="8"/>
        <v>0</v>
      </c>
      <c r="Q288" s="141" t="str">
        <f t="shared" si="9"/>
        <v>-</v>
      </c>
    </row>
    <row r="289" spans="1:17" ht="15" customHeight="1">
      <c r="A289" s="174"/>
      <c r="B289" s="28"/>
      <c r="C289" s="28"/>
      <c r="D289" s="142"/>
      <c r="E289" s="144"/>
      <c r="F289" s="137">
        <f>'MPS(input)'!$E$20</f>
        <v>0</v>
      </c>
      <c r="G289" s="137">
        <f>'MPS(input)'!$E$21</f>
        <v>0</v>
      </c>
      <c r="H289" s="137">
        <f>'MPS(input)'!$E$22</f>
        <v>0</v>
      </c>
      <c r="I289" s="137">
        <f>'MPS(input)'!$E$23</f>
        <v>0</v>
      </c>
      <c r="J289" s="137">
        <f>'MPS(input)'!$E$24</f>
        <v>0</v>
      </c>
      <c r="K289" s="138"/>
      <c r="L289" s="138"/>
      <c r="M289" s="139"/>
      <c r="N289" s="140" t="str">
        <f>+IFERROR(MIN(+IFERROR(E289*1000/'MPS(input_separate)_Option2'!D289*'MPS(input_separate)_Option2'!K289/'MPS(input_separate)_Option2'!L289,""),1),"-")</f>
        <v>-</v>
      </c>
      <c r="O289" s="140" t="str">
        <f>IF(AND(N289&lt;1,N289&gt;0),+IFERROR(E289*K289/M289*1/IFERROR(1-'MPS(input)'!$E$28*(1-'MPS(input_separate)_Option2'!N289),"")*SMALL(F289:J289,COUNTIF(F289:J289,0)+1),"-"),+IFERROR(E289*K289/M289*SMALL(F289:J289,COUNTIF(F289:J289,0)+1),"-"))</f>
        <v>-</v>
      </c>
      <c r="P289" s="140">
        <f t="shared" si="8"/>
        <v>0</v>
      </c>
      <c r="Q289" s="141" t="str">
        <f t="shared" si="9"/>
        <v>-</v>
      </c>
    </row>
    <row r="290" spans="1:17" ht="15" customHeight="1">
      <c r="A290" s="174"/>
      <c r="B290" s="28"/>
      <c r="C290" s="28"/>
      <c r="D290" s="142"/>
      <c r="E290" s="144"/>
      <c r="F290" s="137">
        <f>'MPS(input)'!$E$20</f>
        <v>0</v>
      </c>
      <c r="G290" s="137">
        <f>'MPS(input)'!$E$21</f>
        <v>0</v>
      </c>
      <c r="H290" s="137">
        <f>'MPS(input)'!$E$22</f>
        <v>0</v>
      </c>
      <c r="I290" s="137">
        <f>'MPS(input)'!$E$23</f>
        <v>0</v>
      </c>
      <c r="J290" s="137">
        <f>'MPS(input)'!$E$24</f>
        <v>0</v>
      </c>
      <c r="K290" s="138"/>
      <c r="L290" s="138"/>
      <c r="M290" s="139"/>
      <c r="N290" s="140" t="str">
        <f>+IFERROR(MIN(+IFERROR(E290*1000/'MPS(input_separate)_Option2'!D290*'MPS(input_separate)_Option2'!K290/'MPS(input_separate)_Option2'!L290,""),1),"-")</f>
        <v>-</v>
      </c>
      <c r="O290" s="140" t="str">
        <f>IF(AND(N290&lt;1,N290&gt;0),+IFERROR(E290*K290/M290*1/IFERROR(1-'MPS(input)'!$E$28*(1-'MPS(input_separate)_Option2'!N290),"")*SMALL(F290:J290,COUNTIF(F290:J290,0)+1),"-"),+IFERROR(E290*K290/M290*SMALL(F290:J290,COUNTIF(F290:J290,0)+1),"-"))</f>
        <v>-</v>
      </c>
      <c r="P290" s="140">
        <f t="shared" si="8"/>
        <v>0</v>
      </c>
      <c r="Q290" s="141" t="str">
        <f t="shared" si="9"/>
        <v>-</v>
      </c>
    </row>
    <row r="291" spans="1:17" ht="15" customHeight="1">
      <c r="A291" s="174"/>
      <c r="B291" s="28"/>
      <c r="C291" s="28"/>
      <c r="D291" s="142"/>
      <c r="E291" s="144"/>
      <c r="F291" s="137">
        <f>'MPS(input)'!$E$20</f>
        <v>0</v>
      </c>
      <c r="G291" s="137">
        <f>'MPS(input)'!$E$21</f>
        <v>0</v>
      </c>
      <c r="H291" s="137">
        <f>'MPS(input)'!$E$22</f>
        <v>0</v>
      </c>
      <c r="I291" s="137">
        <f>'MPS(input)'!$E$23</f>
        <v>0</v>
      </c>
      <c r="J291" s="137">
        <f>'MPS(input)'!$E$24</f>
        <v>0</v>
      </c>
      <c r="K291" s="138"/>
      <c r="L291" s="138"/>
      <c r="M291" s="139"/>
      <c r="N291" s="140" t="str">
        <f>+IFERROR(MIN(+IFERROR(E291*1000/'MPS(input_separate)_Option2'!D291*'MPS(input_separate)_Option2'!K291/'MPS(input_separate)_Option2'!L291,""),1),"-")</f>
        <v>-</v>
      </c>
      <c r="O291" s="140" t="str">
        <f>IF(AND(N291&lt;1,N291&gt;0),+IFERROR(E291*K291/M291*1/IFERROR(1-'MPS(input)'!$E$28*(1-'MPS(input_separate)_Option2'!N291),"")*SMALL(F291:J291,COUNTIF(F291:J291,0)+1),"-"),+IFERROR(E291*K291/M291*SMALL(F291:J291,COUNTIF(F291:J291,0)+1),"-"))</f>
        <v>-</v>
      </c>
      <c r="P291" s="140">
        <f t="shared" si="8"/>
        <v>0</v>
      </c>
      <c r="Q291" s="141" t="str">
        <f t="shared" si="9"/>
        <v>-</v>
      </c>
    </row>
    <row r="292" spans="1:17" ht="15" customHeight="1">
      <c r="A292" s="174"/>
      <c r="B292" s="28"/>
      <c r="C292" s="28"/>
      <c r="D292" s="142"/>
      <c r="E292" s="144"/>
      <c r="F292" s="137">
        <f>'MPS(input)'!$E$20</f>
        <v>0</v>
      </c>
      <c r="G292" s="137">
        <f>'MPS(input)'!$E$21</f>
        <v>0</v>
      </c>
      <c r="H292" s="137">
        <f>'MPS(input)'!$E$22</f>
        <v>0</v>
      </c>
      <c r="I292" s="137">
        <f>'MPS(input)'!$E$23</f>
        <v>0</v>
      </c>
      <c r="J292" s="137">
        <f>'MPS(input)'!$E$24</f>
        <v>0</v>
      </c>
      <c r="K292" s="138"/>
      <c r="L292" s="138"/>
      <c r="M292" s="139"/>
      <c r="N292" s="140" t="str">
        <f>+IFERROR(MIN(+IFERROR(E292*1000/'MPS(input_separate)_Option2'!D292*'MPS(input_separate)_Option2'!K292/'MPS(input_separate)_Option2'!L292,""),1),"-")</f>
        <v>-</v>
      </c>
      <c r="O292" s="140" t="str">
        <f>IF(AND(N292&lt;1,N292&gt;0),+IFERROR(E292*K292/M292*1/IFERROR(1-'MPS(input)'!$E$28*(1-'MPS(input_separate)_Option2'!N292),"")*SMALL(F292:J292,COUNTIF(F292:J292,0)+1),"-"),+IFERROR(E292*K292/M292*SMALL(F292:J292,COUNTIF(F292:J292,0)+1),"-"))</f>
        <v>-</v>
      </c>
      <c r="P292" s="140">
        <f t="shared" si="8"/>
        <v>0</v>
      </c>
      <c r="Q292" s="141" t="str">
        <f t="shared" si="9"/>
        <v>-</v>
      </c>
    </row>
    <row r="293" spans="1:17" ht="15" customHeight="1">
      <c r="A293" s="174"/>
      <c r="B293" s="28"/>
      <c r="C293" s="28"/>
      <c r="D293" s="142"/>
      <c r="E293" s="144"/>
      <c r="F293" s="137">
        <f>'MPS(input)'!$E$20</f>
        <v>0</v>
      </c>
      <c r="G293" s="137">
        <f>'MPS(input)'!$E$21</f>
        <v>0</v>
      </c>
      <c r="H293" s="137">
        <f>'MPS(input)'!$E$22</f>
        <v>0</v>
      </c>
      <c r="I293" s="137">
        <f>'MPS(input)'!$E$23</f>
        <v>0</v>
      </c>
      <c r="J293" s="137">
        <f>'MPS(input)'!$E$24</f>
        <v>0</v>
      </c>
      <c r="K293" s="138"/>
      <c r="L293" s="138"/>
      <c r="M293" s="139"/>
      <c r="N293" s="140" t="str">
        <f>+IFERROR(MIN(+IFERROR(E293*1000/'MPS(input_separate)_Option2'!D293*'MPS(input_separate)_Option2'!K293/'MPS(input_separate)_Option2'!L293,""),1),"-")</f>
        <v>-</v>
      </c>
      <c r="O293" s="140" t="str">
        <f>IF(AND(N293&lt;1,N293&gt;0),+IFERROR(E293*K293/M293*1/IFERROR(1-'MPS(input)'!$E$28*(1-'MPS(input_separate)_Option2'!N293),"")*SMALL(F293:J293,COUNTIF(F293:J293,0)+1),"-"),+IFERROR(E293*K293/M293*SMALL(F293:J293,COUNTIF(F293:J293,0)+1),"-"))</f>
        <v>-</v>
      </c>
      <c r="P293" s="140">
        <f t="shared" si="8"/>
        <v>0</v>
      </c>
      <c r="Q293" s="141" t="str">
        <f t="shared" si="9"/>
        <v>-</v>
      </c>
    </row>
    <row r="294" spans="1:17" ht="15" customHeight="1">
      <c r="A294" s="174"/>
      <c r="B294" s="28"/>
      <c r="C294" s="28"/>
      <c r="D294" s="142"/>
      <c r="E294" s="144"/>
      <c r="F294" s="137">
        <f>'MPS(input)'!$E$20</f>
        <v>0</v>
      </c>
      <c r="G294" s="137">
        <f>'MPS(input)'!$E$21</f>
        <v>0</v>
      </c>
      <c r="H294" s="137">
        <f>'MPS(input)'!$E$22</f>
        <v>0</v>
      </c>
      <c r="I294" s="137">
        <f>'MPS(input)'!$E$23</f>
        <v>0</v>
      </c>
      <c r="J294" s="137">
        <f>'MPS(input)'!$E$24</f>
        <v>0</v>
      </c>
      <c r="K294" s="138"/>
      <c r="L294" s="138"/>
      <c r="M294" s="139"/>
      <c r="N294" s="140" t="str">
        <f>+IFERROR(MIN(+IFERROR(E294*1000/'MPS(input_separate)_Option2'!D294*'MPS(input_separate)_Option2'!K294/'MPS(input_separate)_Option2'!L294,""),1),"-")</f>
        <v>-</v>
      </c>
      <c r="O294" s="140" t="str">
        <f>IF(AND(N294&lt;1,N294&gt;0),+IFERROR(E294*K294/M294*1/IFERROR(1-'MPS(input)'!$E$28*(1-'MPS(input_separate)_Option2'!N294),"")*SMALL(F294:J294,COUNTIF(F294:J294,0)+1),"-"),+IFERROR(E294*K294/M294*SMALL(F294:J294,COUNTIF(F294:J294,0)+1),"-"))</f>
        <v>-</v>
      </c>
      <c r="P294" s="140">
        <f t="shared" si="8"/>
        <v>0</v>
      </c>
      <c r="Q294" s="141" t="str">
        <f t="shared" si="9"/>
        <v>-</v>
      </c>
    </row>
    <row r="295" spans="1:17" ht="15" customHeight="1">
      <c r="A295" s="174"/>
      <c r="B295" s="28"/>
      <c r="C295" s="28"/>
      <c r="D295" s="142"/>
      <c r="E295" s="144"/>
      <c r="F295" s="137">
        <f>'MPS(input)'!$E$20</f>
        <v>0</v>
      </c>
      <c r="G295" s="137">
        <f>'MPS(input)'!$E$21</f>
        <v>0</v>
      </c>
      <c r="H295" s="137">
        <f>'MPS(input)'!$E$22</f>
        <v>0</v>
      </c>
      <c r="I295" s="137">
        <f>'MPS(input)'!$E$23</f>
        <v>0</v>
      </c>
      <c r="J295" s="137">
        <f>'MPS(input)'!$E$24</f>
        <v>0</v>
      </c>
      <c r="K295" s="138"/>
      <c r="L295" s="138"/>
      <c r="M295" s="139"/>
      <c r="N295" s="140" t="str">
        <f>+IFERROR(MIN(+IFERROR(E295*1000/'MPS(input_separate)_Option2'!D295*'MPS(input_separate)_Option2'!K295/'MPS(input_separate)_Option2'!L295,""),1),"-")</f>
        <v>-</v>
      </c>
      <c r="O295" s="140" t="str">
        <f>IF(AND(N295&lt;1,N295&gt;0),+IFERROR(E295*K295/M295*1/IFERROR(1-'MPS(input)'!$E$28*(1-'MPS(input_separate)_Option2'!N295),"")*SMALL(F295:J295,COUNTIF(F295:J295,0)+1),"-"),+IFERROR(E295*K295/M295*SMALL(F295:J295,COUNTIF(F295:J295,0)+1),"-"))</f>
        <v>-</v>
      </c>
      <c r="P295" s="140">
        <f t="shared" si="8"/>
        <v>0</v>
      </c>
      <c r="Q295" s="141" t="str">
        <f t="shared" si="9"/>
        <v>-</v>
      </c>
    </row>
    <row r="296" spans="1:17" ht="15" customHeight="1">
      <c r="A296" s="174"/>
      <c r="B296" s="28"/>
      <c r="C296" s="28"/>
      <c r="D296" s="142"/>
      <c r="E296" s="144"/>
      <c r="F296" s="137">
        <f>'MPS(input)'!$E$20</f>
        <v>0</v>
      </c>
      <c r="G296" s="137">
        <f>'MPS(input)'!$E$21</f>
        <v>0</v>
      </c>
      <c r="H296" s="137">
        <f>'MPS(input)'!$E$22</f>
        <v>0</v>
      </c>
      <c r="I296" s="137">
        <f>'MPS(input)'!$E$23</f>
        <v>0</v>
      </c>
      <c r="J296" s="137">
        <f>'MPS(input)'!$E$24</f>
        <v>0</v>
      </c>
      <c r="K296" s="138"/>
      <c r="L296" s="138"/>
      <c r="M296" s="139"/>
      <c r="N296" s="140" t="str">
        <f>+IFERROR(MIN(+IFERROR(E296*1000/'MPS(input_separate)_Option2'!D296*'MPS(input_separate)_Option2'!K296/'MPS(input_separate)_Option2'!L296,""),1),"-")</f>
        <v>-</v>
      </c>
      <c r="O296" s="140" t="str">
        <f>IF(AND(N296&lt;1,N296&gt;0),+IFERROR(E296*K296/M296*1/IFERROR(1-'MPS(input)'!$E$28*(1-'MPS(input_separate)_Option2'!N296),"")*SMALL(F296:J296,COUNTIF(F296:J296,0)+1),"-"),+IFERROR(E296*K296/M296*SMALL(F296:J296,COUNTIF(F296:J296,0)+1),"-"))</f>
        <v>-</v>
      </c>
      <c r="P296" s="140">
        <f t="shared" si="8"/>
        <v>0</v>
      </c>
      <c r="Q296" s="141" t="str">
        <f t="shared" si="9"/>
        <v>-</v>
      </c>
    </row>
    <row r="297" spans="1:17" ht="15" customHeight="1">
      <c r="A297" s="174"/>
      <c r="B297" s="28"/>
      <c r="C297" s="28"/>
      <c r="D297" s="142"/>
      <c r="E297" s="144"/>
      <c r="F297" s="137">
        <f>'MPS(input)'!$E$20</f>
        <v>0</v>
      </c>
      <c r="G297" s="137">
        <f>'MPS(input)'!$E$21</f>
        <v>0</v>
      </c>
      <c r="H297" s="137">
        <f>'MPS(input)'!$E$22</f>
        <v>0</v>
      </c>
      <c r="I297" s="137">
        <f>'MPS(input)'!$E$23</f>
        <v>0</v>
      </c>
      <c r="J297" s="137">
        <f>'MPS(input)'!$E$24</f>
        <v>0</v>
      </c>
      <c r="K297" s="138"/>
      <c r="L297" s="138"/>
      <c r="M297" s="139"/>
      <c r="N297" s="140" t="str">
        <f>+IFERROR(MIN(+IFERROR(E297*1000/'MPS(input_separate)_Option2'!D297*'MPS(input_separate)_Option2'!K297/'MPS(input_separate)_Option2'!L297,""),1),"-")</f>
        <v>-</v>
      </c>
      <c r="O297" s="140" t="str">
        <f>IF(AND(N297&lt;1,N297&gt;0),+IFERROR(E297*K297/M297*1/IFERROR(1-'MPS(input)'!$E$28*(1-'MPS(input_separate)_Option2'!N297),"")*SMALL(F297:J297,COUNTIF(F297:J297,0)+1),"-"),+IFERROR(E297*K297/M297*SMALL(F297:J297,COUNTIF(F297:J297,0)+1),"-"))</f>
        <v>-</v>
      </c>
      <c r="P297" s="140">
        <f t="shared" si="8"/>
        <v>0</v>
      </c>
      <c r="Q297" s="141" t="str">
        <f t="shared" si="9"/>
        <v>-</v>
      </c>
    </row>
    <row r="298" spans="1:17" ht="15" customHeight="1">
      <c r="A298" s="174"/>
      <c r="B298" s="28"/>
      <c r="C298" s="28"/>
      <c r="D298" s="142"/>
      <c r="E298" s="144"/>
      <c r="F298" s="137">
        <f>'MPS(input)'!$E$20</f>
        <v>0</v>
      </c>
      <c r="G298" s="137">
        <f>'MPS(input)'!$E$21</f>
        <v>0</v>
      </c>
      <c r="H298" s="137">
        <f>'MPS(input)'!$E$22</f>
        <v>0</v>
      </c>
      <c r="I298" s="137">
        <f>'MPS(input)'!$E$23</f>
        <v>0</v>
      </c>
      <c r="J298" s="137">
        <f>'MPS(input)'!$E$24</f>
        <v>0</v>
      </c>
      <c r="K298" s="138"/>
      <c r="L298" s="138"/>
      <c r="M298" s="139"/>
      <c r="N298" s="140" t="str">
        <f>+IFERROR(MIN(+IFERROR(E298*1000/'MPS(input_separate)_Option2'!D298*'MPS(input_separate)_Option2'!K298/'MPS(input_separate)_Option2'!L298,""),1),"-")</f>
        <v>-</v>
      </c>
      <c r="O298" s="140" t="str">
        <f>IF(AND(N298&lt;1,N298&gt;0),+IFERROR(E298*K298/M298*1/IFERROR(1-'MPS(input)'!$E$28*(1-'MPS(input_separate)_Option2'!N298),"")*SMALL(F298:J298,COUNTIF(F298:J298,0)+1),"-"),+IFERROR(E298*K298/M298*SMALL(F298:J298,COUNTIF(F298:J298,0)+1),"-"))</f>
        <v>-</v>
      </c>
      <c r="P298" s="140">
        <f t="shared" si="8"/>
        <v>0</v>
      </c>
      <c r="Q298" s="141" t="str">
        <f t="shared" si="9"/>
        <v>-</v>
      </c>
    </row>
    <row r="299" spans="1:17" ht="15" customHeight="1">
      <c r="A299" s="174"/>
      <c r="B299" s="28"/>
      <c r="C299" s="28"/>
      <c r="D299" s="142"/>
      <c r="E299" s="144"/>
      <c r="F299" s="137">
        <f>'MPS(input)'!$E$20</f>
        <v>0</v>
      </c>
      <c r="G299" s="137">
        <f>'MPS(input)'!$E$21</f>
        <v>0</v>
      </c>
      <c r="H299" s="137">
        <f>'MPS(input)'!$E$22</f>
        <v>0</v>
      </c>
      <c r="I299" s="137">
        <f>'MPS(input)'!$E$23</f>
        <v>0</v>
      </c>
      <c r="J299" s="137">
        <f>'MPS(input)'!$E$24</f>
        <v>0</v>
      </c>
      <c r="K299" s="138"/>
      <c r="L299" s="138"/>
      <c r="M299" s="139"/>
      <c r="N299" s="140" t="str">
        <f>+IFERROR(MIN(+IFERROR(E299*1000/'MPS(input_separate)_Option2'!D299*'MPS(input_separate)_Option2'!K299/'MPS(input_separate)_Option2'!L299,""),1),"-")</f>
        <v>-</v>
      </c>
      <c r="O299" s="140" t="str">
        <f>IF(AND(N299&lt;1,N299&gt;0),+IFERROR(E299*K299/M299*1/IFERROR(1-'MPS(input)'!$E$28*(1-'MPS(input_separate)_Option2'!N299),"")*SMALL(F299:J299,COUNTIF(F299:J299,0)+1),"-"),+IFERROR(E299*K299/M299*SMALL(F299:J299,COUNTIF(F299:J299,0)+1),"-"))</f>
        <v>-</v>
      </c>
      <c r="P299" s="140">
        <f t="shared" si="8"/>
        <v>0</v>
      </c>
      <c r="Q299" s="141" t="str">
        <f t="shared" si="9"/>
        <v>-</v>
      </c>
    </row>
    <row r="300" spans="1:17" ht="15" customHeight="1">
      <c r="A300" s="174"/>
      <c r="B300" s="28"/>
      <c r="C300" s="28"/>
      <c r="D300" s="142"/>
      <c r="E300" s="144"/>
      <c r="F300" s="137">
        <f>'MPS(input)'!$E$20</f>
        <v>0</v>
      </c>
      <c r="G300" s="137">
        <f>'MPS(input)'!$E$21</f>
        <v>0</v>
      </c>
      <c r="H300" s="137">
        <f>'MPS(input)'!$E$22</f>
        <v>0</v>
      </c>
      <c r="I300" s="137">
        <f>'MPS(input)'!$E$23</f>
        <v>0</v>
      </c>
      <c r="J300" s="137">
        <f>'MPS(input)'!$E$24</f>
        <v>0</v>
      </c>
      <c r="K300" s="138"/>
      <c r="L300" s="138"/>
      <c r="M300" s="139"/>
      <c r="N300" s="140" t="str">
        <f>+IFERROR(MIN(+IFERROR(E300*1000/'MPS(input_separate)_Option2'!D300*'MPS(input_separate)_Option2'!K300/'MPS(input_separate)_Option2'!L300,""),1),"-")</f>
        <v>-</v>
      </c>
      <c r="O300" s="140" t="str">
        <f>IF(AND(N300&lt;1,N300&gt;0),+IFERROR(E300*K300/M300*1/IFERROR(1-'MPS(input)'!$E$28*(1-'MPS(input_separate)_Option2'!N300),"")*SMALL(F300:J300,COUNTIF(F300:J300,0)+1),"-"),+IFERROR(E300*K300/M300*SMALL(F300:J300,COUNTIF(F300:J300,0)+1),"-"))</f>
        <v>-</v>
      </c>
      <c r="P300" s="140">
        <f t="shared" si="8"/>
        <v>0</v>
      </c>
      <c r="Q300" s="141" t="str">
        <f t="shared" si="9"/>
        <v>-</v>
      </c>
    </row>
    <row r="301" spans="1:17" ht="15" customHeight="1">
      <c r="A301" s="174"/>
      <c r="B301" s="28"/>
      <c r="C301" s="28"/>
      <c r="D301" s="142"/>
      <c r="E301" s="144"/>
      <c r="F301" s="137">
        <f>'MPS(input)'!$E$20</f>
        <v>0</v>
      </c>
      <c r="G301" s="137">
        <f>'MPS(input)'!$E$21</f>
        <v>0</v>
      </c>
      <c r="H301" s="137">
        <f>'MPS(input)'!$E$22</f>
        <v>0</v>
      </c>
      <c r="I301" s="137">
        <f>'MPS(input)'!$E$23</f>
        <v>0</v>
      </c>
      <c r="J301" s="137">
        <f>'MPS(input)'!$E$24</f>
        <v>0</v>
      </c>
      <c r="K301" s="138"/>
      <c r="L301" s="138"/>
      <c r="M301" s="139"/>
      <c r="N301" s="140" t="str">
        <f>+IFERROR(MIN(+IFERROR(E301*1000/'MPS(input_separate)_Option2'!D301*'MPS(input_separate)_Option2'!K301/'MPS(input_separate)_Option2'!L301,""),1),"-")</f>
        <v>-</v>
      </c>
      <c r="O301" s="140" t="str">
        <f>IF(AND(N301&lt;1,N301&gt;0),+IFERROR(E301*K301/M301*1/IFERROR(1-'MPS(input)'!$E$28*(1-'MPS(input_separate)_Option2'!N301),"")*SMALL(F301:J301,COUNTIF(F301:J301,0)+1),"-"),+IFERROR(E301*K301/M301*SMALL(F301:J301,COUNTIF(F301:J301,0)+1),"-"))</f>
        <v>-</v>
      </c>
      <c r="P301" s="140">
        <f t="shared" si="8"/>
        <v>0</v>
      </c>
      <c r="Q301" s="141" t="str">
        <f t="shared" si="9"/>
        <v>-</v>
      </c>
    </row>
    <row r="302" spans="1:17" ht="15" customHeight="1">
      <c r="A302" s="174"/>
      <c r="B302" s="28"/>
      <c r="C302" s="28"/>
      <c r="D302" s="142"/>
      <c r="E302" s="144"/>
      <c r="F302" s="137">
        <f>'MPS(input)'!$E$20</f>
        <v>0</v>
      </c>
      <c r="G302" s="137">
        <f>'MPS(input)'!$E$21</f>
        <v>0</v>
      </c>
      <c r="H302" s="137">
        <f>'MPS(input)'!$E$22</f>
        <v>0</v>
      </c>
      <c r="I302" s="137">
        <f>'MPS(input)'!$E$23</f>
        <v>0</v>
      </c>
      <c r="J302" s="137">
        <f>'MPS(input)'!$E$24</f>
        <v>0</v>
      </c>
      <c r="K302" s="138"/>
      <c r="L302" s="138"/>
      <c r="M302" s="139"/>
      <c r="N302" s="140" t="str">
        <f>+IFERROR(MIN(+IFERROR(E302*1000/'MPS(input_separate)_Option2'!D302*'MPS(input_separate)_Option2'!K302/'MPS(input_separate)_Option2'!L302,""),1),"-")</f>
        <v>-</v>
      </c>
      <c r="O302" s="140" t="str">
        <f>IF(AND(N302&lt;1,N302&gt;0),+IFERROR(E302*K302/M302*1/IFERROR(1-'MPS(input)'!$E$28*(1-'MPS(input_separate)_Option2'!N302),"")*SMALL(F302:J302,COUNTIF(F302:J302,0)+1),"-"),+IFERROR(E302*K302/M302*SMALL(F302:J302,COUNTIF(F302:J302,0)+1),"-"))</f>
        <v>-</v>
      </c>
      <c r="P302" s="140">
        <f t="shared" si="8"/>
        <v>0</v>
      </c>
      <c r="Q302" s="141" t="str">
        <f t="shared" si="9"/>
        <v>-</v>
      </c>
    </row>
    <row r="303" spans="1:17" ht="15" customHeight="1">
      <c r="A303" s="174"/>
      <c r="B303" s="28"/>
      <c r="C303" s="28"/>
      <c r="D303" s="142"/>
      <c r="E303" s="144"/>
      <c r="F303" s="137">
        <f>'MPS(input)'!$E$20</f>
        <v>0</v>
      </c>
      <c r="G303" s="137">
        <f>'MPS(input)'!$E$21</f>
        <v>0</v>
      </c>
      <c r="H303" s="137">
        <f>'MPS(input)'!$E$22</f>
        <v>0</v>
      </c>
      <c r="I303" s="137">
        <f>'MPS(input)'!$E$23</f>
        <v>0</v>
      </c>
      <c r="J303" s="137">
        <f>'MPS(input)'!$E$24</f>
        <v>0</v>
      </c>
      <c r="K303" s="138"/>
      <c r="L303" s="138"/>
      <c r="M303" s="139"/>
      <c r="N303" s="140" t="str">
        <f>+IFERROR(MIN(+IFERROR(E303*1000/'MPS(input_separate)_Option2'!D303*'MPS(input_separate)_Option2'!K303/'MPS(input_separate)_Option2'!L303,""),1),"-")</f>
        <v>-</v>
      </c>
      <c r="O303" s="140" t="str">
        <f>IF(AND(N303&lt;1,N303&gt;0),+IFERROR(E303*K303/M303*1/IFERROR(1-'MPS(input)'!$E$28*(1-'MPS(input_separate)_Option2'!N303),"")*SMALL(F303:J303,COUNTIF(F303:J303,0)+1),"-"),+IFERROR(E303*K303/M303*SMALL(F303:J303,COUNTIF(F303:J303,0)+1),"-"))</f>
        <v>-</v>
      </c>
      <c r="P303" s="140">
        <f t="shared" si="8"/>
        <v>0</v>
      </c>
      <c r="Q303" s="141" t="str">
        <f t="shared" si="9"/>
        <v>-</v>
      </c>
    </row>
    <row r="304" spans="1:17" ht="15" customHeight="1">
      <c r="A304" s="174"/>
      <c r="B304" s="28"/>
      <c r="C304" s="28"/>
      <c r="D304" s="142"/>
      <c r="E304" s="144"/>
      <c r="F304" s="137">
        <f>'MPS(input)'!$E$20</f>
        <v>0</v>
      </c>
      <c r="G304" s="137">
        <f>'MPS(input)'!$E$21</f>
        <v>0</v>
      </c>
      <c r="H304" s="137">
        <f>'MPS(input)'!$E$22</f>
        <v>0</v>
      </c>
      <c r="I304" s="137">
        <f>'MPS(input)'!$E$23</f>
        <v>0</v>
      </c>
      <c r="J304" s="137">
        <f>'MPS(input)'!$E$24</f>
        <v>0</v>
      </c>
      <c r="K304" s="138"/>
      <c r="L304" s="138"/>
      <c r="M304" s="139"/>
      <c r="N304" s="140" t="str">
        <f>+IFERROR(MIN(+IFERROR(E304*1000/'MPS(input_separate)_Option2'!D304*'MPS(input_separate)_Option2'!K304/'MPS(input_separate)_Option2'!L304,""),1),"-")</f>
        <v>-</v>
      </c>
      <c r="O304" s="140" t="str">
        <f>IF(AND(N304&lt;1,N304&gt;0),+IFERROR(E304*K304/M304*1/IFERROR(1-'MPS(input)'!$E$28*(1-'MPS(input_separate)_Option2'!N304),"")*SMALL(F304:J304,COUNTIF(F304:J304,0)+1),"-"),+IFERROR(E304*K304/M304*SMALL(F304:J304,COUNTIF(F304:J304,0)+1),"-"))</f>
        <v>-</v>
      </c>
      <c r="P304" s="140">
        <f t="shared" si="8"/>
        <v>0</v>
      </c>
      <c r="Q304" s="141" t="str">
        <f t="shared" si="9"/>
        <v>-</v>
      </c>
    </row>
    <row r="305" spans="1:17" ht="15" customHeight="1">
      <c r="A305" s="174"/>
      <c r="B305" s="28"/>
      <c r="C305" s="28"/>
      <c r="D305" s="142"/>
      <c r="E305" s="144"/>
      <c r="F305" s="137">
        <f>'MPS(input)'!$E$20</f>
        <v>0</v>
      </c>
      <c r="G305" s="137">
        <f>'MPS(input)'!$E$21</f>
        <v>0</v>
      </c>
      <c r="H305" s="137">
        <f>'MPS(input)'!$E$22</f>
        <v>0</v>
      </c>
      <c r="I305" s="137">
        <f>'MPS(input)'!$E$23</f>
        <v>0</v>
      </c>
      <c r="J305" s="137">
        <f>'MPS(input)'!$E$24</f>
        <v>0</v>
      </c>
      <c r="K305" s="138"/>
      <c r="L305" s="138"/>
      <c r="M305" s="139"/>
      <c r="N305" s="140" t="str">
        <f>+IFERROR(MIN(+IFERROR(E305*1000/'MPS(input_separate)_Option2'!D305*'MPS(input_separate)_Option2'!K305/'MPS(input_separate)_Option2'!L305,""),1),"-")</f>
        <v>-</v>
      </c>
      <c r="O305" s="140" t="str">
        <f>IF(AND(N305&lt;1,N305&gt;0),+IFERROR(E305*K305/M305*1/IFERROR(1-'MPS(input)'!$E$28*(1-'MPS(input_separate)_Option2'!N305),"")*SMALL(F305:J305,COUNTIF(F305:J305,0)+1),"-"),+IFERROR(E305*K305/M305*SMALL(F305:J305,COUNTIF(F305:J305,0)+1),"-"))</f>
        <v>-</v>
      </c>
      <c r="P305" s="140">
        <f t="shared" si="8"/>
        <v>0</v>
      </c>
      <c r="Q305" s="141" t="str">
        <f t="shared" si="9"/>
        <v>-</v>
      </c>
    </row>
    <row r="306" spans="1:17" ht="15" customHeight="1">
      <c r="A306" s="174"/>
      <c r="B306" s="28"/>
      <c r="C306" s="28"/>
      <c r="D306" s="142"/>
      <c r="E306" s="144"/>
      <c r="F306" s="137">
        <f>'MPS(input)'!$E$20</f>
        <v>0</v>
      </c>
      <c r="G306" s="137">
        <f>'MPS(input)'!$E$21</f>
        <v>0</v>
      </c>
      <c r="H306" s="137">
        <f>'MPS(input)'!$E$22</f>
        <v>0</v>
      </c>
      <c r="I306" s="137">
        <f>'MPS(input)'!$E$23</f>
        <v>0</v>
      </c>
      <c r="J306" s="137">
        <f>'MPS(input)'!$E$24</f>
        <v>0</v>
      </c>
      <c r="K306" s="138"/>
      <c r="L306" s="138"/>
      <c r="M306" s="139"/>
      <c r="N306" s="140" t="str">
        <f>+IFERROR(MIN(+IFERROR(E306*1000/'MPS(input_separate)_Option2'!D306*'MPS(input_separate)_Option2'!K306/'MPS(input_separate)_Option2'!L306,""),1),"-")</f>
        <v>-</v>
      </c>
      <c r="O306" s="140" t="str">
        <f>IF(AND(N306&lt;1,N306&gt;0),+IFERROR(E306*K306/M306*1/IFERROR(1-'MPS(input)'!$E$28*(1-'MPS(input_separate)_Option2'!N306),"")*SMALL(F306:J306,COUNTIF(F306:J306,0)+1),"-"),+IFERROR(E306*K306/M306*SMALL(F306:J306,COUNTIF(F306:J306,0)+1),"-"))</f>
        <v>-</v>
      </c>
      <c r="P306" s="140">
        <f t="shared" si="8"/>
        <v>0</v>
      </c>
      <c r="Q306" s="141" t="str">
        <f t="shared" si="9"/>
        <v>-</v>
      </c>
    </row>
    <row r="307" spans="1:17" ht="15" customHeight="1">
      <c r="A307" s="174"/>
      <c r="B307" s="28"/>
      <c r="C307" s="28"/>
      <c r="D307" s="142"/>
      <c r="E307" s="144"/>
      <c r="F307" s="137">
        <f>'MPS(input)'!$E$20</f>
        <v>0</v>
      </c>
      <c r="G307" s="137">
        <f>'MPS(input)'!$E$21</f>
        <v>0</v>
      </c>
      <c r="H307" s="137">
        <f>'MPS(input)'!$E$22</f>
        <v>0</v>
      </c>
      <c r="I307" s="137">
        <f>'MPS(input)'!$E$23</f>
        <v>0</v>
      </c>
      <c r="J307" s="137">
        <f>'MPS(input)'!$E$24</f>
        <v>0</v>
      </c>
      <c r="K307" s="138"/>
      <c r="L307" s="138"/>
      <c r="M307" s="139"/>
      <c r="N307" s="140" t="str">
        <f>+IFERROR(MIN(+IFERROR(E307*1000/'MPS(input_separate)_Option2'!D307*'MPS(input_separate)_Option2'!K307/'MPS(input_separate)_Option2'!L307,""),1),"-")</f>
        <v>-</v>
      </c>
      <c r="O307" s="140" t="str">
        <f>IF(AND(N307&lt;1,N307&gt;0),+IFERROR(E307*K307/M307*1/IFERROR(1-'MPS(input)'!$E$28*(1-'MPS(input_separate)_Option2'!N307),"")*SMALL(F307:J307,COUNTIF(F307:J307,0)+1),"-"),+IFERROR(E307*K307/M307*SMALL(F307:J307,COUNTIF(F307:J307,0)+1),"-"))</f>
        <v>-</v>
      </c>
      <c r="P307" s="140">
        <f t="shared" si="8"/>
        <v>0</v>
      </c>
      <c r="Q307" s="141" t="str">
        <f t="shared" si="9"/>
        <v>-</v>
      </c>
    </row>
    <row r="308" spans="1:17" ht="15" customHeight="1">
      <c r="A308" s="174"/>
      <c r="B308" s="28"/>
      <c r="C308" s="28"/>
      <c r="D308" s="142"/>
      <c r="E308" s="144"/>
      <c r="F308" s="137">
        <f>'MPS(input)'!$E$20</f>
        <v>0</v>
      </c>
      <c r="G308" s="137">
        <f>'MPS(input)'!$E$21</f>
        <v>0</v>
      </c>
      <c r="H308" s="137">
        <f>'MPS(input)'!$E$22</f>
        <v>0</v>
      </c>
      <c r="I308" s="137">
        <f>'MPS(input)'!$E$23</f>
        <v>0</v>
      </c>
      <c r="J308" s="137">
        <f>'MPS(input)'!$E$24</f>
        <v>0</v>
      </c>
      <c r="K308" s="138"/>
      <c r="L308" s="138"/>
      <c r="M308" s="139"/>
      <c r="N308" s="140" t="str">
        <f>+IFERROR(MIN(+IFERROR(E308*1000/'MPS(input_separate)_Option2'!D308*'MPS(input_separate)_Option2'!K308/'MPS(input_separate)_Option2'!L308,""),1),"-")</f>
        <v>-</v>
      </c>
      <c r="O308" s="140" t="str">
        <f>IF(AND(N308&lt;1,N308&gt;0),+IFERROR(E308*K308/M308*1/IFERROR(1-'MPS(input)'!$E$28*(1-'MPS(input_separate)_Option2'!N308),"")*SMALL(F308:J308,COUNTIF(F308:J308,0)+1),"-"),+IFERROR(E308*K308/M308*SMALL(F308:J308,COUNTIF(F308:J308,0)+1),"-"))</f>
        <v>-</v>
      </c>
      <c r="P308" s="140">
        <f t="shared" si="8"/>
        <v>0</v>
      </c>
      <c r="Q308" s="141" t="str">
        <f t="shared" si="9"/>
        <v>-</v>
      </c>
    </row>
    <row r="309" spans="1:17" ht="15" customHeight="1">
      <c r="A309" s="174"/>
      <c r="B309" s="28"/>
      <c r="C309" s="28"/>
      <c r="D309" s="142"/>
      <c r="E309" s="144"/>
      <c r="F309" s="137">
        <f>'MPS(input)'!$E$20</f>
        <v>0</v>
      </c>
      <c r="G309" s="137">
        <f>'MPS(input)'!$E$21</f>
        <v>0</v>
      </c>
      <c r="H309" s="137">
        <f>'MPS(input)'!$E$22</f>
        <v>0</v>
      </c>
      <c r="I309" s="137">
        <f>'MPS(input)'!$E$23</f>
        <v>0</v>
      </c>
      <c r="J309" s="137">
        <f>'MPS(input)'!$E$24</f>
        <v>0</v>
      </c>
      <c r="K309" s="138"/>
      <c r="L309" s="138"/>
      <c r="M309" s="139"/>
      <c r="N309" s="140" t="str">
        <f>+IFERROR(MIN(+IFERROR(E309*1000/'MPS(input_separate)_Option2'!D309*'MPS(input_separate)_Option2'!K309/'MPS(input_separate)_Option2'!L309,""),1),"-")</f>
        <v>-</v>
      </c>
      <c r="O309" s="140" t="str">
        <f>IF(AND(N309&lt;1,N309&gt;0),+IFERROR(E309*K309/M309*1/IFERROR(1-'MPS(input)'!$E$28*(1-'MPS(input_separate)_Option2'!N309),"")*SMALL(F309:J309,COUNTIF(F309:J309,0)+1),"-"),+IFERROR(E309*K309/M309*SMALL(F309:J309,COUNTIF(F309:J309,0)+1),"-"))</f>
        <v>-</v>
      </c>
      <c r="P309" s="140">
        <f t="shared" si="8"/>
        <v>0</v>
      </c>
      <c r="Q309" s="141" t="str">
        <f t="shared" si="9"/>
        <v>-</v>
      </c>
    </row>
    <row r="310" spans="1:17" ht="15" customHeight="1">
      <c r="A310" s="174"/>
      <c r="B310" s="28"/>
      <c r="C310" s="28"/>
      <c r="D310" s="142"/>
      <c r="E310" s="144"/>
      <c r="F310" s="137">
        <f>'MPS(input)'!$E$20</f>
        <v>0</v>
      </c>
      <c r="G310" s="137">
        <f>'MPS(input)'!$E$21</f>
        <v>0</v>
      </c>
      <c r="H310" s="137">
        <f>'MPS(input)'!$E$22</f>
        <v>0</v>
      </c>
      <c r="I310" s="137">
        <f>'MPS(input)'!$E$23</f>
        <v>0</v>
      </c>
      <c r="J310" s="137">
        <f>'MPS(input)'!$E$24</f>
        <v>0</v>
      </c>
      <c r="K310" s="138"/>
      <c r="L310" s="138"/>
      <c r="M310" s="139"/>
      <c r="N310" s="140" t="str">
        <f>+IFERROR(MIN(+IFERROR(E310*1000/'MPS(input_separate)_Option2'!D310*'MPS(input_separate)_Option2'!K310/'MPS(input_separate)_Option2'!L310,""),1),"-")</f>
        <v>-</v>
      </c>
      <c r="O310" s="140" t="str">
        <f>IF(AND(N310&lt;1,N310&gt;0),+IFERROR(E310*K310/M310*1/IFERROR(1-'MPS(input)'!$E$28*(1-'MPS(input_separate)_Option2'!N310),"")*SMALL(F310:J310,COUNTIF(F310:J310,0)+1),"-"),+IFERROR(E310*K310/M310*SMALL(F310:J310,COUNTIF(F310:J310,0)+1),"-"))</f>
        <v>-</v>
      </c>
      <c r="P310" s="140">
        <f t="shared" si="8"/>
        <v>0</v>
      </c>
      <c r="Q310" s="141" t="str">
        <f t="shared" si="9"/>
        <v>-</v>
      </c>
    </row>
    <row r="311" spans="1:17" ht="15" customHeight="1">
      <c r="A311" s="174"/>
      <c r="B311" s="28"/>
      <c r="C311" s="28"/>
      <c r="D311" s="142"/>
      <c r="E311" s="144"/>
      <c r="F311" s="137">
        <f>'MPS(input)'!$E$20</f>
        <v>0</v>
      </c>
      <c r="G311" s="137">
        <f>'MPS(input)'!$E$21</f>
        <v>0</v>
      </c>
      <c r="H311" s="137">
        <f>'MPS(input)'!$E$22</f>
        <v>0</v>
      </c>
      <c r="I311" s="137">
        <f>'MPS(input)'!$E$23</f>
        <v>0</v>
      </c>
      <c r="J311" s="137">
        <f>'MPS(input)'!$E$24</f>
        <v>0</v>
      </c>
      <c r="K311" s="138"/>
      <c r="L311" s="138"/>
      <c r="M311" s="139"/>
      <c r="N311" s="140" t="str">
        <f>+IFERROR(MIN(+IFERROR(E311*1000/'MPS(input_separate)_Option2'!D311*'MPS(input_separate)_Option2'!K311/'MPS(input_separate)_Option2'!L311,""),1),"-")</f>
        <v>-</v>
      </c>
      <c r="O311" s="140" t="str">
        <f>IF(AND(N311&lt;1,N311&gt;0),+IFERROR(E311*K311/M311*1/IFERROR(1-'MPS(input)'!$E$28*(1-'MPS(input_separate)_Option2'!N311),"")*SMALL(F311:J311,COUNTIF(F311:J311,0)+1),"-"),+IFERROR(E311*K311/M311*SMALL(F311:J311,COUNTIF(F311:J311,0)+1),"-"))</f>
        <v>-</v>
      </c>
      <c r="P311" s="140">
        <f t="shared" si="8"/>
        <v>0</v>
      </c>
      <c r="Q311" s="141" t="str">
        <f t="shared" si="9"/>
        <v>-</v>
      </c>
    </row>
    <row r="312" spans="1:17" ht="15" customHeight="1">
      <c r="A312" s="174"/>
      <c r="B312" s="28"/>
      <c r="C312" s="28"/>
      <c r="D312" s="142"/>
      <c r="E312" s="144"/>
      <c r="F312" s="137">
        <f>'MPS(input)'!$E$20</f>
        <v>0</v>
      </c>
      <c r="G312" s="137">
        <f>'MPS(input)'!$E$21</f>
        <v>0</v>
      </c>
      <c r="H312" s="137">
        <f>'MPS(input)'!$E$22</f>
        <v>0</v>
      </c>
      <c r="I312" s="137">
        <f>'MPS(input)'!$E$23</f>
        <v>0</v>
      </c>
      <c r="J312" s="137">
        <f>'MPS(input)'!$E$24</f>
        <v>0</v>
      </c>
      <c r="K312" s="138"/>
      <c r="L312" s="138"/>
      <c r="M312" s="139"/>
      <c r="N312" s="140" t="str">
        <f>+IFERROR(MIN(+IFERROR(E312*1000/'MPS(input_separate)_Option2'!D312*'MPS(input_separate)_Option2'!K312/'MPS(input_separate)_Option2'!L312,""),1),"-")</f>
        <v>-</v>
      </c>
      <c r="O312" s="140" t="str">
        <f>IF(AND(N312&lt;1,N312&gt;0),+IFERROR(E312*K312/M312*1/IFERROR(1-'MPS(input)'!$E$28*(1-'MPS(input_separate)_Option2'!N312),"")*SMALL(F312:J312,COUNTIF(F312:J312,0)+1),"-"),+IFERROR(E312*K312/M312*SMALL(F312:J312,COUNTIF(F312:J312,0)+1),"-"))</f>
        <v>-</v>
      </c>
      <c r="P312" s="140">
        <f t="shared" si="8"/>
        <v>0</v>
      </c>
      <c r="Q312" s="141" t="str">
        <f t="shared" si="9"/>
        <v>-</v>
      </c>
    </row>
    <row r="313" spans="1:17" ht="15" customHeight="1">
      <c r="A313" s="174"/>
      <c r="B313" s="28"/>
      <c r="C313" s="28"/>
      <c r="D313" s="142"/>
      <c r="E313" s="144"/>
      <c r="F313" s="137">
        <f>'MPS(input)'!$E$20</f>
        <v>0</v>
      </c>
      <c r="G313" s="137">
        <f>'MPS(input)'!$E$21</f>
        <v>0</v>
      </c>
      <c r="H313" s="137">
        <f>'MPS(input)'!$E$22</f>
        <v>0</v>
      </c>
      <c r="I313" s="137">
        <f>'MPS(input)'!$E$23</f>
        <v>0</v>
      </c>
      <c r="J313" s="137">
        <f>'MPS(input)'!$E$24</f>
        <v>0</v>
      </c>
      <c r="K313" s="138"/>
      <c r="L313" s="138"/>
      <c r="M313" s="139"/>
      <c r="N313" s="140" t="str">
        <f>+IFERROR(MIN(+IFERROR(E313*1000/'MPS(input_separate)_Option2'!D313*'MPS(input_separate)_Option2'!K313/'MPS(input_separate)_Option2'!L313,""),1),"-")</f>
        <v>-</v>
      </c>
      <c r="O313" s="140" t="str">
        <f>IF(AND(N313&lt;1,N313&gt;0),+IFERROR(E313*K313/M313*1/IFERROR(1-'MPS(input)'!$E$28*(1-'MPS(input_separate)_Option2'!N313),"")*SMALL(F313:J313,COUNTIF(F313:J313,0)+1),"-"),+IFERROR(E313*K313/M313*SMALL(F313:J313,COUNTIF(F313:J313,0)+1),"-"))</f>
        <v>-</v>
      </c>
      <c r="P313" s="140">
        <f t="shared" si="8"/>
        <v>0</v>
      </c>
      <c r="Q313" s="141" t="str">
        <f t="shared" si="9"/>
        <v>-</v>
      </c>
    </row>
    <row r="314" spans="1:17" ht="15" customHeight="1">
      <c r="A314" s="174"/>
      <c r="B314" s="28"/>
      <c r="C314" s="28"/>
      <c r="D314" s="142"/>
      <c r="E314" s="144"/>
      <c r="F314" s="137">
        <f>'MPS(input)'!$E$20</f>
        <v>0</v>
      </c>
      <c r="G314" s="137">
        <f>'MPS(input)'!$E$21</f>
        <v>0</v>
      </c>
      <c r="H314" s="137">
        <f>'MPS(input)'!$E$22</f>
        <v>0</v>
      </c>
      <c r="I314" s="137">
        <f>'MPS(input)'!$E$23</f>
        <v>0</v>
      </c>
      <c r="J314" s="137">
        <f>'MPS(input)'!$E$24</f>
        <v>0</v>
      </c>
      <c r="K314" s="138"/>
      <c r="L314" s="138"/>
      <c r="M314" s="139"/>
      <c r="N314" s="140" t="str">
        <f>+IFERROR(MIN(+IFERROR(E314*1000/'MPS(input_separate)_Option2'!D314*'MPS(input_separate)_Option2'!K314/'MPS(input_separate)_Option2'!L314,""),1),"-")</f>
        <v>-</v>
      </c>
      <c r="O314" s="140" t="str">
        <f>IF(AND(N314&lt;1,N314&gt;0),+IFERROR(E314*K314/M314*1/IFERROR(1-'MPS(input)'!$E$28*(1-'MPS(input_separate)_Option2'!N314),"")*SMALL(F314:J314,COUNTIF(F314:J314,0)+1),"-"),+IFERROR(E314*K314/M314*SMALL(F314:J314,COUNTIF(F314:J314,0)+1),"-"))</f>
        <v>-</v>
      </c>
      <c r="P314" s="140">
        <f t="shared" si="8"/>
        <v>0</v>
      </c>
      <c r="Q314" s="141" t="str">
        <f t="shared" si="9"/>
        <v>-</v>
      </c>
    </row>
    <row r="315" spans="1:17" ht="15" customHeight="1">
      <c r="A315" s="174"/>
      <c r="B315" s="28"/>
      <c r="C315" s="28"/>
      <c r="D315" s="142"/>
      <c r="E315" s="144"/>
      <c r="F315" s="137">
        <f>'MPS(input)'!$E$20</f>
        <v>0</v>
      </c>
      <c r="G315" s="137">
        <f>'MPS(input)'!$E$21</f>
        <v>0</v>
      </c>
      <c r="H315" s="137">
        <f>'MPS(input)'!$E$22</f>
        <v>0</v>
      </c>
      <c r="I315" s="137">
        <f>'MPS(input)'!$E$23</f>
        <v>0</v>
      </c>
      <c r="J315" s="137">
        <f>'MPS(input)'!$E$24</f>
        <v>0</v>
      </c>
      <c r="K315" s="138"/>
      <c r="L315" s="138"/>
      <c r="M315" s="139"/>
      <c r="N315" s="140" t="str">
        <f>+IFERROR(MIN(+IFERROR(E315*1000/'MPS(input_separate)_Option2'!D315*'MPS(input_separate)_Option2'!K315/'MPS(input_separate)_Option2'!L315,""),1),"-")</f>
        <v>-</v>
      </c>
      <c r="O315" s="140" t="str">
        <f>IF(AND(N315&lt;1,N315&gt;0),+IFERROR(E315*K315/M315*1/IFERROR(1-'MPS(input)'!$E$28*(1-'MPS(input_separate)_Option2'!N315),"")*SMALL(F315:J315,COUNTIF(F315:J315,0)+1),"-"),+IFERROR(E315*K315/M315*SMALL(F315:J315,COUNTIF(F315:J315,0)+1),"-"))</f>
        <v>-</v>
      </c>
      <c r="P315" s="140">
        <f t="shared" si="8"/>
        <v>0</v>
      </c>
      <c r="Q315" s="141" t="str">
        <f t="shared" si="9"/>
        <v>-</v>
      </c>
    </row>
    <row r="316" spans="1:17" ht="15" customHeight="1">
      <c r="A316" s="174"/>
      <c r="B316" s="28"/>
      <c r="C316" s="28"/>
      <c r="D316" s="142"/>
      <c r="E316" s="144"/>
      <c r="F316" s="137">
        <f>'MPS(input)'!$E$20</f>
        <v>0</v>
      </c>
      <c r="G316" s="137">
        <f>'MPS(input)'!$E$21</f>
        <v>0</v>
      </c>
      <c r="H316" s="137">
        <f>'MPS(input)'!$E$22</f>
        <v>0</v>
      </c>
      <c r="I316" s="137">
        <f>'MPS(input)'!$E$23</f>
        <v>0</v>
      </c>
      <c r="J316" s="137">
        <f>'MPS(input)'!$E$24</f>
        <v>0</v>
      </c>
      <c r="K316" s="138"/>
      <c r="L316" s="138"/>
      <c r="M316" s="139"/>
      <c r="N316" s="140" t="str">
        <f>+IFERROR(MIN(+IFERROR(E316*1000/'MPS(input_separate)_Option2'!D316*'MPS(input_separate)_Option2'!K316/'MPS(input_separate)_Option2'!L316,""),1),"-")</f>
        <v>-</v>
      </c>
      <c r="O316" s="140" t="str">
        <f>IF(AND(N316&lt;1,N316&gt;0),+IFERROR(E316*K316/M316*1/IFERROR(1-'MPS(input)'!$E$28*(1-'MPS(input_separate)_Option2'!N316),"")*SMALL(F316:J316,COUNTIF(F316:J316,0)+1),"-"),+IFERROR(E316*K316/M316*SMALL(F316:J316,COUNTIF(F316:J316,0)+1),"-"))</f>
        <v>-</v>
      </c>
      <c r="P316" s="140">
        <f t="shared" si="8"/>
        <v>0</v>
      </c>
      <c r="Q316" s="141" t="str">
        <f t="shared" si="9"/>
        <v>-</v>
      </c>
    </row>
    <row r="317" spans="1:17" ht="15" customHeight="1">
      <c r="A317" s="174"/>
      <c r="B317" s="28"/>
      <c r="C317" s="28"/>
      <c r="D317" s="142"/>
      <c r="E317" s="144"/>
      <c r="F317" s="137">
        <f>'MPS(input)'!$E$20</f>
        <v>0</v>
      </c>
      <c r="G317" s="137">
        <f>'MPS(input)'!$E$21</f>
        <v>0</v>
      </c>
      <c r="H317" s="137">
        <f>'MPS(input)'!$E$22</f>
        <v>0</v>
      </c>
      <c r="I317" s="137">
        <f>'MPS(input)'!$E$23</f>
        <v>0</v>
      </c>
      <c r="J317" s="137">
        <f>'MPS(input)'!$E$24</f>
        <v>0</v>
      </c>
      <c r="K317" s="138"/>
      <c r="L317" s="138"/>
      <c r="M317" s="139"/>
      <c r="N317" s="140" t="str">
        <f>+IFERROR(MIN(+IFERROR(E317*1000/'MPS(input_separate)_Option2'!D317*'MPS(input_separate)_Option2'!K317/'MPS(input_separate)_Option2'!L317,""),1),"-")</f>
        <v>-</v>
      </c>
      <c r="O317" s="140" t="str">
        <f>IF(AND(N317&lt;1,N317&gt;0),+IFERROR(E317*K317/M317*1/IFERROR(1-'MPS(input)'!$E$28*(1-'MPS(input_separate)_Option2'!N317),"")*SMALL(F317:J317,COUNTIF(F317:J317,0)+1),"-"),+IFERROR(E317*K317/M317*SMALL(F317:J317,COUNTIF(F317:J317,0)+1),"-"))</f>
        <v>-</v>
      </c>
      <c r="P317" s="140">
        <f t="shared" si="8"/>
        <v>0</v>
      </c>
      <c r="Q317" s="141" t="str">
        <f t="shared" si="9"/>
        <v>-</v>
      </c>
    </row>
    <row r="318" spans="1:17" ht="15" customHeight="1">
      <c r="A318" s="174"/>
      <c r="B318" s="28"/>
      <c r="C318" s="28"/>
      <c r="D318" s="142"/>
      <c r="E318" s="144"/>
      <c r="F318" s="137">
        <f>'MPS(input)'!$E$20</f>
        <v>0</v>
      </c>
      <c r="G318" s="137">
        <f>'MPS(input)'!$E$21</f>
        <v>0</v>
      </c>
      <c r="H318" s="137">
        <f>'MPS(input)'!$E$22</f>
        <v>0</v>
      </c>
      <c r="I318" s="137">
        <f>'MPS(input)'!$E$23</f>
        <v>0</v>
      </c>
      <c r="J318" s="137">
        <f>'MPS(input)'!$E$24</f>
        <v>0</v>
      </c>
      <c r="K318" s="138"/>
      <c r="L318" s="138"/>
      <c r="M318" s="139"/>
      <c r="N318" s="140" t="str">
        <f>+IFERROR(MIN(+IFERROR(E318*1000/'MPS(input_separate)_Option2'!D318*'MPS(input_separate)_Option2'!K318/'MPS(input_separate)_Option2'!L318,""),1),"-")</f>
        <v>-</v>
      </c>
      <c r="O318" s="140" t="str">
        <f>IF(AND(N318&lt;1,N318&gt;0),+IFERROR(E318*K318/M318*1/IFERROR(1-'MPS(input)'!$E$28*(1-'MPS(input_separate)_Option2'!N318),"")*SMALL(F318:J318,COUNTIF(F318:J318,0)+1),"-"),+IFERROR(E318*K318/M318*SMALL(F318:J318,COUNTIF(F318:J318,0)+1),"-"))</f>
        <v>-</v>
      </c>
      <c r="P318" s="140">
        <f t="shared" si="8"/>
        <v>0</v>
      </c>
      <c r="Q318" s="141" t="str">
        <f t="shared" si="9"/>
        <v>-</v>
      </c>
    </row>
    <row r="319" spans="1:17" ht="15" customHeight="1">
      <c r="A319" s="174"/>
      <c r="B319" s="28"/>
      <c r="C319" s="28"/>
      <c r="D319" s="142"/>
      <c r="E319" s="144"/>
      <c r="F319" s="137">
        <f>'MPS(input)'!$E$20</f>
        <v>0</v>
      </c>
      <c r="G319" s="137">
        <f>'MPS(input)'!$E$21</f>
        <v>0</v>
      </c>
      <c r="H319" s="137">
        <f>'MPS(input)'!$E$22</f>
        <v>0</v>
      </c>
      <c r="I319" s="137">
        <f>'MPS(input)'!$E$23</f>
        <v>0</v>
      </c>
      <c r="J319" s="137">
        <f>'MPS(input)'!$E$24</f>
        <v>0</v>
      </c>
      <c r="K319" s="138"/>
      <c r="L319" s="138"/>
      <c r="M319" s="139"/>
      <c r="N319" s="140" t="str">
        <f>+IFERROR(MIN(+IFERROR(E319*1000/'MPS(input_separate)_Option2'!D319*'MPS(input_separate)_Option2'!K319/'MPS(input_separate)_Option2'!L319,""),1),"-")</f>
        <v>-</v>
      </c>
      <c r="O319" s="140" t="str">
        <f>IF(AND(N319&lt;1,N319&gt;0),+IFERROR(E319*K319/M319*1/IFERROR(1-'MPS(input)'!$E$28*(1-'MPS(input_separate)_Option2'!N319),"")*SMALL(F319:J319,COUNTIF(F319:J319,0)+1),"-"),+IFERROR(E319*K319/M319*SMALL(F319:J319,COUNTIF(F319:J319,0)+1),"-"))</f>
        <v>-</v>
      </c>
      <c r="P319" s="140">
        <f t="shared" si="8"/>
        <v>0</v>
      </c>
      <c r="Q319" s="141" t="str">
        <f t="shared" si="9"/>
        <v>-</v>
      </c>
    </row>
    <row r="320" spans="1:17" ht="15" customHeight="1">
      <c r="A320" s="174"/>
      <c r="B320" s="28"/>
      <c r="C320" s="28"/>
      <c r="D320" s="142"/>
      <c r="E320" s="144"/>
      <c r="F320" s="137">
        <f>'MPS(input)'!$E$20</f>
        <v>0</v>
      </c>
      <c r="G320" s="137">
        <f>'MPS(input)'!$E$21</f>
        <v>0</v>
      </c>
      <c r="H320" s="137">
        <f>'MPS(input)'!$E$22</f>
        <v>0</v>
      </c>
      <c r="I320" s="137">
        <f>'MPS(input)'!$E$23</f>
        <v>0</v>
      </c>
      <c r="J320" s="137">
        <f>'MPS(input)'!$E$24</f>
        <v>0</v>
      </c>
      <c r="K320" s="138"/>
      <c r="L320" s="138"/>
      <c r="M320" s="139"/>
      <c r="N320" s="140" t="str">
        <f>+IFERROR(MIN(+IFERROR(E320*1000/'MPS(input_separate)_Option2'!D320*'MPS(input_separate)_Option2'!K320/'MPS(input_separate)_Option2'!L320,""),1),"-")</f>
        <v>-</v>
      </c>
      <c r="O320" s="140" t="str">
        <f>IF(AND(N320&lt;1,N320&gt;0),+IFERROR(E320*K320/M320*1/IFERROR(1-'MPS(input)'!$E$28*(1-'MPS(input_separate)_Option2'!N320),"")*SMALL(F320:J320,COUNTIF(F320:J320,0)+1),"-"),+IFERROR(E320*K320/M320*SMALL(F320:J320,COUNTIF(F320:J320,0)+1),"-"))</f>
        <v>-</v>
      </c>
      <c r="P320" s="140">
        <f t="shared" si="8"/>
        <v>0</v>
      </c>
      <c r="Q320" s="141" t="str">
        <f t="shared" si="9"/>
        <v>-</v>
      </c>
    </row>
    <row r="321" spans="1:17" ht="15" customHeight="1">
      <c r="A321" s="174"/>
      <c r="B321" s="28"/>
      <c r="C321" s="28"/>
      <c r="D321" s="142"/>
      <c r="E321" s="144"/>
      <c r="F321" s="137">
        <f>'MPS(input)'!$E$20</f>
        <v>0</v>
      </c>
      <c r="G321" s="137">
        <f>'MPS(input)'!$E$21</f>
        <v>0</v>
      </c>
      <c r="H321" s="137">
        <f>'MPS(input)'!$E$22</f>
        <v>0</v>
      </c>
      <c r="I321" s="137">
        <f>'MPS(input)'!$E$23</f>
        <v>0</v>
      </c>
      <c r="J321" s="137">
        <f>'MPS(input)'!$E$24</f>
        <v>0</v>
      </c>
      <c r="K321" s="138"/>
      <c r="L321" s="138"/>
      <c r="M321" s="139"/>
      <c r="N321" s="140" t="str">
        <f>+IFERROR(MIN(+IFERROR(E321*1000/'MPS(input_separate)_Option2'!D321*'MPS(input_separate)_Option2'!K321/'MPS(input_separate)_Option2'!L321,""),1),"-")</f>
        <v>-</v>
      </c>
      <c r="O321" s="140" t="str">
        <f>IF(AND(N321&lt;1,N321&gt;0),+IFERROR(E321*K321/M321*1/IFERROR(1-'MPS(input)'!$E$28*(1-'MPS(input_separate)_Option2'!N321),"")*SMALL(F321:J321,COUNTIF(F321:J321,0)+1),"-"),+IFERROR(E321*K321/M321*SMALL(F321:J321,COUNTIF(F321:J321,0)+1),"-"))</f>
        <v>-</v>
      </c>
      <c r="P321" s="140">
        <f t="shared" si="8"/>
        <v>0</v>
      </c>
      <c r="Q321" s="141" t="str">
        <f t="shared" si="9"/>
        <v>-</v>
      </c>
    </row>
    <row r="322" spans="1:17" ht="15" customHeight="1">
      <c r="A322" s="174"/>
      <c r="B322" s="28"/>
      <c r="C322" s="28"/>
      <c r="D322" s="142"/>
      <c r="E322" s="144"/>
      <c r="F322" s="137">
        <f>'MPS(input)'!$E$20</f>
        <v>0</v>
      </c>
      <c r="G322" s="137">
        <f>'MPS(input)'!$E$21</f>
        <v>0</v>
      </c>
      <c r="H322" s="137">
        <f>'MPS(input)'!$E$22</f>
        <v>0</v>
      </c>
      <c r="I322" s="137">
        <f>'MPS(input)'!$E$23</f>
        <v>0</v>
      </c>
      <c r="J322" s="137">
        <f>'MPS(input)'!$E$24</f>
        <v>0</v>
      </c>
      <c r="K322" s="138"/>
      <c r="L322" s="138"/>
      <c r="M322" s="139"/>
      <c r="N322" s="140" t="str">
        <f>+IFERROR(MIN(+IFERROR(E322*1000/'MPS(input_separate)_Option2'!D322*'MPS(input_separate)_Option2'!K322/'MPS(input_separate)_Option2'!L322,""),1),"-")</f>
        <v>-</v>
      </c>
      <c r="O322" s="140" t="str">
        <f>IF(AND(N322&lt;1,N322&gt;0),+IFERROR(E322*K322/M322*1/IFERROR(1-'MPS(input)'!$E$28*(1-'MPS(input_separate)_Option2'!N322),"")*SMALL(F322:J322,COUNTIF(F322:J322,0)+1),"-"),+IFERROR(E322*K322/M322*SMALL(F322:J322,COUNTIF(F322:J322,0)+1),"-"))</f>
        <v>-</v>
      </c>
      <c r="P322" s="140">
        <f t="shared" si="8"/>
        <v>0</v>
      </c>
      <c r="Q322" s="141" t="str">
        <f t="shared" si="9"/>
        <v>-</v>
      </c>
    </row>
    <row r="323" spans="1:17" ht="15" customHeight="1">
      <c r="A323" s="174"/>
      <c r="B323" s="28"/>
      <c r="C323" s="28"/>
      <c r="D323" s="142"/>
      <c r="E323" s="144"/>
      <c r="F323" s="137">
        <f>'MPS(input)'!$E$20</f>
        <v>0</v>
      </c>
      <c r="G323" s="137">
        <f>'MPS(input)'!$E$21</f>
        <v>0</v>
      </c>
      <c r="H323" s="137">
        <f>'MPS(input)'!$E$22</f>
        <v>0</v>
      </c>
      <c r="I323" s="137">
        <f>'MPS(input)'!$E$23</f>
        <v>0</v>
      </c>
      <c r="J323" s="137">
        <f>'MPS(input)'!$E$24</f>
        <v>0</v>
      </c>
      <c r="K323" s="138"/>
      <c r="L323" s="138"/>
      <c r="M323" s="139"/>
      <c r="N323" s="140" t="str">
        <f>+IFERROR(MIN(+IFERROR(E323*1000/'MPS(input_separate)_Option2'!D323*'MPS(input_separate)_Option2'!K323/'MPS(input_separate)_Option2'!L323,""),1),"-")</f>
        <v>-</v>
      </c>
      <c r="O323" s="140" t="str">
        <f>IF(AND(N323&lt;1,N323&gt;0),+IFERROR(E323*K323/M323*1/IFERROR(1-'MPS(input)'!$E$28*(1-'MPS(input_separate)_Option2'!N323),"")*SMALL(F323:J323,COUNTIF(F323:J323,0)+1),"-"),+IFERROR(E323*K323/M323*SMALL(F323:J323,COUNTIF(F323:J323,0)+1),"-"))</f>
        <v>-</v>
      </c>
      <c r="P323" s="140">
        <f t="shared" si="8"/>
        <v>0</v>
      </c>
      <c r="Q323" s="141" t="str">
        <f t="shared" si="9"/>
        <v>-</v>
      </c>
    </row>
    <row r="324" spans="1:17" ht="15" customHeight="1">
      <c r="A324" s="174"/>
      <c r="B324" s="28"/>
      <c r="C324" s="28"/>
      <c r="D324" s="142"/>
      <c r="E324" s="144"/>
      <c r="F324" s="137">
        <f>'MPS(input)'!$E$20</f>
        <v>0</v>
      </c>
      <c r="G324" s="137">
        <f>'MPS(input)'!$E$21</f>
        <v>0</v>
      </c>
      <c r="H324" s="137">
        <f>'MPS(input)'!$E$22</f>
        <v>0</v>
      </c>
      <c r="I324" s="137">
        <f>'MPS(input)'!$E$23</f>
        <v>0</v>
      </c>
      <c r="J324" s="137">
        <f>'MPS(input)'!$E$24</f>
        <v>0</v>
      </c>
      <c r="K324" s="138"/>
      <c r="L324" s="138"/>
      <c r="M324" s="139"/>
      <c r="N324" s="140" t="str">
        <f>+IFERROR(MIN(+IFERROR(E324*1000/'MPS(input_separate)_Option2'!D324*'MPS(input_separate)_Option2'!K324/'MPS(input_separate)_Option2'!L324,""),1),"-")</f>
        <v>-</v>
      </c>
      <c r="O324" s="140" t="str">
        <f>IF(AND(N324&lt;1,N324&gt;0),+IFERROR(E324*K324/M324*1/IFERROR(1-'MPS(input)'!$E$28*(1-'MPS(input_separate)_Option2'!N324),"")*SMALL(F324:J324,COUNTIF(F324:J324,0)+1),"-"),+IFERROR(E324*K324/M324*SMALL(F324:J324,COUNTIF(F324:J324,0)+1),"-"))</f>
        <v>-</v>
      </c>
      <c r="P324" s="140">
        <f t="shared" si="8"/>
        <v>0</v>
      </c>
      <c r="Q324" s="141" t="str">
        <f t="shared" si="9"/>
        <v>-</v>
      </c>
    </row>
    <row r="325" spans="1:17" ht="15" customHeight="1">
      <c r="A325" s="174"/>
      <c r="B325" s="28"/>
      <c r="C325" s="28"/>
      <c r="D325" s="142"/>
      <c r="E325" s="144"/>
      <c r="F325" s="137">
        <f>'MPS(input)'!$E$20</f>
        <v>0</v>
      </c>
      <c r="G325" s="137">
        <f>'MPS(input)'!$E$21</f>
        <v>0</v>
      </c>
      <c r="H325" s="137">
        <f>'MPS(input)'!$E$22</f>
        <v>0</v>
      </c>
      <c r="I325" s="137">
        <f>'MPS(input)'!$E$23</f>
        <v>0</v>
      </c>
      <c r="J325" s="137">
        <f>'MPS(input)'!$E$24</f>
        <v>0</v>
      </c>
      <c r="K325" s="138"/>
      <c r="L325" s="138"/>
      <c r="M325" s="139"/>
      <c r="N325" s="140" t="str">
        <f>+IFERROR(MIN(+IFERROR(E325*1000/'MPS(input_separate)_Option2'!D325*'MPS(input_separate)_Option2'!K325/'MPS(input_separate)_Option2'!L325,""),1),"-")</f>
        <v>-</v>
      </c>
      <c r="O325" s="140" t="str">
        <f>IF(AND(N325&lt;1,N325&gt;0),+IFERROR(E325*K325/M325*1/IFERROR(1-'MPS(input)'!$E$28*(1-'MPS(input_separate)_Option2'!N325),"")*SMALL(F325:J325,COUNTIF(F325:J325,0)+1),"-"),+IFERROR(E325*K325/M325*SMALL(F325:J325,COUNTIF(F325:J325,0)+1),"-"))</f>
        <v>-</v>
      </c>
      <c r="P325" s="140">
        <f t="shared" si="8"/>
        <v>0</v>
      </c>
      <c r="Q325" s="141" t="str">
        <f t="shared" si="9"/>
        <v>-</v>
      </c>
    </row>
    <row r="326" spans="1:17" ht="15" customHeight="1">
      <c r="A326" s="174"/>
      <c r="B326" s="28"/>
      <c r="C326" s="28"/>
      <c r="D326" s="142"/>
      <c r="E326" s="144"/>
      <c r="F326" s="137">
        <f>'MPS(input)'!$E$20</f>
        <v>0</v>
      </c>
      <c r="G326" s="137">
        <f>'MPS(input)'!$E$21</f>
        <v>0</v>
      </c>
      <c r="H326" s="137">
        <f>'MPS(input)'!$E$22</f>
        <v>0</v>
      </c>
      <c r="I326" s="137">
        <f>'MPS(input)'!$E$23</f>
        <v>0</v>
      </c>
      <c r="J326" s="137">
        <f>'MPS(input)'!$E$24</f>
        <v>0</v>
      </c>
      <c r="K326" s="138"/>
      <c r="L326" s="138"/>
      <c r="M326" s="139"/>
      <c r="N326" s="140" t="str">
        <f>+IFERROR(MIN(+IFERROR(E326*1000/'MPS(input_separate)_Option2'!D326*'MPS(input_separate)_Option2'!K326/'MPS(input_separate)_Option2'!L326,""),1),"-")</f>
        <v>-</v>
      </c>
      <c r="O326" s="140" t="str">
        <f>IF(AND(N326&lt;1,N326&gt;0),+IFERROR(E326*K326/M326*1/IFERROR(1-'MPS(input)'!$E$28*(1-'MPS(input_separate)_Option2'!N326),"")*SMALL(F326:J326,COUNTIF(F326:J326,0)+1),"-"),+IFERROR(E326*K326/M326*SMALL(F326:J326,COUNTIF(F326:J326,0)+1),"-"))</f>
        <v>-</v>
      </c>
      <c r="P326" s="140">
        <f t="shared" si="8"/>
        <v>0</v>
      </c>
      <c r="Q326" s="141" t="str">
        <f t="shared" si="9"/>
        <v>-</v>
      </c>
    </row>
    <row r="327" spans="1:17" ht="15" customHeight="1">
      <c r="A327" s="174"/>
      <c r="B327" s="28"/>
      <c r="C327" s="28"/>
      <c r="D327" s="142"/>
      <c r="E327" s="144"/>
      <c r="F327" s="137">
        <f>'MPS(input)'!$E$20</f>
        <v>0</v>
      </c>
      <c r="G327" s="137">
        <f>'MPS(input)'!$E$21</f>
        <v>0</v>
      </c>
      <c r="H327" s="137">
        <f>'MPS(input)'!$E$22</f>
        <v>0</v>
      </c>
      <c r="I327" s="137">
        <f>'MPS(input)'!$E$23</f>
        <v>0</v>
      </c>
      <c r="J327" s="137">
        <f>'MPS(input)'!$E$24</f>
        <v>0</v>
      </c>
      <c r="K327" s="138"/>
      <c r="L327" s="138"/>
      <c r="M327" s="139"/>
      <c r="N327" s="140" t="str">
        <f>+IFERROR(MIN(+IFERROR(E327*1000/'MPS(input_separate)_Option2'!D327*'MPS(input_separate)_Option2'!K327/'MPS(input_separate)_Option2'!L327,""),1),"-")</f>
        <v>-</v>
      </c>
      <c r="O327" s="140" t="str">
        <f>IF(AND(N327&lt;1,N327&gt;0),+IFERROR(E327*K327/M327*1/IFERROR(1-'MPS(input)'!$E$28*(1-'MPS(input_separate)_Option2'!N327),"")*SMALL(F327:J327,COUNTIF(F327:J327,0)+1),"-"),+IFERROR(E327*K327/M327*SMALL(F327:J327,COUNTIF(F327:J327,0)+1),"-"))</f>
        <v>-</v>
      </c>
      <c r="P327" s="140">
        <f t="shared" si="8"/>
        <v>0</v>
      </c>
      <c r="Q327" s="141" t="str">
        <f t="shared" si="9"/>
        <v>-</v>
      </c>
    </row>
    <row r="328" spans="1:17" ht="15" customHeight="1">
      <c r="A328" s="174"/>
      <c r="B328" s="28"/>
      <c r="C328" s="28"/>
      <c r="D328" s="142"/>
      <c r="E328" s="144"/>
      <c r="F328" s="137">
        <f>'MPS(input)'!$E$20</f>
        <v>0</v>
      </c>
      <c r="G328" s="137">
        <f>'MPS(input)'!$E$21</f>
        <v>0</v>
      </c>
      <c r="H328" s="137">
        <f>'MPS(input)'!$E$22</f>
        <v>0</v>
      </c>
      <c r="I328" s="137">
        <f>'MPS(input)'!$E$23</f>
        <v>0</v>
      </c>
      <c r="J328" s="137">
        <f>'MPS(input)'!$E$24</f>
        <v>0</v>
      </c>
      <c r="K328" s="138"/>
      <c r="L328" s="138"/>
      <c r="M328" s="139"/>
      <c r="N328" s="140" t="str">
        <f>+IFERROR(MIN(+IFERROR(E328*1000/'MPS(input_separate)_Option2'!D328*'MPS(input_separate)_Option2'!K328/'MPS(input_separate)_Option2'!L328,""),1),"-")</f>
        <v>-</v>
      </c>
      <c r="O328" s="140" t="str">
        <f>IF(AND(N328&lt;1,N328&gt;0),+IFERROR(E328*K328/M328*1/IFERROR(1-'MPS(input)'!$E$28*(1-'MPS(input_separate)_Option2'!N328),"")*SMALL(F328:J328,COUNTIF(F328:J328,0)+1),"-"),+IFERROR(E328*K328/M328*SMALL(F328:J328,COUNTIF(F328:J328,0)+1),"-"))</f>
        <v>-</v>
      </c>
      <c r="P328" s="140">
        <f t="shared" ref="P328:P391" si="10">IF(ISERROR(E328*SMALL(F328:J328,COUNTIF(F328:J328,0)+1)),0,(E328*SMALL(F328:J328,COUNTIF(F328:J328,0)+1)))</f>
        <v>0</v>
      </c>
      <c r="Q328" s="141" t="str">
        <f t="shared" ref="Q328:Q391" si="11">+IFERROR(O328-P328,"-")</f>
        <v>-</v>
      </c>
    </row>
    <row r="329" spans="1:17" ht="15" customHeight="1">
      <c r="A329" s="174"/>
      <c r="B329" s="28"/>
      <c r="C329" s="28"/>
      <c r="D329" s="142"/>
      <c r="E329" s="144"/>
      <c r="F329" s="137">
        <f>'MPS(input)'!$E$20</f>
        <v>0</v>
      </c>
      <c r="G329" s="137">
        <f>'MPS(input)'!$E$21</f>
        <v>0</v>
      </c>
      <c r="H329" s="137">
        <f>'MPS(input)'!$E$22</f>
        <v>0</v>
      </c>
      <c r="I329" s="137">
        <f>'MPS(input)'!$E$23</f>
        <v>0</v>
      </c>
      <c r="J329" s="137">
        <f>'MPS(input)'!$E$24</f>
        <v>0</v>
      </c>
      <c r="K329" s="138"/>
      <c r="L329" s="138"/>
      <c r="M329" s="139"/>
      <c r="N329" s="140" t="str">
        <f>+IFERROR(MIN(+IFERROR(E329*1000/'MPS(input_separate)_Option2'!D329*'MPS(input_separate)_Option2'!K329/'MPS(input_separate)_Option2'!L329,""),1),"-")</f>
        <v>-</v>
      </c>
      <c r="O329" s="140" t="str">
        <f>IF(AND(N329&lt;1,N329&gt;0),+IFERROR(E329*K329/M329*1/IFERROR(1-'MPS(input)'!$E$28*(1-'MPS(input_separate)_Option2'!N329),"")*SMALL(F329:J329,COUNTIF(F329:J329,0)+1),"-"),+IFERROR(E329*K329/M329*SMALL(F329:J329,COUNTIF(F329:J329,0)+1),"-"))</f>
        <v>-</v>
      </c>
      <c r="P329" s="140">
        <f t="shared" si="10"/>
        <v>0</v>
      </c>
      <c r="Q329" s="141" t="str">
        <f t="shared" si="11"/>
        <v>-</v>
      </c>
    </row>
    <row r="330" spans="1:17" ht="15" customHeight="1">
      <c r="A330" s="174"/>
      <c r="B330" s="28"/>
      <c r="C330" s="28"/>
      <c r="D330" s="142"/>
      <c r="E330" s="144"/>
      <c r="F330" s="137">
        <f>'MPS(input)'!$E$20</f>
        <v>0</v>
      </c>
      <c r="G330" s="137">
        <f>'MPS(input)'!$E$21</f>
        <v>0</v>
      </c>
      <c r="H330" s="137">
        <f>'MPS(input)'!$E$22</f>
        <v>0</v>
      </c>
      <c r="I330" s="137">
        <f>'MPS(input)'!$E$23</f>
        <v>0</v>
      </c>
      <c r="J330" s="137">
        <f>'MPS(input)'!$E$24</f>
        <v>0</v>
      </c>
      <c r="K330" s="138"/>
      <c r="L330" s="138"/>
      <c r="M330" s="139"/>
      <c r="N330" s="140" t="str">
        <f>+IFERROR(MIN(+IFERROR(E330*1000/'MPS(input_separate)_Option2'!D330*'MPS(input_separate)_Option2'!K330/'MPS(input_separate)_Option2'!L330,""),1),"-")</f>
        <v>-</v>
      </c>
      <c r="O330" s="140" t="str">
        <f>IF(AND(N330&lt;1,N330&gt;0),+IFERROR(E330*K330/M330*1/IFERROR(1-'MPS(input)'!$E$28*(1-'MPS(input_separate)_Option2'!N330),"")*SMALL(F330:J330,COUNTIF(F330:J330,0)+1),"-"),+IFERROR(E330*K330/M330*SMALL(F330:J330,COUNTIF(F330:J330,0)+1),"-"))</f>
        <v>-</v>
      </c>
      <c r="P330" s="140">
        <f t="shared" si="10"/>
        <v>0</v>
      </c>
      <c r="Q330" s="141" t="str">
        <f t="shared" si="11"/>
        <v>-</v>
      </c>
    </row>
    <row r="331" spans="1:17" ht="15" customHeight="1">
      <c r="A331" s="174"/>
      <c r="B331" s="28"/>
      <c r="C331" s="28"/>
      <c r="D331" s="142"/>
      <c r="E331" s="144"/>
      <c r="F331" s="137">
        <f>'MPS(input)'!$E$20</f>
        <v>0</v>
      </c>
      <c r="G331" s="137">
        <f>'MPS(input)'!$E$21</f>
        <v>0</v>
      </c>
      <c r="H331" s="137">
        <f>'MPS(input)'!$E$22</f>
        <v>0</v>
      </c>
      <c r="I331" s="137">
        <f>'MPS(input)'!$E$23</f>
        <v>0</v>
      </c>
      <c r="J331" s="137">
        <f>'MPS(input)'!$E$24</f>
        <v>0</v>
      </c>
      <c r="K331" s="138"/>
      <c r="L331" s="138"/>
      <c r="M331" s="139"/>
      <c r="N331" s="140" t="str">
        <f>+IFERROR(MIN(+IFERROR(E331*1000/'MPS(input_separate)_Option2'!D331*'MPS(input_separate)_Option2'!K331/'MPS(input_separate)_Option2'!L331,""),1),"-")</f>
        <v>-</v>
      </c>
      <c r="O331" s="140" t="str">
        <f>IF(AND(N331&lt;1,N331&gt;0),+IFERROR(E331*K331/M331*1/IFERROR(1-'MPS(input)'!$E$28*(1-'MPS(input_separate)_Option2'!N331),"")*SMALL(F331:J331,COUNTIF(F331:J331,0)+1),"-"),+IFERROR(E331*K331/M331*SMALL(F331:J331,COUNTIF(F331:J331,0)+1),"-"))</f>
        <v>-</v>
      </c>
      <c r="P331" s="140">
        <f t="shared" si="10"/>
        <v>0</v>
      </c>
      <c r="Q331" s="141" t="str">
        <f t="shared" si="11"/>
        <v>-</v>
      </c>
    </row>
    <row r="332" spans="1:17" ht="15" customHeight="1">
      <c r="A332" s="174"/>
      <c r="B332" s="28"/>
      <c r="C332" s="28"/>
      <c r="D332" s="142"/>
      <c r="E332" s="144"/>
      <c r="F332" s="137">
        <f>'MPS(input)'!$E$20</f>
        <v>0</v>
      </c>
      <c r="G332" s="137">
        <f>'MPS(input)'!$E$21</f>
        <v>0</v>
      </c>
      <c r="H332" s="137">
        <f>'MPS(input)'!$E$22</f>
        <v>0</v>
      </c>
      <c r="I332" s="137">
        <f>'MPS(input)'!$E$23</f>
        <v>0</v>
      </c>
      <c r="J332" s="137">
        <f>'MPS(input)'!$E$24</f>
        <v>0</v>
      </c>
      <c r="K332" s="138"/>
      <c r="L332" s="138"/>
      <c r="M332" s="139"/>
      <c r="N332" s="140" t="str">
        <f>+IFERROR(MIN(+IFERROR(E332*1000/'MPS(input_separate)_Option2'!D332*'MPS(input_separate)_Option2'!K332/'MPS(input_separate)_Option2'!L332,""),1),"-")</f>
        <v>-</v>
      </c>
      <c r="O332" s="140" t="str">
        <f>IF(AND(N332&lt;1,N332&gt;0),+IFERROR(E332*K332/M332*1/IFERROR(1-'MPS(input)'!$E$28*(1-'MPS(input_separate)_Option2'!N332),"")*SMALL(F332:J332,COUNTIF(F332:J332,0)+1),"-"),+IFERROR(E332*K332/M332*SMALL(F332:J332,COUNTIF(F332:J332,0)+1),"-"))</f>
        <v>-</v>
      </c>
      <c r="P332" s="140">
        <f t="shared" si="10"/>
        <v>0</v>
      </c>
      <c r="Q332" s="141" t="str">
        <f t="shared" si="11"/>
        <v>-</v>
      </c>
    </row>
    <row r="333" spans="1:17" ht="15" customHeight="1">
      <c r="A333" s="174"/>
      <c r="B333" s="28"/>
      <c r="C333" s="28"/>
      <c r="D333" s="142"/>
      <c r="E333" s="144"/>
      <c r="F333" s="137">
        <f>'MPS(input)'!$E$20</f>
        <v>0</v>
      </c>
      <c r="G333" s="137">
        <f>'MPS(input)'!$E$21</f>
        <v>0</v>
      </c>
      <c r="H333" s="137">
        <f>'MPS(input)'!$E$22</f>
        <v>0</v>
      </c>
      <c r="I333" s="137">
        <f>'MPS(input)'!$E$23</f>
        <v>0</v>
      </c>
      <c r="J333" s="137">
        <f>'MPS(input)'!$E$24</f>
        <v>0</v>
      </c>
      <c r="K333" s="138"/>
      <c r="L333" s="138"/>
      <c r="M333" s="139"/>
      <c r="N333" s="140" t="str">
        <f>+IFERROR(MIN(+IFERROR(E333*1000/'MPS(input_separate)_Option2'!D333*'MPS(input_separate)_Option2'!K333/'MPS(input_separate)_Option2'!L333,""),1),"-")</f>
        <v>-</v>
      </c>
      <c r="O333" s="140" t="str">
        <f>IF(AND(N333&lt;1,N333&gt;0),+IFERROR(E333*K333/M333*1/IFERROR(1-'MPS(input)'!$E$28*(1-'MPS(input_separate)_Option2'!N333),"")*SMALL(F333:J333,COUNTIF(F333:J333,0)+1),"-"),+IFERROR(E333*K333/M333*SMALL(F333:J333,COUNTIF(F333:J333,0)+1),"-"))</f>
        <v>-</v>
      </c>
      <c r="P333" s="140">
        <f t="shared" si="10"/>
        <v>0</v>
      </c>
      <c r="Q333" s="141" t="str">
        <f t="shared" si="11"/>
        <v>-</v>
      </c>
    </row>
    <row r="334" spans="1:17" ht="15" customHeight="1">
      <c r="A334" s="174"/>
      <c r="B334" s="28"/>
      <c r="C334" s="28"/>
      <c r="D334" s="142"/>
      <c r="E334" s="144"/>
      <c r="F334" s="137">
        <f>'MPS(input)'!$E$20</f>
        <v>0</v>
      </c>
      <c r="G334" s="137">
        <f>'MPS(input)'!$E$21</f>
        <v>0</v>
      </c>
      <c r="H334" s="137">
        <f>'MPS(input)'!$E$22</f>
        <v>0</v>
      </c>
      <c r="I334" s="137">
        <f>'MPS(input)'!$E$23</f>
        <v>0</v>
      </c>
      <c r="J334" s="137">
        <f>'MPS(input)'!$E$24</f>
        <v>0</v>
      </c>
      <c r="K334" s="138"/>
      <c r="L334" s="138"/>
      <c r="M334" s="139"/>
      <c r="N334" s="140" t="str">
        <f>+IFERROR(MIN(+IFERROR(E334*1000/'MPS(input_separate)_Option2'!D334*'MPS(input_separate)_Option2'!K334/'MPS(input_separate)_Option2'!L334,""),1),"-")</f>
        <v>-</v>
      </c>
      <c r="O334" s="140" t="str">
        <f>IF(AND(N334&lt;1,N334&gt;0),+IFERROR(E334*K334/M334*1/IFERROR(1-'MPS(input)'!$E$28*(1-'MPS(input_separate)_Option2'!N334),"")*SMALL(F334:J334,COUNTIF(F334:J334,0)+1),"-"),+IFERROR(E334*K334/M334*SMALL(F334:J334,COUNTIF(F334:J334,0)+1),"-"))</f>
        <v>-</v>
      </c>
      <c r="P334" s="140">
        <f t="shared" si="10"/>
        <v>0</v>
      </c>
      <c r="Q334" s="141" t="str">
        <f t="shared" si="11"/>
        <v>-</v>
      </c>
    </row>
    <row r="335" spans="1:17" ht="15" customHeight="1">
      <c r="A335" s="174"/>
      <c r="B335" s="28"/>
      <c r="C335" s="28"/>
      <c r="D335" s="142"/>
      <c r="E335" s="144"/>
      <c r="F335" s="137">
        <f>'MPS(input)'!$E$20</f>
        <v>0</v>
      </c>
      <c r="G335" s="137">
        <f>'MPS(input)'!$E$21</f>
        <v>0</v>
      </c>
      <c r="H335" s="137">
        <f>'MPS(input)'!$E$22</f>
        <v>0</v>
      </c>
      <c r="I335" s="137">
        <f>'MPS(input)'!$E$23</f>
        <v>0</v>
      </c>
      <c r="J335" s="137">
        <f>'MPS(input)'!$E$24</f>
        <v>0</v>
      </c>
      <c r="K335" s="138"/>
      <c r="L335" s="138"/>
      <c r="M335" s="139"/>
      <c r="N335" s="140" t="str">
        <f>+IFERROR(MIN(+IFERROR(E335*1000/'MPS(input_separate)_Option2'!D335*'MPS(input_separate)_Option2'!K335/'MPS(input_separate)_Option2'!L335,""),1),"-")</f>
        <v>-</v>
      </c>
      <c r="O335" s="140" t="str">
        <f>IF(AND(N335&lt;1,N335&gt;0),+IFERROR(E335*K335/M335*1/IFERROR(1-'MPS(input)'!$E$28*(1-'MPS(input_separate)_Option2'!N335),"")*SMALL(F335:J335,COUNTIF(F335:J335,0)+1),"-"),+IFERROR(E335*K335/M335*SMALL(F335:J335,COUNTIF(F335:J335,0)+1),"-"))</f>
        <v>-</v>
      </c>
      <c r="P335" s="140">
        <f t="shared" si="10"/>
        <v>0</v>
      </c>
      <c r="Q335" s="141" t="str">
        <f t="shared" si="11"/>
        <v>-</v>
      </c>
    </row>
    <row r="336" spans="1:17" ht="15" customHeight="1">
      <c r="A336" s="174"/>
      <c r="B336" s="28"/>
      <c r="C336" s="28"/>
      <c r="D336" s="142"/>
      <c r="E336" s="144"/>
      <c r="F336" s="137">
        <f>'MPS(input)'!$E$20</f>
        <v>0</v>
      </c>
      <c r="G336" s="137">
        <f>'MPS(input)'!$E$21</f>
        <v>0</v>
      </c>
      <c r="H336" s="137">
        <f>'MPS(input)'!$E$22</f>
        <v>0</v>
      </c>
      <c r="I336" s="137">
        <f>'MPS(input)'!$E$23</f>
        <v>0</v>
      </c>
      <c r="J336" s="137">
        <f>'MPS(input)'!$E$24</f>
        <v>0</v>
      </c>
      <c r="K336" s="138"/>
      <c r="L336" s="138"/>
      <c r="M336" s="139"/>
      <c r="N336" s="140" t="str">
        <f>+IFERROR(MIN(+IFERROR(E336*1000/'MPS(input_separate)_Option2'!D336*'MPS(input_separate)_Option2'!K336/'MPS(input_separate)_Option2'!L336,""),1),"-")</f>
        <v>-</v>
      </c>
      <c r="O336" s="140" t="str">
        <f>IF(AND(N336&lt;1,N336&gt;0),+IFERROR(E336*K336/M336*1/IFERROR(1-'MPS(input)'!$E$28*(1-'MPS(input_separate)_Option2'!N336),"")*SMALL(F336:J336,COUNTIF(F336:J336,0)+1),"-"),+IFERROR(E336*K336/M336*SMALL(F336:J336,COUNTIF(F336:J336,0)+1),"-"))</f>
        <v>-</v>
      </c>
      <c r="P336" s="140">
        <f t="shared" si="10"/>
        <v>0</v>
      </c>
      <c r="Q336" s="141" t="str">
        <f t="shared" si="11"/>
        <v>-</v>
      </c>
    </row>
    <row r="337" spans="1:17" ht="15" customHeight="1">
      <c r="A337" s="174"/>
      <c r="B337" s="28"/>
      <c r="C337" s="28"/>
      <c r="D337" s="142"/>
      <c r="E337" s="144"/>
      <c r="F337" s="137">
        <f>'MPS(input)'!$E$20</f>
        <v>0</v>
      </c>
      <c r="G337" s="137">
        <f>'MPS(input)'!$E$21</f>
        <v>0</v>
      </c>
      <c r="H337" s="137">
        <f>'MPS(input)'!$E$22</f>
        <v>0</v>
      </c>
      <c r="I337" s="137">
        <f>'MPS(input)'!$E$23</f>
        <v>0</v>
      </c>
      <c r="J337" s="137">
        <f>'MPS(input)'!$E$24</f>
        <v>0</v>
      </c>
      <c r="K337" s="138"/>
      <c r="L337" s="138"/>
      <c r="M337" s="139"/>
      <c r="N337" s="140" t="str">
        <f>+IFERROR(MIN(+IFERROR(E337*1000/'MPS(input_separate)_Option2'!D337*'MPS(input_separate)_Option2'!K337/'MPS(input_separate)_Option2'!L337,""),1),"-")</f>
        <v>-</v>
      </c>
      <c r="O337" s="140" t="str">
        <f>IF(AND(N337&lt;1,N337&gt;0),+IFERROR(E337*K337/M337*1/IFERROR(1-'MPS(input)'!$E$28*(1-'MPS(input_separate)_Option2'!N337),"")*SMALL(F337:J337,COUNTIF(F337:J337,0)+1),"-"),+IFERROR(E337*K337/M337*SMALL(F337:J337,COUNTIF(F337:J337,0)+1),"-"))</f>
        <v>-</v>
      </c>
      <c r="P337" s="140">
        <f t="shared" si="10"/>
        <v>0</v>
      </c>
      <c r="Q337" s="141" t="str">
        <f t="shared" si="11"/>
        <v>-</v>
      </c>
    </row>
    <row r="338" spans="1:17" ht="15" customHeight="1">
      <c r="A338" s="174"/>
      <c r="B338" s="28"/>
      <c r="C338" s="28"/>
      <c r="D338" s="142"/>
      <c r="E338" s="144"/>
      <c r="F338" s="137">
        <f>'MPS(input)'!$E$20</f>
        <v>0</v>
      </c>
      <c r="G338" s="137">
        <f>'MPS(input)'!$E$21</f>
        <v>0</v>
      </c>
      <c r="H338" s="137">
        <f>'MPS(input)'!$E$22</f>
        <v>0</v>
      </c>
      <c r="I338" s="137">
        <f>'MPS(input)'!$E$23</f>
        <v>0</v>
      </c>
      <c r="J338" s="137">
        <f>'MPS(input)'!$E$24</f>
        <v>0</v>
      </c>
      <c r="K338" s="138"/>
      <c r="L338" s="138"/>
      <c r="M338" s="139"/>
      <c r="N338" s="140" t="str">
        <f>+IFERROR(MIN(+IFERROR(E338*1000/'MPS(input_separate)_Option2'!D338*'MPS(input_separate)_Option2'!K338/'MPS(input_separate)_Option2'!L338,""),1),"-")</f>
        <v>-</v>
      </c>
      <c r="O338" s="140" t="str">
        <f>IF(AND(N338&lt;1,N338&gt;0),+IFERROR(E338*K338/M338*1/IFERROR(1-'MPS(input)'!$E$28*(1-'MPS(input_separate)_Option2'!N338),"")*SMALL(F338:J338,COUNTIF(F338:J338,0)+1),"-"),+IFERROR(E338*K338/M338*SMALL(F338:J338,COUNTIF(F338:J338,0)+1),"-"))</f>
        <v>-</v>
      </c>
      <c r="P338" s="140">
        <f t="shared" si="10"/>
        <v>0</v>
      </c>
      <c r="Q338" s="141" t="str">
        <f t="shared" si="11"/>
        <v>-</v>
      </c>
    </row>
    <row r="339" spans="1:17" ht="15" customHeight="1">
      <c r="A339" s="174"/>
      <c r="B339" s="28"/>
      <c r="C339" s="28"/>
      <c r="D339" s="142"/>
      <c r="E339" s="144"/>
      <c r="F339" s="137">
        <f>'MPS(input)'!$E$20</f>
        <v>0</v>
      </c>
      <c r="G339" s="137">
        <f>'MPS(input)'!$E$21</f>
        <v>0</v>
      </c>
      <c r="H339" s="137">
        <f>'MPS(input)'!$E$22</f>
        <v>0</v>
      </c>
      <c r="I339" s="137">
        <f>'MPS(input)'!$E$23</f>
        <v>0</v>
      </c>
      <c r="J339" s="137">
        <f>'MPS(input)'!$E$24</f>
        <v>0</v>
      </c>
      <c r="K339" s="138"/>
      <c r="L339" s="138"/>
      <c r="M339" s="139"/>
      <c r="N339" s="140" t="str">
        <f>+IFERROR(MIN(+IFERROR(E339*1000/'MPS(input_separate)_Option2'!D339*'MPS(input_separate)_Option2'!K339/'MPS(input_separate)_Option2'!L339,""),1),"-")</f>
        <v>-</v>
      </c>
      <c r="O339" s="140" t="str">
        <f>IF(AND(N339&lt;1,N339&gt;0),+IFERROR(E339*K339/M339*1/IFERROR(1-'MPS(input)'!$E$28*(1-'MPS(input_separate)_Option2'!N339),"")*SMALL(F339:J339,COUNTIF(F339:J339,0)+1),"-"),+IFERROR(E339*K339/M339*SMALL(F339:J339,COUNTIF(F339:J339,0)+1),"-"))</f>
        <v>-</v>
      </c>
      <c r="P339" s="140">
        <f t="shared" si="10"/>
        <v>0</v>
      </c>
      <c r="Q339" s="141" t="str">
        <f t="shared" si="11"/>
        <v>-</v>
      </c>
    </row>
    <row r="340" spans="1:17" ht="15" customHeight="1">
      <c r="A340" s="174"/>
      <c r="B340" s="28"/>
      <c r="C340" s="28"/>
      <c r="D340" s="142"/>
      <c r="E340" s="144"/>
      <c r="F340" s="137">
        <f>'MPS(input)'!$E$20</f>
        <v>0</v>
      </c>
      <c r="G340" s="137">
        <f>'MPS(input)'!$E$21</f>
        <v>0</v>
      </c>
      <c r="H340" s="137">
        <f>'MPS(input)'!$E$22</f>
        <v>0</v>
      </c>
      <c r="I340" s="137">
        <f>'MPS(input)'!$E$23</f>
        <v>0</v>
      </c>
      <c r="J340" s="137">
        <f>'MPS(input)'!$E$24</f>
        <v>0</v>
      </c>
      <c r="K340" s="138"/>
      <c r="L340" s="138"/>
      <c r="M340" s="139"/>
      <c r="N340" s="140" t="str">
        <f>+IFERROR(MIN(+IFERROR(E340*1000/'MPS(input_separate)_Option2'!D340*'MPS(input_separate)_Option2'!K340/'MPS(input_separate)_Option2'!L340,""),1),"-")</f>
        <v>-</v>
      </c>
      <c r="O340" s="140" t="str">
        <f>IF(AND(N340&lt;1,N340&gt;0),+IFERROR(E340*K340/M340*1/IFERROR(1-'MPS(input)'!$E$28*(1-'MPS(input_separate)_Option2'!N340),"")*SMALL(F340:J340,COUNTIF(F340:J340,0)+1),"-"),+IFERROR(E340*K340/M340*SMALL(F340:J340,COUNTIF(F340:J340,0)+1),"-"))</f>
        <v>-</v>
      </c>
      <c r="P340" s="140">
        <f t="shared" si="10"/>
        <v>0</v>
      </c>
      <c r="Q340" s="141" t="str">
        <f t="shared" si="11"/>
        <v>-</v>
      </c>
    </row>
    <row r="341" spans="1:17" ht="15" customHeight="1">
      <c r="A341" s="174"/>
      <c r="B341" s="28"/>
      <c r="C341" s="28"/>
      <c r="D341" s="142"/>
      <c r="E341" s="144"/>
      <c r="F341" s="137">
        <f>'MPS(input)'!$E$20</f>
        <v>0</v>
      </c>
      <c r="G341" s="137">
        <f>'MPS(input)'!$E$21</f>
        <v>0</v>
      </c>
      <c r="H341" s="137">
        <f>'MPS(input)'!$E$22</f>
        <v>0</v>
      </c>
      <c r="I341" s="137">
        <f>'MPS(input)'!$E$23</f>
        <v>0</v>
      </c>
      <c r="J341" s="137">
        <f>'MPS(input)'!$E$24</f>
        <v>0</v>
      </c>
      <c r="K341" s="138"/>
      <c r="L341" s="138"/>
      <c r="M341" s="139"/>
      <c r="N341" s="140" t="str">
        <f>+IFERROR(MIN(+IFERROR(E341*1000/'MPS(input_separate)_Option2'!D341*'MPS(input_separate)_Option2'!K341/'MPS(input_separate)_Option2'!L341,""),1),"-")</f>
        <v>-</v>
      </c>
      <c r="O341" s="140" t="str">
        <f>IF(AND(N341&lt;1,N341&gt;0),+IFERROR(E341*K341/M341*1/IFERROR(1-'MPS(input)'!$E$28*(1-'MPS(input_separate)_Option2'!N341),"")*SMALL(F341:J341,COUNTIF(F341:J341,0)+1),"-"),+IFERROR(E341*K341/M341*SMALL(F341:J341,COUNTIF(F341:J341,0)+1),"-"))</f>
        <v>-</v>
      </c>
      <c r="P341" s="140">
        <f t="shared" si="10"/>
        <v>0</v>
      </c>
      <c r="Q341" s="141" t="str">
        <f t="shared" si="11"/>
        <v>-</v>
      </c>
    </row>
    <row r="342" spans="1:17" ht="15" customHeight="1">
      <c r="A342" s="174"/>
      <c r="B342" s="28"/>
      <c r="C342" s="28"/>
      <c r="D342" s="142"/>
      <c r="E342" s="144"/>
      <c r="F342" s="137">
        <f>'MPS(input)'!$E$20</f>
        <v>0</v>
      </c>
      <c r="G342" s="137">
        <f>'MPS(input)'!$E$21</f>
        <v>0</v>
      </c>
      <c r="H342" s="137">
        <f>'MPS(input)'!$E$22</f>
        <v>0</v>
      </c>
      <c r="I342" s="137">
        <f>'MPS(input)'!$E$23</f>
        <v>0</v>
      </c>
      <c r="J342" s="137">
        <f>'MPS(input)'!$E$24</f>
        <v>0</v>
      </c>
      <c r="K342" s="138"/>
      <c r="L342" s="138"/>
      <c r="M342" s="139"/>
      <c r="N342" s="140" t="str">
        <f>+IFERROR(MIN(+IFERROR(E342*1000/'MPS(input_separate)_Option2'!D342*'MPS(input_separate)_Option2'!K342/'MPS(input_separate)_Option2'!L342,""),1),"-")</f>
        <v>-</v>
      </c>
      <c r="O342" s="140" t="str">
        <f>IF(AND(N342&lt;1,N342&gt;0),+IFERROR(E342*K342/M342*1/IFERROR(1-'MPS(input)'!$E$28*(1-'MPS(input_separate)_Option2'!N342),"")*SMALL(F342:J342,COUNTIF(F342:J342,0)+1),"-"),+IFERROR(E342*K342/M342*SMALL(F342:J342,COUNTIF(F342:J342,0)+1),"-"))</f>
        <v>-</v>
      </c>
      <c r="P342" s="140">
        <f t="shared" si="10"/>
        <v>0</v>
      </c>
      <c r="Q342" s="141" t="str">
        <f t="shared" si="11"/>
        <v>-</v>
      </c>
    </row>
    <row r="343" spans="1:17" ht="15" customHeight="1">
      <c r="A343" s="174"/>
      <c r="B343" s="28"/>
      <c r="C343" s="28"/>
      <c r="D343" s="142"/>
      <c r="E343" s="144"/>
      <c r="F343" s="137">
        <f>'MPS(input)'!$E$20</f>
        <v>0</v>
      </c>
      <c r="G343" s="137">
        <f>'MPS(input)'!$E$21</f>
        <v>0</v>
      </c>
      <c r="H343" s="137">
        <f>'MPS(input)'!$E$22</f>
        <v>0</v>
      </c>
      <c r="I343" s="137">
        <f>'MPS(input)'!$E$23</f>
        <v>0</v>
      </c>
      <c r="J343" s="137">
        <f>'MPS(input)'!$E$24</f>
        <v>0</v>
      </c>
      <c r="K343" s="138"/>
      <c r="L343" s="138"/>
      <c r="M343" s="139"/>
      <c r="N343" s="140" t="str">
        <f>+IFERROR(MIN(+IFERROR(E343*1000/'MPS(input_separate)_Option2'!D343*'MPS(input_separate)_Option2'!K343/'MPS(input_separate)_Option2'!L343,""),1),"-")</f>
        <v>-</v>
      </c>
      <c r="O343" s="140" t="str">
        <f>IF(AND(N343&lt;1,N343&gt;0),+IFERROR(E343*K343/M343*1/IFERROR(1-'MPS(input)'!$E$28*(1-'MPS(input_separate)_Option2'!N343),"")*SMALL(F343:J343,COUNTIF(F343:J343,0)+1),"-"),+IFERROR(E343*K343/M343*SMALL(F343:J343,COUNTIF(F343:J343,0)+1),"-"))</f>
        <v>-</v>
      </c>
      <c r="P343" s="140">
        <f t="shared" si="10"/>
        <v>0</v>
      </c>
      <c r="Q343" s="141" t="str">
        <f t="shared" si="11"/>
        <v>-</v>
      </c>
    </row>
    <row r="344" spans="1:17" ht="15" customHeight="1">
      <c r="A344" s="174"/>
      <c r="B344" s="28"/>
      <c r="C344" s="28"/>
      <c r="D344" s="142"/>
      <c r="E344" s="144"/>
      <c r="F344" s="137">
        <f>'MPS(input)'!$E$20</f>
        <v>0</v>
      </c>
      <c r="G344" s="137">
        <f>'MPS(input)'!$E$21</f>
        <v>0</v>
      </c>
      <c r="H344" s="137">
        <f>'MPS(input)'!$E$22</f>
        <v>0</v>
      </c>
      <c r="I344" s="137">
        <f>'MPS(input)'!$E$23</f>
        <v>0</v>
      </c>
      <c r="J344" s="137">
        <f>'MPS(input)'!$E$24</f>
        <v>0</v>
      </c>
      <c r="K344" s="138"/>
      <c r="L344" s="138"/>
      <c r="M344" s="139"/>
      <c r="N344" s="140" t="str">
        <f>+IFERROR(MIN(+IFERROR(E344*1000/'MPS(input_separate)_Option2'!D344*'MPS(input_separate)_Option2'!K344/'MPS(input_separate)_Option2'!L344,""),1),"-")</f>
        <v>-</v>
      </c>
      <c r="O344" s="140" t="str">
        <f>IF(AND(N344&lt;1,N344&gt;0),+IFERROR(E344*K344/M344*1/IFERROR(1-'MPS(input)'!$E$28*(1-'MPS(input_separate)_Option2'!N344),"")*SMALL(F344:J344,COUNTIF(F344:J344,0)+1),"-"),+IFERROR(E344*K344/M344*SMALL(F344:J344,COUNTIF(F344:J344,0)+1),"-"))</f>
        <v>-</v>
      </c>
      <c r="P344" s="140">
        <f t="shared" si="10"/>
        <v>0</v>
      </c>
      <c r="Q344" s="141" t="str">
        <f t="shared" si="11"/>
        <v>-</v>
      </c>
    </row>
    <row r="345" spans="1:17" ht="15" customHeight="1">
      <c r="A345" s="174"/>
      <c r="B345" s="28"/>
      <c r="C345" s="28"/>
      <c r="D345" s="142"/>
      <c r="E345" s="144"/>
      <c r="F345" s="137">
        <f>'MPS(input)'!$E$20</f>
        <v>0</v>
      </c>
      <c r="G345" s="137">
        <f>'MPS(input)'!$E$21</f>
        <v>0</v>
      </c>
      <c r="H345" s="137">
        <f>'MPS(input)'!$E$22</f>
        <v>0</v>
      </c>
      <c r="I345" s="137">
        <f>'MPS(input)'!$E$23</f>
        <v>0</v>
      </c>
      <c r="J345" s="137">
        <f>'MPS(input)'!$E$24</f>
        <v>0</v>
      </c>
      <c r="K345" s="138"/>
      <c r="L345" s="138"/>
      <c r="M345" s="139"/>
      <c r="N345" s="140" t="str">
        <f>+IFERROR(MIN(+IFERROR(E345*1000/'MPS(input_separate)_Option2'!D345*'MPS(input_separate)_Option2'!K345/'MPS(input_separate)_Option2'!L345,""),1),"-")</f>
        <v>-</v>
      </c>
      <c r="O345" s="140" t="str">
        <f>IF(AND(N345&lt;1,N345&gt;0),+IFERROR(E345*K345/M345*1/IFERROR(1-'MPS(input)'!$E$28*(1-'MPS(input_separate)_Option2'!N345),"")*SMALL(F345:J345,COUNTIF(F345:J345,0)+1),"-"),+IFERROR(E345*K345/M345*SMALL(F345:J345,COUNTIF(F345:J345,0)+1),"-"))</f>
        <v>-</v>
      </c>
      <c r="P345" s="140">
        <f t="shared" si="10"/>
        <v>0</v>
      </c>
      <c r="Q345" s="141" t="str">
        <f t="shared" si="11"/>
        <v>-</v>
      </c>
    </row>
    <row r="346" spans="1:17" ht="15" customHeight="1">
      <c r="A346" s="174"/>
      <c r="B346" s="28"/>
      <c r="C346" s="28"/>
      <c r="D346" s="142"/>
      <c r="E346" s="144"/>
      <c r="F346" s="137">
        <f>'MPS(input)'!$E$20</f>
        <v>0</v>
      </c>
      <c r="G346" s="137">
        <f>'MPS(input)'!$E$21</f>
        <v>0</v>
      </c>
      <c r="H346" s="137">
        <f>'MPS(input)'!$E$22</f>
        <v>0</v>
      </c>
      <c r="I346" s="137">
        <f>'MPS(input)'!$E$23</f>
        <v>0</v>
      </c>
      <c r="J346" s="137">
        <f>'MPS(input)'!$E$24</f>
        <v>0</v>
      </c>
      <c r="K346" s="138"/>
      <c r="L346" s="138"/>
      <c r="M346" s="139"/>
      <c r="N346" s="140" t="str">
        <f>+IFERROR(MIN(+IFERROR(E346*1000/'MPS(input_separate)_Option2'!D346*'MPS(input_separate)_Option2'!K346/'MPS(input_separate)_Option2'!L346,""),1),"-")</f>
        <v>-</v>
      </c>
      <c r="O346" s="140" t="str">
        <f>IF(AND(N346&lt;1,N346&gt;0),+IFERROR(E346*K346/M346*1/IFERROR(1-'MPS(input)'!$E$28*(1-'MPS(input_separate)_Option2'!N346),"")*SMALL(F346:J346,COUNTIF(F346:J346,0)+1),"-"),+IFERROR(E346*K346/M346*SMALL(F346:J346,COUNTIF(F346:J346,0)+1),"-"))</f>
        <v>-</v>
      </c>
      <c r="P346" s="140">
        <f t="shared" si="10"/>
        <v>0</v>
      </c>
      <c r="Q346" s="141" t="str">
        <f t="shared" si="11"/>
        <v>-</v>
      </c>
    </row>
    <row r="347" spans="1:17" ht="15" customHeight="1">
      <c r="A347" s="174"/>
      <c r="B347" s="28"/>
      <c r="C347" s="28"/>
      <c r="D347" s="142"/>
      <c r="E347" s="144"/>
      <c r="F347" s="137">
        <f>'MPS(input)'!$E$20</f>
        <v>0</v>
      </c>
      <c r="G347" s="137">
        <f>'MPS(input)'!$E$21</f>
        <v>0</v>
      </c>
      <c r="H347" s="137">
        <f>'MPS(input)'!$E$22</f>
        <v>0</v>
      </c>
      <c r="I347" s="137">
        <f>'MPS(input)'!$E$23</f>
        <v>0</v>
      </c>
      <c r="J347" s="137">
        <f>'MPS(input)'!$E$24</f>
        <v>0</v>
      </c>
      <c r="K347" s="138"/>
      <c r="L347" s="138"/>
      <c r="M347" s="139"/>
      <c r="N347" s="140" t="str">
        <f>+IFERROR(MIN(+IFERROR(E347*1000/'MPS(input_separate)_Option2'!D347*'MPS(input_separate)_Option2'!K347/'MPS(input_separate)_Option2'!L347,""),1),"-")</f>
        <v>-</v>
      </c>
      <c r="O347" s="140" t="str">
        <f>IF(AND(N347&lt;1,N347&gt;0),+IFERROR(E347*K347/M347*1/IFERROR(1-'MPS(input)'!$E$28*(1-'MPS(input_separate)_Option2'!N347),"")*SMALL(F347:J347,COUNTIF(F347:J347,0)+1),"-"),+IFERROR(E347*K347/M347*SMALL(F347:J347,COUNTIF(F347:J347,0)+1),"-"))</f>
        <v>-</v>
      </c>
      <c r="P347" s="140">
        <f t="shared" si="10"/>
        <v>0</v>
      </c>
      <c r="Q347" s="141" t="str">
        <f t="shared" si="11"/>
        <v>-</v>
      </c>
    </row>
    <row r="348" spans="1:17" ht="15" customHeight="1">
      <c r="A348" s="174"/>
      <c r="B348" s="28"/>
      <c r="C348" s="28"/>
      <c r="D348" s="142"/>
      <c r="E348" s="144"/>
      <c r="F348" s="137">
        <f>'MPS(input)'!$E$20</f>
        <v>0</v>
      </c>
      <c r="G348" s="137">
        <f>'MPS(input)'!$E$21</f>
        <v>0</v>
      </c>
      <c r="H348" s="137">
        <f>'MPS(input)'!$E$22</f>
        <v>0</v>
      </c>
      <c r="I348" s="137">
        <f>'MPS(input)'!$E$23</f>
        <v>0</v>
      </c>
      <c r="J348" s="137">
        <f>'MPS(input)'!$E$24</f>
        <v>0</v>
      </c>
      <c r="K348" s="138"/>
      <c r="L348" s="138"/>
      <c r="M348" s="139"/>
      <c r="N348" s="140" t="str">
        <f>+IFERROR(MIN(+IFERROR(E348*1000/'MPS(input_separate)_Option2'!D348*'MPS(input_separate)_Option2'!K348/'MPS(input_separate)_Option2'!L348,""),1),"-")</f>
        <v>-</v>
      </c>
      <c r="O348" s="140" t="str">
        <f>IF(AND(N348&lt;1,N348&gt;0),+IFERROR(E348*K348/M348*1/IFERROR(1-'MPS(input)'!$E$28*(1-'MPS(input_separate)_Option2'!N348),"")*SMALL(F348:J348,COUNTIF(F348:J348,0)+1),"-"),+IFERROR(E348*K348/M348*SMALL(F348:J348,COUNTIF(F348:J348,0)+1),"-"))</f>
        <v>-</v>
      </c>
      <c r="P348" s="140">
        <f t="shared" si="10"/>
        <v>0</v>
      </c>
      <c r="Q348" s="141" t="str">
        <f t="shared" si="11"/>
        <v>-</v>
      </c>
    </row>
    <row r="349" spans="1:17" ht="15" customHeight="1">
      <c r="A349" s="174"/>
      <c r="B349" s="28"/>
      <c r="C349" s="28"/>
      <c r="D349" s="142"/>
      <c r="E349" s="144"/>
      <c r="F349" s="137">
        <f>'MPS(input)'!$E$20</f>
        <v>0</v>
      </c>
      <c r="G349" s="137">
        <f>'MPS(input)'!$E$21</f>
        <v>0</v>
      </c>
      <c r="H349" s="137">
        <f>'MPS(input)'!$E$22</f>
        <v>0</v>
      </c>
      <c r="I349" s="137">
        <f>'MPS(input)'!$E$23</f>
        <v>0</v>
      </c>
      <c r="J349" s="137">
        <f>'MPS(input)'!$E$24</f>
        <v>0</v>
      </c>
      <c r="K349" s="138"/>
      <c r="L349" s="138"/>
      <c r="M349" s="139"/>
      <c r="N349" s="140" t="str">
        <f>+IFERROR(MIN(+IFERROR(E349*1000/'MPS(input_separate)_Option2'!D349*'MPS(input_separate)_Option2'!K349/'MPS(input_separate)_Option2'!L349,""),1),"-")</f>
        <v>-</v>
      </c>
      <c r="O349" s="140" t="str">
        <f>IF(AND(N349&lt;1,N349&gt;0),+IFERROR(E349*K349/M349*1/IFERROR(1-'MPS(input)'!$E$28*(1-'MPS(input_separate)_Option2'!N349),"")*SMALL(F349:J349,COUNTIF(F349:J349,0)+1),"-"),+IFERROR(E349*K349/M349*SMALL(F349:J349,COUNTIF(F349:J349,0)+1),"-"))</f>
        <v>-</v>
      </c>
      <c r="P349" s="140">
        <f t="shared" si="10"/>
        <v>0</v>
      </c>
      <c r="Q349" s="141" t="str">
        <f t="shared" si="11"/>
        <v>-</v>
      </c>
    </row>
    <row r="350" spans="1:17" ht="15" customHeight="1">
      <c r="A350" s="174"/>
      <c r="B350" s="28"/>
      <c r="C350" s="28"/>
      <c r="D350" s="142"/>
      <c r="E350" s="144"/>
      <c r="F350" s="137">
        <f>'MPS(input)'!$E$20</f>
        <v>0</v>
      </c>
      <c r="G350" s="137">
        <f>'MPS(input)'!$E$21</f>
        <v>0</v>
      </c>
      <c r="H350" s="137">
        <f>'MPS(input)'!$E$22</f>
        <v>0</v>
      </c>
      <c r="I350" s="137">
        <f>'MPS(input)'!$E$23</f>
        <v>0</v>
      </c>
      <c r="J350" s="137">
        <f>'MPS(input)'!$E$24</f>
        <v>0</v>
      </c>
      <c r="K350" s="138"/>
      <c r="L350" s="138"/>
      <c r="M350" s="139"/>
      <c r="N350" s="140" t="str">
        <f>+IFERROR(MIN(+IFERROR(E350*1000/'MPS(input_separate)_Option2'!D350*'MPS(input_separate)_Option2'!K350/'MPS(input_separate)_Option2'!L350,""),1),"-")</f>
        <v>-</v>
      </c>
      <c r="O350" s="140" t="str">
        <f>IF(AND(N350&lt;1,N350&gt;0),+IFERROR(E350*K350/M350*1/IFERROR(1-'MPS(input)'!$E$28*(1-'MPS(input_separate)_Option2'!N350),"")*SMALL(F350:J350,COUNTIF(F350:J350,0)+1),"-"),+IFERROR(E350*K350/M350*SMALL(F350:J350,COUNTIF(F350:J350,0)+1),"-"))</f>
        <v>-</v>
      </c>
      <c r="P350" s="140">
        <f t="shared" si="10"/>
        <v>0</v>
      </c>
      <c r="Q350" s="141" t="str">
        <f t="shared" si="11"/>
        <v>-</v>
      </c>
    </row>
    <row r="351" spans="1:17" ht="15" customHeight="1">
      <c r="A351" s="174"/>
      <c r="B351" s="28"/>
      <c r="C351" s="28"/>
      <c r="D351" s="142"/>
      <c r="E351" s="144"/>
      <c r="F351" s="137">
        <f>'MPS(input)'!$E$20</f>
        <v>0</v>
      </c>
      <c r="G351" s="137">
        <f>'MPS(input)'!$E$21</f>
        <v>0</v>
      </c>
      <c r="H351" s="137">
        <f>'MPS(input)'!$E$22</f>
        <v>0</v>
      </c>
      <c r="I351" s="137">
        <f>'MPS(input)'!$E$23</f>
        <v>0</v>
      </c>
      <c r="J351" s="137">
        <f>'MPS(input)'!$E$24</f>
        <v>0</v>
      </c>
      <c r="K351" s="138"/>
      <c r="L351" s="138"/>
      <c r="M351" s="139"/>
      <c r="N351" s="140" t="str">
        <f>+IFERROR(MIN(+IFERROR(E351*1000/'MPS(input_separate)_Option2'!D351*'MPS(input_separate)_Option2'!K351/'MPS(input_separate)_Option2'!L351,""),1),"-")</f>
        <v>-</v>
      </c>
      <c r="O351" s="140" t="str">
        <f>IF(AND(N351&lt;1,N351&gt;0),+IFERROR(E351*K351/M351*1/IFERROR(1-'MPS(input)'!$E$28*(1-'MPS(input_separate)_Option2'!N351),"")*SMALL(F351:J351,COUNTIF(F351:J351,0)+1),"-"),+IFERROR(E351*K351/M351*SMALL(F351:J351,COUNTIF(F351:J351,0)+1),"-"))</f>
        <v>-</v>
      </c>
      <c r="P351" s="140">
        <f t="shared" si="10"/>
        <v>0</v>
      </c>
      <c r="Q351" s="141" t="str">
        <f t="shared" si="11"/>
        <v>-</v>
      </c>
    </row>
    <row r="352" spans="1:17" ht="15" customHeight="1">
      <c r="A352" s="174"/>
      <c r="B352" s="28"/>
      <c r="C352" s="28"/>
      <c r="D352" s="142"/>
      <c r="E352" s="144"/>
      <c r="F352" s="137">
        <f>'MPS(input)'!$E$20</f>
        <v>0</v>
      </c>
      <c r="G352" s="137">
        <f>'MPS(input)'!$E$21</f>
        <v>0</v>
      </c>
      <c r="H352" s="137">
        <f>'MPS(input)'!$E$22</f>
        <v>0</v>
      </c>
      <c r="I352" s="137">
        <f>'MPS(input)'!$E$23</f>
        <v>0</v>
      </c>
      <c r="J352" s="137">
        <f>'MPS(input)'!$E$24</f>
        <v>0</v>
      </c>
      <c r="K352" s="138"/>
      <c r="L352" s="138"/>
      <c r="M352" s="139"/>
      <c r="N352" s="140" t="str">
        <f>+IFERROR(MIN(+IFERROR(E352*1000/'MPS(input_separate)_Option2'!D352*'MPS(input_separate)_Option2'!K352/'MPS(input_separate)_Option2'!L352,""),1),"-")</f>
        <v>-</v>
      </c>
      <c r="O352" s="140" t="str">
        <f>IF(AND(N352&lt;1,N352&gt;0),+IFERROR(E352*K352/M352*1/IFERROR(1-'MPS(input)'!$E$28*(1-'MPS(input_separate)_Option2'!N352),"")*SMALL(F352:J352,COUNTIF(F352:J352,0)+1),"-"),+IFERROR(E352*K352/M352*SMALL(F352:J352,COUNTIF(F352:J352,0)+1),"-"))</f>
        <v>-</v>
      </c>
      <c r="P352" s="140">
        <f t="shared" si="10"/>
        <v>0</v>
      </c>
      <c r="Q352" s="141" t="str">
        <f t="shared" si="11"/>
        <v>-</v>
      </c>
    </row>
    <row r="353" spans="1:17" ht="15" customHeight="1">
      <c r="A353" s="174"/>
      <c r="B353" s="28"/>
      <c r="C353" s="28"/>
      <c r="D353" s="142"/>
      <c r="E353" s="144"/>
      <c r="F353" s="137">
        <f>'MPS(input)'!$E$20</f>
        <v>0</v>
      </c>
      <c r="G353" s="137">
        <f>'MPS(input)'!$E$21</f>
        <v>0</v>
      </c>
      <c r="H353" s="137">
        <f>'MPS(input)'!$E$22</f>
        <v>0</v>
      </c>
      <c r="I353" s="137">
        <f>'MPS(input)'!$E$23</f>
        <v>0</v>
      </c>
      <c r="J353" s="137">
        <f>'MPS(input)'!$E$24</f>
        <v>0</v>
      </c>
      <c r="K353" s="138"/>
      <c r="L353" s="138"/>
      <c r="M353" s="139"/>
      <c r="N353" s="140" t="str">
        <f>+IFERROR(MIN(+IFERROR(E353*1000/'MPS(input_separate)_Option2'!D353*'MPS(input_separate)_Option2'!K353/'MPS(input_separate)_Option2'!L353,""),1),"-")</f>
        <v>-</v>
      </c>
      <c r="O353" s="140" t="str">
        <f>IF(AND(N353&lt;1,N353&gt;0),+IFERROR(E353*K353/M353*1/IFERROR(1-'MPS(input)'!$E$28*(1-'MPS(input_separate)_Option2'!N353),"")*SMALL(F353:J353,COUNTIF(F353:J353,0)+1),"-"),+IFERROR(E353*K353/M353*SMALL(F353:J353,COUNTIF(F353:J353,0)+1),"-"))</f>
        <v>-</v>
      </c>
      <c r="P353" s="140">
        <f t="shared" si="10"/>
        <v>0</v>
      </c>
      <c r="Q353" s="141" t="str">
        <f t="shared" si="11"/>
        <v>-</v>
      </c>
    </row>
    <row r="354" spans="1:17" ht="15" customHeight="1">
      <c r="A354" s="174"/>
      <c r="B354" s="28"/>
      <c r="C354" s="28"/>
      <c r="D354" s="142"/>
      <c r="E354" s="144"/>
      <c r="F354" s="137">
        <f>'MPS(input)'!$E$20</f>
        <v>0</v>
      </c>
      <c r="G354" s="137">
        <f>'MPS(input)'!$E$21</f>
        <v>0</v>
      </c>
      <c r="H354" s="137">
        <f>'MPS(input)'!$E$22</f>
        <v>0</v>
      </c>
      <c r="I354" s="137">
        <f>'MPS(input)'!$E$23</f>
        <v>0</v>
      </c>
      <c r="J354" s="137">
        <f>'MPS(input)'!$E$24</f>
        <v>0</v>
      </c>
      <c r="K354" s="138"/>
      <c r="L354" s="138"/>
      <c r="M354" s="139"/>
      <c r="N354" s="140" t="str">
        <f>+IFERROR(MIN(+IFERROR(E354*1000/'MPS(input_separate)_Option2'!D354*'MPS(input_separate)_Option2'!K354/'MPS(input_separate)_Option2'!L354,""),1),"-")</f>
        <v>-</v>
      </c>
      <c r="O354" s="140" t="str">
        <f>IF(AND(N354&lt;1,N354&gt;0),+IFERROR(E354*K354/M354*1/IFERROR(1-'MPS(input)'!$E$28*(1-'MPS(input_separate)_Option2'!N354),"")*SMALL(F354:J354,COUNTIF(F354:J354,0)+1),"-"),+IFERROR(E354*K354/M354*SMALL(F354:J354,COUNTIF(F354:J354,0)+1),"-"))</f>
        <v>-</v>
      </c>
      <c r="P354" s="140">
        <f t="shared" si="10"/>
        <v>0</v>
      </c>
      <c r="Q354" s="141" t="str">
        <f t="shared" si="11"/>
        <v>-</v>
      </c>
    </row>
    <row r="355" spans="1:17" ht="15" customHeight="1">
      <c r="A355" s="174"/>
      <c r="B355" s="28"/>
      <c r="C355" s="28"/>
      <c r="D355" s="142"/>
      <c r="E355" s="144"/>
      <c r="F355" s="137">
        <f>'MPS(input)'!$E$20</f>
        <v>0</v>
      </c>
      <c r="G355" s="137">
        <f>'MPS(input)'!$E$21</f>
        <v>0</v>
      </c>
      <c r="H355" s="137">
        <f>'MPS(input)'!$E$22</f>
        <v>0</v>
      </c>
      <c r="I355" s="137">
        <f>'MPS(input)'!$E$23</f>
        <v>0</v>
      </c>
      <c r="J355" s="137">
        <f>'MPS(input)'!$E$24</f>
        <v>0</v>
      </c>
      <c r="K355" s="138"/>
      <c r="L355" s="138"/>
      <c r="M355" s="139"/>
      <c r="N355" s="140" t="str">
        <f>+IFERROR(MIN(+IFERROR(E355*1000/'MPS(input_separate)_Option2'!D355*'MPS(input_separate)_Option2'!K355/'MPS(input_separate)_Option2'!L355,""),1),"-")</f>
        <v>-</v>
      </c>
      <c r="O355" s="140" t="str">
        <f>IF(AND(N355&lt;1,N355&gt;0),+IFERROR(E355*K355/M355*1/IFERROR(1-'MPS(input)'!$E$28*(1-'MPS(input_separate)_Option2'!N355),"")*SMALL(F355:J355,COUNTIF(F355:J355,0)+1),"-"),+IFERROR(E355*K355/M355*SMALL(F355:J355,COUNTIF(F355:J355,0)+1),"-"))</f>
        <v>-</v>
      </c>
      <c r="P355" s="140">
        <f t="shared" si="10"/>
        <v>0</v>
      </c>
      <c r="Q355" s="141" t="str">
        <f t="shared" si="11"/>
        <v>-</v>
      </c>
    </row>
    <row r="356" spans="1:17" ht="15" customHeight="1">
      <c r="A356" s="174"/>
      <c r="B356" s="28"/>
      <c r="C356" s="28"/>
      <c r="D356" s="142"/>
      <c r="E356" s="144"/>
      <c r="F356" s="137">
        <f>'MPS(input)'!$E$20</f>
        <v>0</v>
      </c>
      <c r="G356" s="137">
        <f>'MPS(input)'!$E$21</f>
        <v>0</v>
      </c>
      <c r="H356" s="137">
        <f>'MPS(input)'!$E$22</f>
        <v>0</v>
      </c>
      <c r="I356" s="137">
        <f>'MPS(input)'!$E$23</f>
        <v>0</v>
      </c>
      <c r="J356" s="137">
        <f>'MPS(input)'!$E$24</f>
        <v>0</v>
      </c>
      <c r="K356" s="138"/>
      <c r="L356" s="138"/>
      <c r="M356" s="139"/>
      <c r="N356" s="140" t="str">
        <f>+IFERROR(MIN(+IFERROR(E356*1000/'MPS(input_separate)_Option2'!D356*'MPS(input_separate)_Option2'!K356/'MPS(input_separate)_Option2'!L356,""),1),"-")</f>
        <v>-</v>
      </c>
      <c r="O356" s="140" t="str">
        <f>IF(AND(N356&lt;1,N356&gt;0),+IFERROR(E356*K356/M356*1/IFERROR(1-'MPS(input)'!$E$28*(1-'MPS(input_separate)_Option2'!N356),"")*SMALL(F356:J356,COUNTIF(F356:J356,0)+1),"-"),+IFERROR(E356*K356/M356*SMALL(F356:J356,COUNTIF(F356:J356,0)+1),"-"))</f>
        <v>-</v>
      </c>
      <c r="P356" s="140">
        <f t="shared" si="10"/>
        <v>0</v>
      </c>
      <c r="Q356" s="141" t="str">
        <f t="shared" si="11"/>
        <v>-</v>
      </c>
    </row>
    <row r="357" spans="1:17" ht="15" customHeight="1">
      <c r="A357" s="174"/>
      <c r="B357" s="28"/>
      <c r="C357" s="28"/>
      <c r="D357" s="142"/>
      <c r="E357" s="144"/>
      <c r="F357" s="137">
        <f>'MPS(input)'!$E$20</f>
        <v>0</v>
      </c>
      <c r="G357" s="137">
        <f>'MPS(input)'!$E$21</f>
        <v>0</v>
      </c>
      <c r="H357" s="137">
        <f>'MPS(input)'!$E$22</f>
        <v>0</v>
      </c>
      <c r="I357" s="137">
        <f>'MPS(input)'!$E$23</f>
        <v>0</v>
      </c>
      <c r="J357" s="137">
        <f>'MPS(input)'!$E$24</f>
        <v>0</v>
      </c>
      <c r="K357" s="138"/>
      <c r="L357" s="138"/>
      <c r="M357" s="139"/>
      <c r="N357" s="140" t="str">
        <f>+IFERROR(MIN(+IFERROR(E357*1000/'MPS(input_separate)_Option2'!D357*'MPS(input_separate)_Option2'!K357/'MPS(input_separate)_Option2'!L357,""),1),"-")</f>
        <v>-</v>
      </c>
      <c r="O357" s="140" t="str">
        <f>IF(AND(N357&lt;1,N357&gt;0),+IFERROR(E357*K357/M357*1/IFERROR(1-'MPS(input)'!$E$28*(1-'MPS(input_separate)_Option2'!N357),"")*SMALL(F357:J357,COUNTIF(F357:J357,0)+1),"-"),+IFERROR(E357*K357/M357*SMALL(F357:J357,COUNTIF(F357:J357,0)+1),"-"))</f>
        <v>-</v>
      </c>
      <c r="P357" s="140">
        <f t="shared" si="10"/>
        <v>0</v>
      </c>
      <c r="Q357" s="141" t="str">
        <f t="shared" si="11"/>
        <v>-</v>
      </c>
    </row>
    <row r="358" spans="1:17" ht="15" customHeight="1">
      <c r="A358" s="174"/>
      <c r="B358" s="28"/>
      <c r="C358" s="28"/>
      <c r="D358" s="142"/>
      <c r="E358" s="144"/>
      <c r="F358" s="137">
        <f>'MPS(input)'!$E$20</f>
        <v>0</v>
      </c>
      <c r="G358" s="137">
        <f>'MPS(input)'!$E$21</f>
        <v>0</v>
      </c>
      <c r="H358" s="137">
        <f>'MPS(input)'!$E$22</f>
        <v>0</v>
      </c>
      <c r="I358" s="137">
        <f>'MPS(input)'!$E$23</f>
        <v>0</v>
      </c>
      <c r="J358" s="137">
        <f>'MPS(input)'!$E$24</f>
        <v>0</v>
      </c>
      <c r="K358" s="138"/>
      <c r="L358" s="138"/>
      <c r="M358" s="139"/>
      <c r="N358" s="140" t="str">
        <f>+IFERROR(MIN(+IFERROR(E358*1000/'MPS(input_separate)_Option2'!D358*'MPS(input_separate)_Option2'!K358/'MPS(input_separate)_Option2'!L358,""),1),"-")</f>
        <v>-</v>
      </c>
      <c r="O358" s="140" t="str">
        <f>IF(AND(N358&lt;1,N358&gt;0),+IFERROR(E358*K358/M358*1/IFERROR(1-'MPS(input)'!$E$28*(1-'MPS(input_separate)_Option2'!N358),"")*SMALL(F358:J358,COUNTIF(F358:J358,0)+1),"-"),+IFERROR(E358*K358/M358*SMALL(F358:J358,COUNTIF(F358:J358,0)+1),"-"))</f>
        <v>-</v>
      </c>
      <c r="P358" s="140">
        <f t="shared" si="10"/>
        <v>0</v>
      </c>
      <c r="Q358" s="141" t="str">
        <f t="shared" si="11"/>
        <v>-</v>
      </c>
    </row>
    <row r="359" spans="1:17" ht="15" customHeight="1">
      <c r="A359" s="174"/>
      <c r="B359" s="28"/>
      <c r="C359" s="28"/>
      <c r="D359" s="142"/>
      <c r="E359" s="144"/>
      <c r="F359" s="137">
        <f>'MPS(input)'!$E$20</f>
        <v>0</v>
      </c>
      <c r="G359" s="137">
        <f>'MPS(input)'!$E$21</f>
        <v>0</v>
      </c>
      <c r="H359" s="137">
        <f>'MPS(input)'!$E$22</f>
        <v>0</v>
      </c>
      <c r="I359" s="137">
        <f>'MPS(input)'!$E$23</f>
        <v>0</v>
      </c>
      <c r="J359" s="137">
        <f>'MPS(input)'!$E$24</f>
        <v>0</v>
      </c>
      <c r="K359" s="138"/>
      <c r="L359" s="138"/>
      <c r="M359" s="139"/>
      <c r="N359" s="140" t="str">
        <f>+IFERROR(MIN(+IFERROR(E359*1000/'MPS(input_separate)_Option2'!D359*'MPS(input_separate)_Option2'!K359/'MPS(input_separate)_Option2'!L359,""),1),"-")</f>
        <v>-</v>
      </c>
      <c r="O359" s="140" t="str">
        <f>IF(AND(N359&lt;1,N359&gt;0),+IFERROR(E359*K359/M359*1/IFERROR(1-'MPS(input)'!$E$28*(1-'MPS(input_separate)_Option2'!N359),"")*SMALL(F359:J359,COUNTIF(F359:J359,0)+1),"-"),+IFERROR(E359*K359/M359*SMALL(F359:J359,COUNTIF(F359:J359,0)+1),"-"))</f>
        <v>-</v>
      </c>
      <c r="P359" s="140">
        <f t="shared" si="10"/>
        <v>0</v>
      </c>
      <c r="Q359" s="141" t="str">
        <f t="shared" si="11"/>
        <v>-</v>
      </c>
    </row>
    <row r="360" spans="1:17" ht="15" customHeight="1">
      <c r="A360" s="174"/>
      <c r="B360" s="28"/>
      <c r="C360" s="28"/>
      <c r="D360" s="142"/>
      <c r="E360" s="144"/>
      <c r="F360" s="137">
        <f>'MPS(input)'!$E$20</f>
        <v>0</v>
      </c>
      <c r="G360" s="137">
        <f>'MPS(input)'!$E$21</f>
        <v>0</v>
      </c>
      <c r="H360" s="137">
        <f>'MPS(input)'!$E$22</f>
        <v>0</v>
      </c>
      <c r="I360" s="137">
        <f>'MPS(input)'!$E$23</f>
        <v>0</v>
      </c>
      <c r="J360" s="137">
        <f>'MPS(input)'!$E$24</f>
        <v>0</v>
      </c>
      <c r="K360" s="138"/>
      <c r="L360" s="138"/>
      <c r="M360" s="139"/>
      <c r="N360" s="140" t="str">
        <f>+IFERROR(MIN(+IFERROR(E360*1000/'MPS(input_separate)_Option2'!D360*'MPS(input_separate)_Option2'!K360/'MPS(input_separate)_Option2'!L360,""),1),"-")</f>
        <v>-</v>
      </c>
      <c r="O360" s="140" t="str">
        <f>IF(AND(N360&lt;1,N360&gt;0),+IFERROR(E360*K360/M360*1/IFERROR(1-'MPS(input)'!$E$28*(1-'MPS(input_separate)_Option2'!N360),"")*SMALL(F360:J360,COUNTIF(F360:J360,0)+1),"-"),+IFERROR(E360*K360/M360*SMALL(F360:J360,COUNTIF(F360:J360,0)+1),"-"))</f>
        <v>-</v>
      </c>
      <c r="P360" s="140">
        <f t="shared" si="10"/>
        <v>0</v>
      </c>
      <c r="Q360" s="141" t="str">
        <f t="shared" si="11"/>
        <v>-</v>
      </c>
    </row>
    <row r="361" spans="1:17" ht="15" customHeight="1">
      <c r="A361" s="174"/>
      <c r="B361" s="28"/>
      <c r="C361" s="28"/>
      <c r="D361" s="142"/>
      <c r="E361" s="144"/>
      <c r="F361" s="137">
        <f>'MPS(input)'!$E$20</f>
        <v>0</v>
      </c>
      <c r="G361" s="137">
        <f>'MPS(input)'!$E$21</f>
        <v>0</v>
      </c>
      <c r="H361" s="137">
        <f>'MPS(input)'!$E$22</f>
        <v>0</v>
      </c>
      <c r="I361" s="137">
        <f>'MPS(input)'!$E$23</f>
        <v>0</v>
      </c>
      <c r="J361" s="137">
        <f>'MPS(input)'!$E$24</f>
        <v>0</v>
      </c>
      <c r="K361" s="138"/>
      <c r="L361" s="138"/>
      <c r="M361" s="139"/>
      <c r="N361" s="140" t="str">
        <f>+IFERROR(MIN(+IFERROR(E361*1000/'MPS(input_separate)_Option2'!D361*'MPS(input_separate)_Option2'!K361/'MPS(input_separate)_Option2'!L361,""),1),"-")</f>
        <v>-</v>
      </c>
      <c r="O361" s="140" t="str">
        <f>IF(AND(N361&lt;1,N361&gt;0),+IFERROR(E361*K361/M361*1/IFERROR(1-'MPS(input)'!$E$28*(1-'MPS(input_separate)_Option2'!N361),"")*SMALL(F361:J361,COUNTIF(F361:J361,0)+1),"-"),+IFERROR(E361*K361/M361*SMALL(F361:J361,COUNTIF(F361:J361,0)+1),"-"))</f>
        <v>-</v>
      </c>
      <c r="P361" s="140">
        <f t="shared" si="10"/>
        <v>0</v>
      </c>
      <c r="Q361" s="141" t="str">
        <f t="shared" si="11"/>
        <v>-</v>
      </c>
    </row>
    <row r="362" spans="1:17" ht="15" customHeight="1">
      <c r="A362" s="174"/>
      <c r="B362" s="28"/>
      <c r="C362" s="28"/>
      <c r="D362" s="142"/>
      <c r="E362" s="144"/>
      <c r="F362" s="137">
        <f>'MPS(input)'!$E$20</f>
        <v>0</v>
      </c>
      <c r="G362" s="137">
        <f>'MPS(input)'!$E$21</f>
        <v>0</v>
      </c>
      <c r="H362" s="137">
        <f>'MPS(input)'!$E$22</f>
        <v>0</v>
      </c>
      <c r="I362" s="137">
        <f>'MPS(input)'!$E$23</f>
        <v>0</v>
      </c>
      <c r="J362" s="137">
        <f>'MPS(input)'!$E$24</f>
        <v>0</v>
      </c>
      <c r="K362" s="138"/>
      <c r="L362" s="138"/>
      <c r="M362" s="139"/>
      <c r="N362" s="140" t="str">
        <f>+IFERROR(MIN(+IFERROR(E362*1000/'MPS(input_separate)_Option2'!D362*'MPS(input_separate)_Option2'!K362/'MPS(input_separate)_Option2'!L362,""),1),"-")</f>
        <v>-</v>
      </c>
      <c r="O362" s="140" t="str">
        <f>IF(AND(N362&lt;1,N362&gt;0),+IFERROR(E362*K362/M362*1/IFERROR(1-'MPS(input)'!$E$28*(1-'MPS(input_separate)_Option2'!N362),"")*SMALL(F362:J362,COUNTIF(F362:J362,0)+1),"-"),+IFERROR(E362*K362/M362*SMALL(F362:J362,COUNTIF(F362:J362,0)+1),"-"))</f>
        <v>-</v>
      </c>
      <c r="P362" s="140">
        <f t="shared" si="10"/>
        <v>0</v>
      </c>
      <c r="Q362" s="141" t="str">
        <f t="shared" si="11"/>
        <v>-</v>
      </c>
    </row>
    <row r="363" spans="1:17" ht="15" customHeight="1">
      <c r="A363" s="174"/>
      <c r="B363" s="28"/>
      <c r="C363" s="28"/>
      <c r="D363" s="142"/>
      <c r="E363" s="144"/>
      <c r="F363" s="137">
        <f>'MPS(input)'!$E$20</f>
        <v>0</v>
      </c>
      <c r="G363" s="137">
        <f>'MPS(input)'!$E$21</f>
        <v>0</v>
      </c>
      <c r="H363" s="137">
        <f>'MPS(input)'!$E$22</f>
        <v>0</v>
      </c>
      <c r="I363" s="137">
        <f>'MPS(input)'!$E$23</f>
        <v>0</v>
      </c>
      <c r="J363" s="137">
        <f>'MPS(input)'!$E$24</f>
        <v>0</v>
      </c>
      <c r="K363" s="138"/>
      <c r="L363" s="138"/>
      <c r="M363" s="139"/>
      <c r="N363" s="140" t="str">
        <f>+IFERROR(MIN(+IFERROR(E363*1000/'MPS(input_separate)_Option2'!D363*'MPS(input_separate)_Option2'!K363/'MPS(input_separate)_Option2'!L363,""),1),"-")</f>
        <v>-</v>
      </c>
      <c r="O363" s="140" t="str">
        <f>IF(AND(N363&lt;1,N363&gt;0),+IFERROR(E363*K363/M363*1/IFERROR(1-'MPS(input)'!$E$28*(1-'MPS(input_separate)_Option2'!N363),"")*SMALL(F363:J363,COUNTIF(F363:J363,0)+1),"-"),+IFERROR(E363*K363/M363*SMALL(F363:J363,COUNTIF(F363:J363,0)+1),"-"))</f>
        <v>-</v>
      </c>
      <c r="P363" s="140">
        <f t="shared" si="10"/>
        <v>0</v>
      </c>
      <c r="Q363" s="141" t="str">
        <f t="shared" si="11"/>
        <v>-</v>
      </c>
    </row>
    <row r="364" spans="1:17" ht="15" customHeight="1">
      <c r="A364" s="174"/>
      <c r="B364" s="28"/>
      <c r="C364" s="28"/>
      <c r="D364" s="142"/>
      <c r="E364" s="144"/>
      <c r="F364" s="137">
        <f>'MPS(input)'!$E$20</f>
        <v>0</v>
      </c>
      <c r="G364" s="137">
        <f>'MPS(input)'!$E$21</f>
        <v>0</v>
      </c>
      <c r="H364" s="137">
        <f>'MPS(input)'!$E$22</f>
        <v>0</v>
      </c>
      <c r="I364" s="137">
        <f>'MPS(input)'!$E$23</f>
        <v>0</v>
      </c>
      <c r="J364" s="137">
        <f>'MPS(input)'!$E$24</f>
        <v>0</v>
      </c>
      <c r="K364" s="138"/>
      <c r="L364" s="138"/>
      <c r="M364" s="139"/>
      <c r="N364" s="140" t="str">
        <f>+IFERROR(MIN(+IFERROR(E364*1000/'MPS(input_separate)_Option2'!D364*'MPS(input_separate)_Option2'!K364/'MPS(input_separate)_Option2'!L364,""),1),"-")</f>
        <v>-</v>
      </c>
      <c r="O364" s="140" t="str">
        <f>IF(AND(N364&lt;1,N364&gt;0),+IFERROR(E364*K364/M364*1/IFERROR(1-'MPS(input)'!$E$28*(1-'MPS(input_separate)_Option2'!N364),"")*SMALL(F364:J364,COUNTIF(F364:J364,0)+1),"-"),+IFERROR(E364*K364/M364*SMALL(F364:J364,COUNTIF(F364:J364,0)+1),"-"))</f>
        <v>-</v>
      </c>
      <c r="P364" s="140">
        <f t="shared" si="10"/>
        <v>0</v>
      </c>
      <c r="Q364" s="141" t="str">
        <f t="shared" si="11"/>
        <v>-</v>
      </c>
    </row>
    <row r="365" spans="1:17" ht="15" customHeight="1">
      <c r="A365" s="174"/>
      <c r="B365" s="28"/>
      <c r="C365" s="28"/>
      <c r="D365" s="142"/>
      <c r="E365" s="144"/>
      <c r="F365" s="137">
        <f>'MPS(input)'!$E$20</f>
        <v>0</v>
      </c>
      <c r="G365" s="137">
        <f>'MPS(input)'!$E$21</f>
        <v>0</v>
      </c>
      <c r="H365" s="137">
        <f>'MPS(input)'!$E$22</f>
        <v>0</v>
      </c>
      <c r="I365" s="137">
        <f>'MPS(input)'!$E$23</f>
        <v>0</v>
      </c>
      <c r="J365" s="137">
        <f>'MPS(input)'!$E$24</f>
        <v>0</v>
      </c>
      <c r="K365" s="138"/>
      <c r="L365" s="138"/>
      <c r="M365" s="139"/>
      <c r="N365" s="140" t="str">
        <f>+IFERROR(MIN(+IFERROR(E365*1000/'MPS(input_separate)_Option2'!D365*'MPS(input_separate)_Option2'!K365/'MPS(input_separate)_Option2'!L365,""),1),"-")</f>
        <v>-</v>
      </c>
      <c r="O365" s="140" t="str">
        <f>IF(AND(N365&lt;1,N365&gt;0),+IFERROR(E365*K365/M365*1/IFERROR(1-'MPS(input)'!$E$28*(1-'MPS(input_separate)_Option2'!N365),"")*SMALL(F365:J365,COUNTIF(F365:J365,0)+1),"-"),+IFERROR(E365*K365/M365*SMALL(F365:J365,COUNTIF(F365:J365,0)+1),"-"))</f>
        <v>-</v>
      </c>
      <c r="P365" s="140">
        <f t="shared" si="10"/>
        <v>0</v>
      </c>
      <c r="Q365" s="141" t="str">
        <f t="shared" si="11"/>
        <v>-</v>
      </c>
    </row>
    <row r="366" spans="1:17" ht="15" customHeight="1">
      <c r="A366" s="174"/>
      <c r="B366" s="28"/>
      <c r="C366" s="28"/>
      <c r="D366" s="142"/>
      <c r="E366" s="144"/>
      <c r="F366" s="137">
        <f>'MPS(input)'!$E$20</f>
        <v>0</v>
      </c>
      <c r="G366" s="137">
        <f>'MPS(input)'!$E$21</f>
        <v>0</v>
      </c>
      <c r="H366" s="137">
        <f>'MPS(input)'!$E$22</f>
        <v>0</v>
      </c>
      <c r="I366" s="137">
        <f>'MPS(input)'!$E$23</f>
        <v>0</v>
      </c>
      <c r="J366" s="137">
        <f>'MPS(input)'!$E$24</f>
        <v>0</v>
      </c>
      <c r="K366" s="138"/>
      <c r="L366" s="138"/>
      <c r="M366" s="139"/>
      <c r="N366" s="140" t="str">
        <f>+IFERROR(MIN(+IFERROR(E366*1000/'MPS(input_separate)_Option2'!D366*'MPS(input_separate)_Option2'!K366/'MPS(input_separate)_Option2'!L366,""),1),"-")</f>
        <v>-</v>
      </c>
      <c r="O366" s="140" t="str">
        <f>IF(AND(N366&lt;1,N366&gt;0),+IFERROR(E366*K366/M366*1/IFERROR(1-'MPS(input)'!$E$28*(1-'MPS(input_separate)_Option2'!N366),"")*SMALL(F366:J366,COUNTIF(F366:J366,0)+1),"-"),+IFERROR(E366*K366/M366*SMALL(F366:J366,COUNTIF(F366:J366,0)+1),"-"))</f>
        <v>-</v>
      </c>
      <c r="P366" s="140">
        <f t="shared" si="10"/>
        <v>0</v>
      </c>
      <c r="Q366" s="141" t="str">
        <f t="shared" si="11"/>
        <v>-</v>
      </c>
    </row>
    <row r="367" spans="1:17" ht="15" customHeight="1">
      <c r="A367" s="174"/>
      <c r="B367" s="28"/>
      <c r="C367" s="28"/>
      <c r="D367" s="142"/>
      <c r="E367" s="144"/>
      <c r="F367" s="137">
        <f>'MPS(input)'!$E$20</f>
        <v>0</v>
      </c>
      <c r="G367" s="137">
        <f>'MPS(input)'!$E$21</f>
        <v>0</v>
      </c>
      <c r="H367" s="137">
        <f>'MPS(input)'!$E$22</f>
        <v>0</v>
      </c>
      <c r="I367" s="137">
        <f>'MPS(input)'!$E$23</f>
        <v>0</v>
      </c>
      <c r="J367" s="137">
        <f>'MPS(input)'!$E$24</f>
        <v>0</v>
      </c>
      <c r="K367" s="138"/>
      <c r="L367" s="138"/>
      <c r="M367" s="139"/>
      <c r="N367" s="140" t="str">
        <f>+IFERROR(MIN(+IFERROR(E367*1000/'MPS(input_separate)_Option2'!D367*'MPS(input_separate)_Option2'!K367/'MPS(input_separate)_Option2'!L367,""),1),"-")</f>
        <v>-</v>
      </c>
      <c r="O367" s="140" t="str">
        <f>IF(AND(N367&lt;1,N367&gt;0),+IFERROR(E367*K367/M367*1/IFERROR(1-'MPS(input)'!$E$28*(1-'MPS(input_separate)_Option2'!N367),"")*SMALL(F367:J367,COUNTIF(F367:J367,0)+1),"-"),+IFERROR(E367*K367/M367*SMALL(F367:J367,COUNTIF(F367:J367,0)+1),"-"))</f>
        <v>-</v>
      </c>
      <c r="P367" s="140">
        <f t="shared" si="10"/>
        <v>0</v>
      </c>
      <c r="Q367" s="141" t="str">
        <f t="shared" si="11"/>
        <v>-</v>
      </c>
    </row>
    <row r="368" spans="1:17" ht="15" customHeight="1">
      <c r="A368" s="174"/>
      <c r="B368" s="28"/>
      <c r="C368" s="28"/>
      <c r="D368" s="142"/>
      <c r="E368" s="144"/>
      <c r="F368" s="137">
        <f>'MPS(input)'!$E$20</f>
        <v>0</v>
      </c>
      <c r="G368" s="137">
        <f>'MPS(input)'!$E$21</f>
        <v>0</v>
      </c>
      <c r="H368" s="137">
        <f>'MPS(input)'!$E$22</f>
        <v>0</v>
      </c>
      <c r="I368" s="137">
        <f>'MPS(input)'!$E$23</f>
        <v>0</v>
      </c>
      <c r="J368" s="137">
        <f>'MPS(input)'!$E$24</f>
        <v>0</v>
      </c>
      <c r="K368" s="138"/>
      <c r="L368" s="138"/>
      <c r="M368" s="139"/>
      <c r="N368" s="140" t="str">
        <f>+IFERROR(MIN(+IFERROR(E368*1000/'MPS(input_separate)_Option2'!D368*'MPS(input_separate)_Option2'!K368/'MPS(input_separate)_Option2'!L368,""),1),"-")</f>
        <v>-</v>
      </c>
      <c r="O368" s="140" t="str">
        <f>IF(AND(N368&lt;1,N368&gt;0),+IFERROR(E368*K368/M368*1/IFERROR(1-'MPS(input)'!$E$28*(1-'MPS(input_separate)_Option2'!N368),"")*SMALL(F368:J368,COUNTIF(F368:J368,0)+1),"-"),+IFERROR(E368*K368/M368*SMALL(F368:J368,COUNTIF(F368:J368,0)+1),"-"))</f>
        <v>-</v>
      </c>
      <c r="P368" s="140">
        <f t="shared" si="10"/>
        <v>0</v>
      </c>
      <c r="Q368" s="141" t="str">
        <f t="shared" si="11"/>
        <v>-</v>
      </c>
    </row>
    <row r="369" spans="1:17" ht="15" customHeight="1">
      <c r="A369" s="174"/>
      <c r="B369" s="28"/>
      <c r="C369" s="28"/>
      <c r="D369" s="142"/>
      <c r="E369" s="144"/>
      <c r="F369" s="137">
        <f>'MPS(input)'!$E$20</f>
        <v>0</v>
      </c>
      <c r="G369" s="137">
        <f>'MPS(input)'!$E$21</f>
        <v>0</v>
      </c>
      <c r="H369" s="137">
        <f>'MPS(input)'!$E$22</f>
        <v>0</v>
      </c>
      <c r="I369" s="137">
        <f>'MPS(input)'!$E$23</f>
        <v>0</v>
      </c>
      <c r="J369" s="137">
        <f>'MPS(input)'!$E$24</f>
        <v>0</v>
      </c>
      <c r="K369" s="138"/>
      <c r="L369" s="138"/>
      <c r="M369" s="139"/>
      <c r="N369" s="140" t="str">
        <f>+IFERROR(MIN(+IFERROR(E369*1000/'MPS(input_separate)_Option2'!D369*'MPS(input_separate)_Option2'!K369/'MPS(input_separate)_Option2'!L369,""),1),"-")</f>
        <v>-</v>
      </c>
      <c r="O369" s="140" t="str">
        <f>IF(AND(N369&lt;1,N369&gt;0),+IFERROR(E369*K369/M369*1/IFERROR(1-'MPS(input)'!$E$28*(1-'MPS(input_separate)_Option2'!N369),"")*SMALL(F369:J369,COUNTIF(F369:J369,0)+1),"-"),+IFERROR(E369*K369/M369*SMALL(F369:J369,COUNTIF(F369:J369,0)+1),"-"))</f>
        <v>-</v>
      </c>
      <c r="P369" s="140">
        <f t="shared" si="10"/>
        <v>0</v>
      </c>
      <c r="Q369" s="141" t="str">
        <f t="shared" si="11"/>
        <v>-</v>
      </c>
    </row>
    <row r="370" spans="1:17" ht="15" customHeight="1">
      <c r="A370" s="174"/>
      <c r="B370" s="28"/>
      <c r="C370" s="28"/>
      <c r="D370" s="142"/>
      <c r="E370" s="144"/>
      <c r="F370" s="137">
        <f>'MPS(input)'!$E$20</f>
        <v>0</v>
      </c>
      <c r="G370" s="137">
        <f>'MPS(input)'!$E$21</f>
        <v>0</v>
      </c>
      <c r="H370" s="137">
        <f>'MPS(input)'!$E$22</f>
        <v>0</v>
      </c>
      <c r="I370" s="137">
        <f>'MPS(input)'!$E$23</f>
        <v>0</v>
      </c>
      <c r="J370" s="137">
        <f>'MPS(input)'!$E$24</f>
        <v>0</v>
      </c>
      <c r="K370" s="138"/>
      <c r="L370" s="138"/>
      <c r="M370" s="139"/>
      <c r="N370" s="140" t="str">
        <f>+IFERROR(MIN(+IFERROR(E370*1000/'MPS(input_separate)_Option2'!D370*'MPS(input_separate)_Option2'!K370/'MPS(input_separate)_Option2'!L370,""),1),"-")</f>
        <v>-</v>
      </c>
      <c r="O370" s="140" t="str">
        <f>IF(AND(N370&lt;1,N370&gt;0),+IFERROR(E370*K370/M370*1/IFERROR(1-'MPS(input)'!$E$28*(1-'MPS(input_separate)_Option2'!N370),"")*SMALL(F370:J370,COUNTIF(F370:J370,0)+1),"-"),+IFERROR(E370*K370/M370*SMALL(F370:J370,COUNTIF(F370:J370,0)+1),"-"))</f>
        <v>-</v>
      </c>
      <c r="P370" s="140">
        <f t="shared" si="10"/>
        <v>0</v>
      </c>
      <c r="Q370" s="141" t="str">
        <f t="shared" si="11"/>
        <v>-</v>
      </c>
    </row>
    <row r="371" spans="1:17" ht="15" customHeight="1">
      <c r="A371" s="174"/>
      <c r="B371" s="28"/>
      <c r="C371" s="28"/>
      <c r="D371" s="142"/>
      <c r="E371" s="144"/>
      <c r="F371" s="137">
        <f>'MPS(input)'!$E$20</f>
        <v>0</v>
      </c>
      <c r="G371" s="137">
        <f>'MPS(input)'!$E$21</f>
        <v>0</v>
      </c>
      <c r="H371" s="137">
        <f>'MPS(input)'!$E$22</f>
        <v>0</v>
      </c>
      <c r="I371" s="137">
        <f>'MPS(input)'!$E$23</f>
        <v>0</v>
      </c>
      <c r="J371" s="137">
        <f>'MPS(input)'!$E$24</f>
        <v>0</v>
      </c>
      <c r="K371" s="138"/>
      <c r="L371" s="138"/>
      <c r="M371" s="139"/>
      <c r="N371" s="140" t="str">
        <f>+IFERROR(MIN(+IFERROR(E371*1000/'MPS(input_separate)_Option2'!D371*'MPS(input_separate)_Option2'!K371/'MPS(input_separate)_Option2'!L371,""),1),"-")</f>
        <v>-</v>
      </c>
      <c r="O371" s="140" t="str">
        <f>IF(AND(N371&lt;1,N371&gt;0),+IFERROR(E371*K371/M371*1/IFERROR(1-'MPS(input)'!$E$28*(1-'MPS(input_separate)_Option2'!N371),"")*SMALL(F371:J371,COUNTIF(F371:J371,0)+1),"-"),+IFERROR(E371*K371/M371*SMALL(F371:J371,COUNTIF(F371:J371,0)+1),"-"))</f>
        <v>-</v>
      </c>
      <c r="P371" s="140">
        <f t="shared" si="10"/>
        <v>0</v>
      </c>
      <c r="Q371" s="141" t="str">
        <f t="shared" si="11"/>
        <v>-</v>
      </c>
    </row>
    <row r="372" spans="1:17" ht="15" customHeight="1">
      <c r="A372" s="174"/>
      <c r="B372" s="28"/>
      <c r="C372" s="28"/>
      <c r="D372" s="142"/>
      <c r="E372" s="144"/>
      <c r="F372" s="137">
        <f>'MPS(input)'!$E$20</f>
        <v>0</v>
      </c>
      <c r="G372" s="137">
        <f>'MPS(input)'!$E$21</f>
        <v>0</v>
      </c>
      <c r="H372" s="137">
        <f>'MPS(input)'!$E$22</f>
        <v>0</v>
      </c>
      <c r="I372" s="137">
        <f>'MPS(input)'!$E$23</f>
        <v>0</v>
      </c>
      <c r="J372" s="137">
        <f>'MPS(input)'!$E$24</f>
        <v>0</v>
      </c>
      <c r="K372" s="138"/>
      <c r="L372" s="138"/>
      <c r="M372" s="139"/>
      <c r="N372" s="140" t="str">
        <f>+IFERROR(MIN(+IFERROR(E372*1000/'MPS(input_separate)_Option2'!D372*'MPS(input_separate)_Option2'!K372/'MPS(input_separate)_Option2'!L372,""),1),"-")</f>
        <v>-</v>
      </c>
      <c r="O372" s="140" t="str">
        <f>IF(AND(N372&lt;1,N372&gt;0),+IFERROR(E372*K372/M372*1/IFERROR(1-'MPS(input)'!$E$28*(1-'MPS(input_separate)_Option2'!N372),"")*SMALL(F372:J372,COUNTIF(F372:J372,0)+1),"-"),+IFERROR(E372*K372/M372*SMALL(F372:J372,COUNTIF(F372:J372,0)+1),"-"))</f>
        <v>-</v>
      </c>
      <c r="P372" s="140">
        <f t="shared" si="10"/>
        <v>0</v>
      </c>
      <c r="Q372" s="141" t="str">
        <f t="shared" si="11"/>
        <v>-</v>
      </c>
    </row>
    <row r="373" spans="1:17" ht="15" customHeight="1">
      <c r="A373" s="174"/>
      <c r="B373" s="28"/>
      <c r="C373" s="28"/>
      <c r="D373" s="142"/>
      <c r="E373" s="144"/>
      <c r="F373" s="137">
        <f>'MPS(input)'!$E$20</f>
        <v>0</v>
      </c>
      <c r="G373" s="137">
        <f>'MPS(input)'!$E$21</f>
        <v>0</v>
      </c>
      <c r="H373" s="137">
        <f>'MPS(input)'!$E$22</f>
        <v>0</v>
      </c>
      <c r="I373" s="137">
        <f>'MPS(input)'!$E$23</f>
        <v>0</v>
      </c>
      <c r="J373" s="137">
        <f>'MPS(input)'!$E$24</f>
        <v>0</v>
      </c>
      <c r="K373" s="138"/>
      <c r="L373" s="138"/>
      <c r="M373" s="139"/>
      <c r="N373" s="140" t="str">
        <f>+IFERROR(MIN(+IFERROR(E373*1000/'MPS(input_separate)_Option2'!D373*'MPS(input_separate)_Option2'!K373/'MPS(input_separate)_Option2'!L373,""),1),"-")</f>
        <v>-</v>
      </c>
      <c r="O373" s="140" t="str">
        <f>IF(AND(N373&lt;1,N373&gt;0),+IFERROR(E373*K373/M373*1/IFERROR(1-'MPS(input)'!$E$28*(1-'MPS(input_separate)_Option2'!N373),"")*SMALL(F373:J373,COUNTIF(F373:J373,0)+1),"-"),+IFERROR(E373*K373/M373*SMALL(F373:J373,COUNTIF(F373:J373,0)+1),"-"))</f>
        <v>-</v>
      </c>
      <c r="P373" s="140">
        <f t="shared" si="10"/>
        <v>0</v>
      </c>
      <c r="Q373" s="141" t="str">
        <f t="shared" si="11"/>
        <v>-</v>
      </c>
    </row>
    <row r="374" spans="1:17" ht="15" customHeight="1">
      <c r="A374" s="174"/>
      <c r="B374" s="28"/>
      <c r="C374" s="28"/>
      <c r="D374" s="142"/>
      <c r="E374" s="144"/>
      <c r="F374" s="137">
        <f>'MPS(input)'!$E$20</f>
        <v>0</v>
      </c>
      <c r="G374" s="137">
        <f>'MPS(input)'!$E$21</f>
        <v>0</v>
      </c>
      <c r="H374" s="137">
        <f>'MPS(input)'!$E$22</f>
        <v>0</v>
      </c>
      <c r="I374" s="137">
        <f>'MPS(input)'!$E$23</f>
        <v>0</v>
      </c>
      <c r="J374" s="137">
        <f>'MPS(input)'!$E$24</f>
        <v>0</v>
      </c>
      <c r="K374" s="138"/>
      <c r="L374" s="138"/>
      <c r="M374" s="139"/>
      <c r="N374" s="140" t="str">
        <f>+IFERROR(MIN(+IFERROR(E374*1000/'MPS(input_separate)_Option2'!D374*'MPS(input_separate)_Option2'!K374/'MPS(input_separate)_Option2'!L374,""),1),"-")</f>
        <v>-</v>
      </c>
      <c r="O374" s="140" t="str">
        <f>IF(AND(N374&lt;1,N374&gt;0),+IFERROR(E374*K374/M374*1/IFERROR(1-'MPS(input)'!$E$28*(1-'MPS(input_separate)_Option2'!N374),"")*SMALL(F374:J374,COUNTIF(F374:J374,0)+1),"-"),+IFERROR(E374*K374/M374*SMALL(F374:J374,COUNTIF(F374:J374,0)+1),"-"))</f>
        <v>-</v>
      </c>
      <c r="P374" s="140">
        <f t="shared" si="10"/>
        <v>0</v>
      </c>
      <c r="Q374" s="141" t="str">
        <f t="shared" si="11"/>
        <v>-</v>
      </c>
    </row>
    <row r="375" spans="1:17" ht="15" customHeight="1">
      <c r="A375" s="174"/>
      <c r="B375" s="28"/>
      <c r="C375" s="28"/>
      <c r="D375" s="142"/>
      <c r="E375" s="144"/>
      <c r="F375" s="137">
        <f>'MPS(input)'!$E$20</f>
        <v>0</v>
      </c>
      <c r="G375" s="137">
        <f>'MPS(input)'!$E$21</f>
        <v>0</v>
      </c>
      <c r="H375" s="137">
        <f>'MPS(input)'!$E$22</f>
        <v>0</v>
      </c>
      <c r="I375" s="137">
        <f>'MPS(input)'!$E$23</f>
        <v>0</v>
      </c>
      <c r="J375" s="137">
        <f>'MPS(input)'!$E$24</f>
        <v>0</v>
      </c>
      <c r="K375" s="138"/>
      <c r="L375" s="138"/>
      <c r="M375" s="139"/>
      <c r="N375" s="140" t="str">
        <f>+IFERROR(MIN(+IFERROR(E375*1000/'MPS(input_separate)_Option2'!D375*'MPS(input_separate)_Option2'!K375/'MPS(input_separate)_Option2'!L375,""),1),"-")</f>
        <v>-</v>
      </c>
      <c r="O375" s="140" t="str">
        <f>IF(AND(N375&lt;1,N375&gt;0),+IFERROR(E375*K375/M375*1/IFERROR(1-'MPS(input)'!$E$28*(1-'MPS(input_separate)_Option2'!N375),"")*SMALL(F375:J375,COUNTIF(F375:J375,0)+1),"-"),+IFERROR(E375*K375/M375*SMALL(F375:J375,COUNTIF(F375:J375,0)+1),"-"))</f>
        <v>-</v>
      </c>
      <c r="P375" s="140">
        <f t="shared" si="10"/>
        <v>0</v>
      </c>
      <c r="Q375" s="141" t="str">
        <f t="shared" si="11"/>
        <v>-</v>
      </c>
    </row>
    <row r="376" spans="1:17" ht="15" customHeight="1">
      <c r="A376" s="174"/>
      <c r="B376" s="28"/>
      <c r="C376" s="28"/>
      <c r="D376" s="142"/>
      <c r="E376" s="144"/>
      <c r="F376" s="137">
        <f>'MPS(input)'!$E$20</f>
        <v>0</v>
      </c>
      <c r="G376" s="137">
        <f>'MPS(input)'!$E$21</f>
        <v>0</v>
      </c>
      <c r="H376" s="137">
        <f>'MPS(input)'!$E$22</f>
        <v>0</v>
      </c>
      <c r="I376" s="137">
        <f>'MPS(input)'!$E$23</f>
        <v>0</v>
      </c>
      <c r="J376" s="137">
        <f>'MPS(input)'!$E$24</f>
        <v>0</v>
      </c>
      <c r="K376" s="138"/>
      <c r="L376" s="138"/>
      <c r="M376" s="139"/>
      <c r="N376" s="140" t="str">
        <f>+IFERROR(MIN(+IFERROR(E376*1000/'MPS(input_separate)_Option2'!D376*'MPS(input_separate)_Option2'!K376/'MPS(input_separate)_Option2'!L376,""),1),"-")</f>
        <v>-</v>
      </c>
      <c r="O376" s="140" t="str">
        <f>IF(AND(N376&lt;1,N376&gt;0),+IFERROR(E376*K376/M376*1/IFERROR(1-'MPS(input)'!$E$28*(1-'MPS(input_separate)_Option2'!N376),"")*SMALL(F376:J376,COUNTIF(F376:J376,0)+1),"-"),+IFERROR(E376*K376/M376*SMALL(F376:J376,COUNTIF(F376:J376,0)+1),"-"))</f>
        <v>-</v>
      </c>
      <c r="P376" s="140">
        <f t="shared" si="10"/>
        <v>0</v>
      </c>
      <c r="Q376" s="141" t="str">
        <f t="shared" si="11"/>
        <v>-</v>
      </c>
    </row>
    <row r="377" spans="1:17" ht="15" customHeight="1">
      <c r="A377" s="174"/>
      <c r="B377" s="28"/>
      <c r="C377" s="28"/>
      <c r="D377" s="142"/>
      <c r="E377" s="144"/>
      <c r="F377" s="137">
        <f>'MPS(input)'!$E$20</f>
        <v>0</v>
      </c>
      <c r="G377" s="137">
        <f>'MPS(input)'!$E$21</f>
        <v>0</v>
      </c>
      <c r="H377" s="137">
        <f>'MPS(input)'!$E$22</f>
        <v>0</v>
      </c>
      <c r="I377" s="137">
        <f>'MPS(input)'!$E$23</f>
        <v>0</v>
      </c>
      <c r="J377" s="137">
        <f>'MPS(input)'!$E$24</f>
        <v>0</v>
      </c>
      <c r="K377" s="138"/>
      <c r="L377" s="138"/>
      <c r="M377" s="139"/>
      <c r="N377" s="140" t="str">
        <f>+IFERROR(MIN(+IFERROR(E377*1000/'MPS(input_separate)_Option2'!D377*'MPS(input_separate)_Option2'!K377/'MPS(input_separate)_Option2'!L377,""),1),"-")</f>
        <v>-</v>
      </c>
      <c r="O377" s="140" t="str">
        <f>IF(AND(N377&lt;1,N377&gt;0),+IFERROR(E377*K377/M377*1/IFERROR(1-'MPS(input)'!$E$28*(1-'MPS(input_separate)_Option2'!N377),"")*SMALL(F377:J377,COUNTIF(F377:J377,0)+1),"-"),+IFERROR(E377*K377/M377*SMALL(F377:J377,COUNTIF(F377:J377,0)+1),"-"))</f>
        <v>-</v>
      </c>
      <c r="P377" s="140">
        <f t="shared" si="10"/>
        <v>0</v>
      </c>
      <c r="Q377" s="141" t="str">
        <f t="shared" si="11"/>
        <v>-</v>
      </c>
    </row>
    <row r="378" spans="1:17" ht="15" customHeight="1">
      <c r="A378" s="174"/>
      <c r="B378" s="28"/>
      <c r="C378" s="28"/>
      <c r="D378" s="142"/>
      <c r="E378" s="144"/>
      <c r="F378" s="137">
        <f>'MPS(input)'!$E$20</f>
        <v>0</v>
      </c>
      <c r="G378" s="137">
        <f>'MPS(input)'!$E$21</f>
        <v>0</v>
      </c>
      <c r="H378" s="137">
        <f>'MPS(input)'!$E$22</f>
        <v>0</v>
      </c>
      <c r="I378" s="137">
        <f>'MPS(input)'!$E$23</f>
        <v>0</v>
      </c>
      <c r="J378" s="137">
        <f>'MPS(input)'!$E$24</f>
        <v>0</v>
      </c>
      <c r="K378" s="138"/>
      <c r="L378" s="138"/>
      <c r="M378" s="139"/>
      <c r="N378" s="140" t="str">
        <f>+IFERROR(MIN(+IFERROR(E378*1000/'MPS(input_separate)_Option2'!D378*'MPS(input_separate)_Option2'!K378/'MPS(input_separate)_Option2'!L378,""),1),"-")</f>
        <v>-</v>
      </c>
      <c r="O378" s="140" t="str">
        <f>IF(AND(N378&lt;1,N378&gt;0),+IFERROR(E378*K378/M378*1/IFERROR(1-'MPS(input)'!$E$28*(1-'MPS(input_separate)_Option2'!N378),"")*SMALL(F378:J378,COUNTIF(F378:J378,0)+1),"-"),+IFERROR(E378*K378/M378*SMALL(F378:J378,COUNTIF(F378:J378,0)+1),"-"))</f>
        <v>-</v>
      </c>
      <c r="P378" s="140">
        <f t="shared" si="10"/>
        <v>0</v>
      </c>
      <c r="Q378" s="141" t="str">
        <f t="shared" si="11"/>
        <v>-</v>
      </c>
    </row>
    <row r="379" spans="1:17" ht="15" customHeight="1">
      <c r="A379" s="174"/>
      <c r="B379" s="28"/>
      <c r="C379" s="28"/>
      <c r="D379" s="142"/>
      <c r="E379" s="144"/>
      <c r="F379" s="137">
        <f>'MPS(input)'!$E$20</f>
        <v>0</v>
      </c>
      <c r="G379" s="137">
        <f>'MPS(input)'!$E$21</f>
        <v>0</v>
      </c>
      <c r="H379" s="137">
        <f>'MPS(input)'!$E$22</f>
        <v>0</v>
      </c>
      <c r="I379" s="137">
        <f>'MPS(input)'!$E$23</f>
        <v>0</v>
      </c>
      <c r="J379" s="137">
        <f>'MPS(input)'!$E$24</f>
        <v>0</v>
      </c>
      <c r="K379" s="138"/>
      <c r="L379" s="138"/>
      <c r="M379" s="139"/>
      <c r="N379" s="140" t="str">
        <f>+IFERROR(MIN(+IFERROR(E379*1000/'MPS(input_separate)_Option2'!D379*'MPS(input_separate)_Option2'!K379/'MPS(input_separate)_Option2'!L379,""),1),"-")</f>
        <v>-</v>
      </c>
      <c r="O379" s="140" t="str">
        <f>IF(AND(N379&lt;1,N379&gt;0),+IFERROR(E379*K379/M379*1/IFERROR(1-'MPS(input)'!$E$28*(1-'MPS(input_separate)_Option2'!N379),"")*SMALL(F379:J379,COUNTIF(F379:J379,0)+1),"-"),+IFERROR(E379*K379/M379*SMALL(F379:J379,COUNTIF(F379:J379,0)+1),"-"))</f>
        <v>-</v>
      </c>
      <c r="P379" s="140">
        <f t="shared" si="10"/>
        <v>0</v>
      </c>
      <c r="Q379" s="141" t="str">
        <f t="shared" si="11"/>
        <v>-</v>
      </c>
    </row>
    <row r="380" spans="1:17" ht="15" customHeight="1">
      <c r="A380" s="174"/>
      <c r="B380" s="28"/>
      <c r="C380" s="28"/>
      <c r="D380" s="142"/>
      <c r="E380" s="144"/>
      <c r="F380" s="137">
        <f>'MPS(input)'!$E$20</f>
        <v>0</v>
      </c>
      <c r="G380" s="137">
        <f>'MPS(input)'!$E$21</f>
        <v>0</v>
      </c>
      <c r="H380" s="137">
        <f>'MPS(input)'!$E$22</f>
        <v>0</v>
      </c>
      <c r="I380" s="137">
        <f>'MPS(input)'!$E$23</f>
        <v>0</v>
      </c>
      <c r="J380" s="137">
        <f>'MPS(input)'!$E$24</f>
        <v>0</v>
      </c>
      <c r="K380" s="138"/>
      <c r="L380" s="138"/>
      <c r="M380" s="139"/>
      <c r="N380" s="140" t="str">
        <f>+IFERROR(MIN(+IFERROR(E380*1000/'MPS(input_separate)_Option2'!D380*'MPS(input_separate)_Option2'!K380/'MPS(input_separate)_Option2'!L380,""),1),"-")</f>
        <v>-</v>
      </c>
      <c r="O380" s="140" t="str">
        <f>IF(AND(N380&lt;1,N380&gt;0),+IFERROR(E380*K380/M380*1/IFERROR(1-'MPS(input)'!$E$28*(1-'MPS(input_separate)_Option2'!N380),"")*SMALL(F380:J380,COUNTIF(F380:J380,0)+1),"-"),+IFERROR(E380*K380/M380*SMALL(F380:J380,COUNTIF(F380:J380,0)+1),"-"))</f>
        <v>-</v>
      </c>
      <c r="P380" s="140">
        <f t="shared" si="10"/>
        <v>0</v>
      </c>
      <c r="Q380" s="141" t="str">
        <f t="shared" si="11"/>
        <v>-</v>
      </c>
    </row>
    <row r="381" spans="1:17" ht="15" customHeight="1">
      <c r="A381" s="174"/>
      <c r="B381" s="28"/>
      <c r="C381" s="28"/>
      <c r="D381" s="142"/>
      <c r="E381" s="144"/>
      <c r="F381" s="137">
        <f>'MPS(input)'!$E$20</f>
        <v>0</v>
      </c>
      <c r="G381" s="137">
        <f>'MPS(input)'!$E$21</f>
        <v>0</v>
      </c>
      <c r="H381" s="137">
        <f>'MPS(input)'!$E$22</f>
        <v>0</v>
      </c>
      <c r="I381" s="137">
        <f>'MPS(input)'!$E$23</f>
        <v>0</v>
      </c>
      <c r="J381" s="137">
        <f>'MPS(input)'!$E$24</f>
        <v>0</v>
      </c>
      <c r="K381" s="138"/>
      <c r="L381" s="138"/>
      <c r="M381" s="139"/>
      <c r="N381" s="140" t="str">
        <f>+IFERROR(MIN(+IFERROR(E381*1000/'MPS(input_separate)_Option2'!D381*'MPS(input_separate)_Option2'!K381/'MPS(input_separate)_Option2'!L381,""),1),"-")</f>
        <v>-</v>
      </c>
      <c r="O381" s="140" t="str">
        <f>IF(AND(N381&lt;1,N381&gt;0),+IFERROR(E381*K381/M381*1/IFERROR(1-'MPS(input)'!$E$28*(1-'MPS(input_separate)_Option2'!N381),"")*SMALL(F381:J381,COUNTIF(F381:J381,0)+1),"-"),+IFERROR(E381*K381/M381*SMALL(F381:J381,COUNTIF(F381:J381,0)+1),"-"))</f>
        <v>-</v>
      </c>
      <c r="P381" s="140">
        <f t="shared" si="10"/>
        <v>0</v>
      </c>
      <c r="Q381" s="141" t="str">
        <f t="shared" si="11"/>
        <v>-</v>
      </c>
    </row>
    <row r="382" spans="1:17" ht="15" customHeight="1">
      <c r="A382" s="174"/>
      <c r="B382" s="28"/>
      <c r="C382" s="28"/>
      <c r="D382" s="142"/>
      <c r="E382" s="144"/>
      <c r="F382" s="137">
        <f>'MPS(input)'!$E$20</f>
        <v>0</v>
      </c>
      <c r="G382" s="137">
        <f>'MPS(input)'!$E$21</f>
        <v>0</v>
      </c>
      <c r="H382" s="137">
        <f>'MPS(input)'!$E$22</f>
        <v>0</v>
      </c>
      <c r="I382" s="137">
        <f>'MPS(input)'!$E$23</f>
        <v>0</v>
      </c>
      <c r="J382" s="137">
        <f>'MPS(input)'!$E$24</f>
        <v>0</v>
      </c>
      <c r="K382" s="138"/>
      <c r="L382" s="138"/>
      <c r="M382" s="139"/>
      <c r="N382" s="140" t="str">
        <f>+IFERROR(MIN(+IFERROR(E382*1000/'MPS(input_separate)_Option2'!D382*'MPS(input_separate)_Option2'!K382/'MPS(input_separate)_Option2'!L382,""),1),"-")</f>
        <v>-</v>
      </c>
      <c r="O382" s="140" t="str">
        <f>IF(AND(N382&lt;1,N382&gt;0),+IFERROR(E382*K382/M382*1/IFERROR(1-'MPS(input)'!$E$28*(1-'MPS(input_separate)_Option2'!N382),"")*SMALL(F382:J382,COUNTIF(F382:J382,0)+1),"-"),+IFERROR(E382*K382/M382*SMALL(F382:J382,COUNTIF(F382:J382,0)+1),"-"))</f>
        <v>-</v>
      </c>
      <c r="P382" s="140">
        <f t="shared" si="10"/>
        <v>0</v>
      </c>
      <c r="Q382" s="141" t="str">
        <f t="shared" si="11"/>
        <v>-</v>
      </c>
    </row>
    <row r="383" spans="1:17" ht="15" customHeight="1">
      <c r="A383" s="174"/>
      <c r="B383" s="28"/>
      <c r="C383" s="28"/>
      <c r="D383" s="142"/>
      <c r="E383" s="144"/>
      <c r="F383" s="137">
        <f>'MPS(input)'!$E$20</f>
        <v>0</v>
      </c>
      <c r="G383" s="137">
        <f>'MPS(input)'!$E$21</f>
        <v>0</v>
      </c>
      <c r="H383" s="137">
        <f>'MPS(input)'!$E$22</f>
        <v>0</v>
      </c>
      <c r="I383" s="137">
        <f>'MPS(input)'!$E$23</f>
        <v>0</v>
      </c>
      <c r="J383" s="137">
        <f>'MPS(input)'!$E$24</f>
        <v>0</v>
      </c>
      <c r="K383" s="138"/>
      <c r="L383" s="138"/>
      <c r="M383" s="139"/>
      <c r="N383" s="140" t="str">
        <f>+IFERROR(MIN(+IFERROR(E383*1000/'MPS(input_separate)_Option2'!D383*'MPS(input_separate)_Option2'!K383/'MPS(input_separate)_Option2'!L383,""),1),"-")</f>
        <v>-</v>
      </c>
      <c r="O383" s="140" t="str">
        <f>IF(AND(N383&lt;1,N383&gt;0),+IFERROR(E383*K383/M383*1/IFERROR(1-'MPS(input)'!$E$28*(1-'MPS(input_separate)_Option2'!N383),"")*SMALL(F383:J383,COUNTIF(F383:J383,0)+1),"-"),+IFERROR(E383*K383/M383*SMALL(F383:J383,COUNTIF(F383:J383,0)+1),"-"))</f>
        <v>-</v>
      </c>
      <c r="P383" s="140">
        <f t="shared" si="10"/>
        <v>0</v>
      </c>
      <c r="Q383" s="141" t="str">
        <f t="shared" si="11"/>
        <v>-</v>
      </c>
    </row>
    <row r="384" spans="1:17" ht="15" customHeight="1">
      <c r="A384" s="174"/>
      <c r="B384" s="28"/>
      <c r="C384" s="28"/>
      <c r="D384" s="142"/>
      <c r="E384" s="144"/>
      <c r="F384" s="137">
        <f>'MPS(input)'!$E$20</f>
        <v>0</v>
      </c>
      <c r="G384" s="137">
        <f>'MPS(input)'!$E$21</f>
        <v>0</v>
      </c>
      <c r="H384" s="137">
        <f>'MPS(input)'!$E$22</f>
        <v>0</v>
      </c>
      <c r="I384" s="137">
        <f>'MPS(input)'!$E$23</f>
        <v>0</v>
      </c>
      <c r="J384" s="137">
        <f>'MPS(input)'!$E$24</f>
        <v>0</v>
      </c>
      <c r="K384" s="138"/>
      <c r="L384" s="138"/>
      <c r="M384" s="139"/>
      <c r="N384" s="140" t="str">
        <f>+IFERROR(MIN(+IFERROR(E384*1000/'MPS(input_separate)_Option2'!D384*'MPS(input_separate)_Option2'!K384/'MPS(input_separate)_Option2'!L384,""),1),"-")</f>
        <v>-</v>
      </c>
      <c r="O384" s="140" t="str">
        <f>IF(AND(N384&lt;1,N384&gt;0),+IFERROR(E384*K384/M384*1/IFERROR(1-'MPS(input)'!$E$28*(1-'MPS(input_separate)_Option2'!N384),"")*SMALL(F384:J384,COUNTIF(F384:J384,0)+1),"-"),+IFERROR(E384*K384/M384*SMALL(F384:J384,COUNTIF(F384:J384,0)+1),"-"))</f>
        <v>-</v>
      </c>
      <c r="P384" s="140">
        <f t="shared" si="10"/>
        <v>0</v>
      </c>
      <c r="Q384" s="141" t="str">
        <f t="shared" si="11"/>
        <v>-</v>
      </c>
    </row>
    <row r="385" spans="1:17" ht="15" customHeight="1">
      <c r="A385" s="174"/>
      <c r="B385" s="28"/>
      <c r="C385" s="28"/>
      <c r="D385" s="142"/>
      <c r="E385" s="144"/>
      <c r="F385" s="137">
        <f>'MPS(input)'!$E$20</f>
        <v>0</v>
      </c>
      <c r="G385" s="137">
        <f>'MPS(input)'!$E$21</f>
        <v>0</v>
      </c>
      <c r="H385" s="137">
        <f>'MPS(input)'!$E$22</f>
        <v>0</v>
      </c>
      <c r="I385" s="137">
        <f>'MPS(input)'!$E$23</f>
        <v>0</v>
      </c>
      <c r="J385" s="137">
        <f>'MPS(input)'!$E$24</f>
        <v>0</v>
      </c>
      <c r="K385" s="138"/>
      <c r="L385" s="138"/>
      <c r="M385" s="139"/>
      <c r="N385" s="140" t="str">
        <f>+IFERROR(MIN(+IFERROR(E385*1000/'MPS(input_separate)_Option2'!D385*'MPS(input_separate)_Option2'!K385/'MPS(input_separate)_Option2'!L385,""),1),"-")</f>
        <v>-</v>
      </c>
      <c r="O385" s="140" t="str">
        <f>IF(AND(N385&lt;1,N385&gt;0),+IFERROR(E385*K385/M385*1/IFERROR(1-'MPS(input)'!$E$28*(1-'MPS(input_separate)_Option2'!N385),"")*SMALL(F385:J385,COUNTIF(F385:J385,0)+1),"-"),+IFERROR(E385*K385/M385*SMALL(F385:J385,COUNTIF(F385:J385,0)+1),"-"))</f>
        <v>-</v>
      </c>
      <c r="P385" s="140">
        <f t="shared" si="10"/>
        <v>0</v>
      </c>
      <c r="Q385" s="141" t="str">
        <f t="shared" si="11"/>
        <v>-</v>
      </c>
    </row>
    <row r="386" spans="1:17" ht="15" customHeight="1">
      <c r="A386" s="174"/>
      <c r="B386" s="28"/>
      <c r="C386" s="28"/>
      <c r="D386" s="142"/>
      <c r="E386" s="144"/>
      <c r="F386" s="137">
        <f>'MPS(input)'!$E$20</f>
        <v>0</v>
      </c>
      <c r="G386" s="137">
        <f>'MPS(input)'!$E$21</f>
        <v>0</v>
      </c>
      <c r="H386" s="137">
        <f>'MPS(input)'!$E$22</f>
        <v>0</v>
      </c>
      <c r="I386" s="137">
        <f>'MPS(input)'!$E$23</f>
        <v>0</v>
      </c>
      <c r="J386" s="137">
        <f>'MPS(input)'!$E$24</f>
        <v>0</v>
      </c>
      <c r="K386" s="138"/>
      <c r="L386" s="138"/>
      <c r="M386" s="139"/>
      <c r="N386" s="140" t="str">
        <f>+IFERROR(MIN(+IFERROR(E386*1000/'MPS(input_separate)_Option2'!D386*'MPS(input_separate)_Option2'!K386/'MPS(input_separate)_Option2'!L386,""),1),"-")</f>
        <v>-</v>
      </c>
      <c r="O386" s="140" t="str">
        <f>IF(AND(N386&lt;1,N386&gt;0),+IFERROR(E386*K386/M386*1/IFERROR(1-'MPS(input)'!$E$28*(1-'MPS(input_separate)_Option2'!N386),"")*SMALL(F386:J386,COUNTIF(F386:J386,0)+1),"-"),+IFERROR(E386*K386/M386*SMALL(F386:J386,COUNTIF(F386:J386,0)+1),"-"))</f>
        <v>-</v>
      </c>
      <c r="P386" s="140">
        <f t="shared" si="10"/>
        <v>0</v>
      </c>
      <c r="Q386" s="141" t="str">
        <f t="shared" si="11"/>
        <v>-</v>
      </c>
    </row>
    <row r="387" spans="1:17" ht="15" customHeight="1">
      <c r="A387" s="174"/>
      <c r="B387" s="28"/>
      <c r="C387" s="28"/>
      <c r="D387" s="142"/>
      <c r="E387" s="144"/>
      <c r="F387" s="137">
        <f>'MPS(input)'!$E$20</f>
        <v>0</v>
      </c>
      <c r="G387" s="137">
        <f>'MPS(input)'!$E$21</f>
        <v>0</v>
      </c>
      <c r="H387" s="137">
        <f>'MPS(input)'!$E$22</f>
        <v>0</v>
      </c>
      <c r="I387" s="137">
        <f>'MPS(input)'!$E$23</f>
        <v>0</v>
      </c>
      <c r="J387" s="137">
        <f>'MPS(input)'!$E$24</f>
        <v>0</v>
      </c>
      <c r="K387" s="138"/>
      <c r="L387" s="138"/>
      <c r="M387" s="139"/>
      <c r="N387" s="140" t="str">
        <f>+IFERROR(MIN(+IFERROR(E387*1000/'MPS(input_separate)_Option2'!D387*'MPS(input_separate)_Option2'!K387/'MPS(input_separate)_Option2'!L387,""),1),"-")</f>
        <v>-</v>
      </c>
      <c r="O387" s="140" t="str">
        <f>IF(AND(N387&lt;1,N387&gt;0),+IFERROR(E387*K387/M387*1/IFERROR(1-'MPS(input)'!$E$28*(1-'MPS(input_separate)_Option2'!N387),"")*SMALL(F387:J387,COUNTIF(F387:J387,0)+1),"-"),+IFERROR(E387*K387/M387*SMALL(F387:J387,COUNTIF(F387:J387,0)+1),"-"))</f>
        <v>-</v>
      </c>
      <c r="P387" s="140">
        <f t="shared" si="10"/>
        <v>0</v>
      </c>
      <c r="Q387" s="141" t="str">
        <f t="shared" si="11"/>
        <v>-</v>
      </c>
    </row>
    <row r="388" spans="1:17" ht="15" customHeight="1">
      <c r="A388" s="174"/>
      <c r="B388" s="28"/>
      <c r="C388" s="28"/>
      <c r="D388" s="142"/>
      <c r="E388" s="144"/>
      <c r="F388" s="137">
        <f>'MPS(input)'!$E$20</f>
        <v>0</v>
      </c>
      <c r="G388" s="137">
        <f>'MPS(input)'!$E$21</f>
        <v>0</v>
      </c>
      <c r="H388" s="137">
        <f>'MPS(input)'!$E$22</f>
        <v>0</v>
      </c>
      <c r="I388" s="137">
        <f>'MPS(input)'!$E$23</f>
        <v>0</v>
      </c>
      <c r="J388" s="137">
        <f>'MPS(input)'!$E$24</f>
        <v>0</v>
      </c>
      <c r="K388" s="138"/>
      <c r="L388" s="138"/>
      <c r="M388" s="139"/>
      <c r="N388" s="140" t="str">
        <f>+IFERROR(MIN(+IFERROR(E388*1000/'MPS(input_separate)_Option2'!D388*'MPS(input_separate)_Option2'!K388/'MPS(input_separate)_Option2'!L388,""),1),"-")</f>
        <v>-</v>
      </c>
      <c r="O388" s="140" t="str">
        <f>IF(AND(N388&lt;1,N388&gt;0),+IFERROR(E388*K388/M388*1/IFERROR(1-'MPS(input)'!$E$28*(1-'MPS(input_separate)_Option2'!N388),"")*SMALL(F388:J388,COUNTIF(F388:J388,0)+1),"-"),+IFERROR(E388*K388/M388*SMALL(F388:J388,COUNTIF(F388:J388,0)+1),"-"))</f>
        <v>-</v>
      </c>
      <c r="P388" s="140">
        <f t="shared" si="10"/>
        <v>0</v>
      </c>
      <c r="Q388" s="141" t="str">
        <f t="shared" si="11"/>
        <v>-</v>
      </c>
    </row>
    <row r="389" spans="1:17" ht="15" customHeight="1">
      <c r="A389" s="174"/>
      <c r="B389" s="28"/>
      <c r="C389" s="28"/>
      <c r="D389" s="142"/>
      <c r="E389" s="144"/>
      <c r="F389" s="137">
        <f>'MPS(input)'!$E$20</f>
        <v>0</v>
      </c>
      <c r="G389" s="137">
        <f>'MPS(input)'!$E$21</f>
        <v>0</v>
      </c>
      <c r="H389" s="137">
        <f>'MPS(input)'!$E$22</f>
        <v>0</v>
      </c>
      <c r="I389" s="137">
        <f>'MPS(input)'!$E$23</f>
        <v>0</v>
      </c>
      <c r="J389" s="137">
        <f>'MPS(input)'!$E$24</f>
        <v>0</v>
      </c>
      <c r="K389" s="138"/>
      <c r="L389" s="138"/>
      <c r="M389" s="139"/>
      <c r="N389" s="140" t="str">
        <f>+IFERROR(MIN(+IFERROR(E389*1000/'MPS(input_separate)_Option2'!D389*'MPS(input_separate)_Option2'!K389/'MPS(input_separate)_Option2'!L389,""),1),"-")</f>
        <v>-</v>
      </c>
      <c r="O389" s="140" t="str">
        <f>IF(AND(N389&lt;1,N389&gt;0),+IFERROR(E389*K389/M389*1/IFERROR(1-'MPS(input)'!$E$28*(1-'MPS(input_separate)_Option2'!N389),"")*SMALL(F389:J389,COUNTIF(F389:J389,0)+1),"-"),+IFERROR(E389*K389/M389*SMALL(F389:J389,COUNTIF(F389:J389,0)+1),"-"))</f>
        <v>-</v>
      </c>
      <c r="P389" s="140">
        <f t="shared" si="10"/>
        <v>0</v>
      </c>
      <c r="Q389" s="141" t="str">
        <f t="shared" si="11"/>
        <v>-</v>
      </c>
    </row>
    <row r="390" spans="1:17" ht="15" customHeight="1">
      <c r="A390" s="174"/>
      <c r="B390" s="28"/>
      <c r="C390" s="28"/>
      <c r="D390" s="142"/>
      <c r="E390" s="144"/>
      <c r="F390" s="137">
        <f>'MPS(input)'!$E$20</f>
        <v>0</v>
      </c>
      <c r="G390" s="137">
        <f>'MPS(input)'!$E$21</f>
        <v>0</v>
      </c>
      <c r="H390" s="137">
        <f>'MPS(input)'!$E$22</f>
        <v>0</v>
      </c>
      <c r="I390" s="137">
        <f>'MPS(input)'!$E$23</f>
        <v>0</v>
      </c>
      <c r="J390" s="137">
        <f>'MPS(input)'!$E$24</f>
        <v>0</v>
      </c>
      <c r="K390" s="138"/>
      <c r="L390" s="138"/>
      <c r="M390" s="139"/>
      <c r="N390" s="140" t="str">
        <f>+IFERROR(MIN(+IFERROR(E390*1000/'MPS(input_separate)_Option2'!D390*'MPS(input_separate)_Option2'!K390/'MPS(input_separate)_Option2'!L390,""),1),"-")</f>
        <v>-</v>
      </c>
      <c r="O390" s="140" t="str">
        <f>IF(AND(N390&lt;1,N390&gt;0),+IFERROR(E390*K390/M390*1/IFERROR(1-'MPS(input)'!$E$28*(1-'MPS(input_separate)_Option2'!N390),"")*SMALL(F390:J390,COUNTIF(F390:J390,0)+1),"-"),+IFERROR(E390*K390/M390*SMALL(F390:J390,COUNTIF(F390:J390,0)+1),"-"))</f>
        <v>-</v>
      </c>
      <c r="P390" s="140">
        <f t="shared" si="10"/>
        <v>0</v>
      </c>
      <c r="Q390" s="141" t="str">
        <f t="shared" si="11"/>
        <v>-</v>
      </c>
    </row>
    <row r="391" spans="1:17" ht="15" customHeight="1">
      <c r="A391" s="174"/>
      <c r="B391" s="28"/>
      <c r="C391" s="28"/>
      <c r="D391" s="142"/>
      <c r="E391" s="144"/>
      <c r="F391" s="137">
        <f>'MPS(input)'!$E$20</f>
        <v>0</v>
      </c>
      <c r="G391" s="137">
        <f>'MPS(input)'!$E$21</f>
        <v>0</v>
      </c>
      <c r="H391" s="137">
        <f>'MPS(input)'!$E$22</f>
        <v>0</v>
      </c>
      <c r="I391" s="137">
        <f>'MPS(input)'!$E$23</f>
        <v>0</v>
      </c>
      <c r="J391" s="137">
        <f>'MPS(input)'!$E$24</f>
        <v>0</v>
      </c>
      <c r="K391" s="138"/>
      <c r="L391" s="138"/>
      <c r="M391" s="139"/>
      <c r="N391" s="140" t="str">
        <f>+IFERROR(MIN(+IFERROR(E391*1000/'MPS(input_separate)_Option2'!D391*'MPS(input_separate)_Option2'!K391/'MPS(input_separate)_Option2'!L391,""),1),"-")</f>
        <v>-</v>
      </c>
      <c r="O391" s="140" t="str">
        <f>IF(AND(N391&lt;1,N391&gt;0),+IFERROR(E391*K391/M391*1/IFERROR(1-'MPS(input)'!$E$28*(1-'MPS(input_separate)_Option2'!N391),"")*SMALL(F391:J391,COUNTIF(F391:J391,0)+1),"-"),+IFERROR(E391*K391/M391*SMALL(F391:J391,COUNTIF(F391:J391,0)+1),"-"))</f>
        <v>-</v>
      </c>
      <c r="P391" s="140">
        <f t="shared" si="10"/>
        <v>0</v>
      </c>
      <c r="Q391" s="141" t="str">
        <f t="shared" si="11"/>
        <v>-</v>
      </c>
    </row>
    <row r="392" spans="1:17" ht="15" customHeight="1">
      <c r="A392" s="174"/>
      <c r="B392" s="28"/>
      <c r="C392" s="28"/>
      <c r="D392" s="142"/>
      <c r="E392" s="144"/>
      <c r="F392" s="137">
        <f>'MPS(input)'!$E$20</f>
        <v>0</v>
      </c>
      <c r="G392" s="137">
        <f>'MPS(input)'!$E$21</f>
        <v>0</v>
      </c>
      <c r="H392" s="137">
        <f>'MPS(input)'!$E$22</f>
        <v>0</v>
      </c>
      <c r="I392" s="137">
        <f>'MPS(input)'!$E$23</f>
        <v>0</v>
      </c>
      <c r="J392" s="137">
        <f>'MPS(input)'!$E$24</f>
        <v>0</v>
      </c>
      <c r="K392" s="138"/>
      <c r="L392" s="138"/>
      <c r="M392" s="139"/>
      <c r="N392" s="140" t="str">
        <f>+IFERROR(MIN(+IFERROR(E392*1000/'MPS(input_separate)_Option2'!D392*'MPS(input_separate)_Option2'!K392/'MPS(input_separate)_Option2'!L392,""),1),"-")</f>
        <v>-</v>
      </c>
      <c r="O392" s="140" t="str">
        <f>IF(AND(N392&lt;1,N392&gt;0),+IFERROR(E392*K392/M392*1/IFERROR(1-'MPS(input)'!$E$28*(1-'MPS(input_separate)_Option2'!N392),"")*SMALL(F392:J392,COUNTIF(F392:J392,0)+1),"-"),+IFERROR(E392*K392/M392*SMALL(F392:J392,COUNTIF(F392:J392,0)+1),"-"))</f>
        <v>-</v>
      </c>
      <c r="P392" s="140">
        <f t="shared" ref="P392:P436" si="12">IF(ISERROR(E392*SMALL(F392:J392,COUNTIF(F392:J392,0)+1)),0,(E392*SMALL(F392:J392,COUNTIF(F392:J392,0)+1)))</f>
        <v>0</v>
      </c>
      <c r="Q392" s="141" t="str">
        <f t="shared" ref="Q392:Q436" si="13">+IFERROR(O392-P392,"-")</f>
        <v>-</v>
      </c>
    </row>
    <row r="393" spans="1:17" ht="15" customHeight="1">
      <c r="A393" s="174"/>
      <c r="B393" s="28"/>
      <c r="C393" s="28"/>
      <c r="D393" s="142"/>
      <c r="E393" s="144"/>
      <c r="F393" s="137">
        <f>'MPS(input)'!$E$20</f>
        <v>0</v>
      </c>
      <c r="G393" s="137">
        <f>'MPS(input)'!$E$21</f>
        <v>0</v>
      </c>
      <c r="H393" s="137">
        <f>'MPS(input)'!$E$22</f>
        <v>0</v>
      </c>
      <c r="I393" s="137">
        <f>'MPS(input)'!$E$23</f>
        <v>0</v>
      </c>
      <c r="J393" s="137">
        <f>'MPS(input)'!$E$24</f>
        <v>0</v>
      </c>
      <c r="K393" s="138"/>
      <c r="L393" s="138"/>
      <c r="M393" s="139"/>
      <c r="N393" s="140" t="str">
        <f>+IFERROR(MIN(+IFERROR(E393*1000/'MPS(input_separate)_Option2'!D393*'MPS(input_separate)_Option2'!K393/'MPS(input_separate)_Option2'!L393,""),1),"-")</f>
        <v>-</v>
      </c>
      <c r="O393" s="140" t="str">
        <f>IF(AND(N393&lt;1,N393&gt;0),+IFERROR(E393*K393/M393*1/IFERROR(1-'MPS(input)'!$E$28*(1-'MPS(input_separate)_Option2'!N393),"")*SMALL(F393:J393,COUNTIF(F393:J393,0)+1),"-"),+IFERROR(E393*K393/M393*SMALL(F393:J393,COUNTIF(F393:J393,0)+1),"-"))</f>
        <v>-</v>
      </c>
      <c r="P393" s="140">
        <f t="shared" si="12"/>
        <v>0</v>
      </c>
      <c r="Q393" s="141" t="str">
        <f t="shared" si="13"/>
        <v>-</v>
      </c>
    </row>
    <row r="394" spans="1:17" ht="15" customHeight="1">
      <c r="A394" s="174"/>
      <c r="B394" s="28"/>
      <c r="C394" s="28"/>
      <c r="D394" s="142"/>
      <c r="E394" s="144"/>
      <c r="F394" s="137">
        <f>'MPS(input)'!$E$20</f>
        <v>0</v>
      </c>
      <c r="G394" s="137">
        <f>'MPS(input)'!$E$21</f>
        <v>0</v>
      </c>
      <c r="H394" s="137">
        <f>'MPS(input)'!$E$22</f>
        <v>0</v>
      </c>
      <c r="I394" s="137">
        <f>'MPS(input)'!$E$23</f>
        <v>0</v>
      </c>
      <c r="J394" s="137">
        <f>'MPS(input)'!$E$24</f>
        <v>0</v>
      </c>
      <c r="K394" s="138"/>
      <c r="L394" s="138"/>
      <c r="M394" s="139"/>
      <c r="N394" s="140" t="str">
        <f>+IFERROR(MIN(+IFERROR(E394*1000/'MPS(input_separate)_Option2'!D394*'MPS(input_separate)_Option2'!K394/'MPS(input_separate)_Option2'!L394,""),1),"-")</f>
        <v>-</v>
      </c>
      <c r="O394" s="140" t="str">
        <f>IF(AND(N394&lt;1,N394&gt;0),+IFERROR(E394*K394/M394*1/IFERROR(1-'MPS(input)'!$E$28*(1-'MPS(input_separate)_Option2'!N394),"")*SMALL(F394:J394,COUNTIF(F394:J394,0)+1),"-"),+IFERROR(E394*K394/M394*SMALL(F394:J394,COUNTIF(F394:J394,0)+1),"-"))</f>
        <v>-</v>
      </c>
      <c r="P394" s="140">
        <f t="shared" si="12"/>
        <v>0</v>
      </c>
      <c r="Q394" s="141" t="str">
        <f t="shared" si="13"/>
        <v>-</v>
      </c>
    </row>
    <row r="395" spans="1:17" ht="15" customHeight="1">
      <c r="A395" s="174"/>
      <c r="B395" s="28"/>
      <c r="C395" s="28"/>
      <c r="D395" s="142"/>
      <c r="E395" s="144"/>
      <c r="F395" s="137">
        <f>'MPS(input)'!$E$20</f>
        <v>0</v>
      </c>
      <c r="G395" s="137">
        <f>'MPS(input)'!$E$21</f>
        <v>0</v>
      </c>
      <c r="H395" s="137">
        <f>'MPS(input)'!$E$22</f>
        <v>0</v>
      </c>
      <c r="I395" s="137">
        <f>'MPS(input)'!$E$23</f>
        <v>0</v>
      </c>
      <c r="J395" s="137">
        <f>'MPS(input)'!$E$24</f>
        <v>0</v>
      </c>
      <c r="K395" s="138"/>
      <c r="L395" s="138"/>
      <c r="M395" s="139"/>
      <c r="N395" s="140" t="str">
        <f>+IFERROR(MIN(+IFERROR(E395*1000/'MPS(input_separate)_Option2'!D395*'MPS(input_separate)_Option2'!K395/'MPS(input_separate)_Option2'!L395,""),1),"-")</f>
        <v>-</v>
      </c>
      <c r="O395" s="140" t="str">
        <f>IF(AND(N395&lt;1,N395&gt;0),+IFERROR(E395*K395/M395*1/IFERROR(1-'MPS(input)'!$E$28*(1-'MPS(input_separate)_Option2'!N395),"")*SMALL(F395:J395,COUNTIF(F395:J395,0)+1),"-"),+IFERROR(E395*K395/M395*SMALL(F395:J395,COUNTIF(F395:J395,0)+1),"-"))</f>
        <v>-</v>
      </c>
      <c r="P395" s="140">
        <f t="shared" si="12"/>
        <v>0</v>
      </c>
      <c r="Q395" s="141" t="str">
        <f t="shared" si="13"/>
        <v>-</v>
      </c>
    </row>
    <row r="396" spans="1:17" ht="15" customHeight="1">
      <c r="A396" s="174"/>
      <c r="B396" s="28"/>
      <c r="C396" s="28"/>
      <c r="D396" s="142"/>
      <c r="E396" s="144"/>
      <c r="F396" s="137">
        <f>'MPS(input)'!$E$20</f>
        <v>0</v>
      </c>
      <c r="G396" s="137">
        <f>'MPS(input)'!$E$21</f>
        <v>0</v>
      </c>
      <c r="H396" s="137">
        <f>'MPS(input)'!$E$22</f>
        <v>0</v>
      </c>
      <c r="I396" s="137">
        <f>'MPS(input)'!$E$23</f>
        <v>0</v>
      </c>
      <c r="J396" s="137">
        <f>'MPS(input)'!$E$24</f>
        <v>0</v>
      </c>
      <c r="K396" s="138"/>
      <c r="L396" s="138"/>
      <c r="M396" s="139"/>
      <c r="N396" s="140" t="str">
        <f>+IFERROR(MIN(+IFERROR(E396*1000/'MPS(input_separate)_Option2'!D396*'MPS(input_separate)_Option2'!K396/'MPS(input_separate)_Option2'!L396,""),1),"-")</f>
        <v>-</v>
      </c>
      <c r="O396" s="140" t="str">
        <f>IF(AND(N396&lt;1,N396&gt;0),+IFERROR(E396*K396/M396*1/IFERROR(1-'MPS(input)'!$E$28*(1-'MPS(input_separate)_Option2'!N396),"")*SMALL(F396:J396,COUNTIF(F396:J396,0)+1),"-"),+IFERROR(E396*K396/M396*SMALL(F396:J396,COUNTIF(F396:J396,0)+1),"-"))</f>
        <v>-</v>
      </c>
      <c r="P396" s="140">
        <f t="shared" si="12"/>
        <v>0</v>
      </c>
      <c r="Q396" s="141" t="str">
        <f t="shared" si="13"/>
        <v>-</v>
      </c>
    </row>
    <row r="397" spans="1:17" ht="15" customHeight="1">
      <c r="A397" s="174"/>
      <c r="B397" s="28"/>
      <c r="C397" s="28"/>
      <c r="D397" s="142"/>
      <c r="E397" s="144"/>
      <c r="F397" s="137">
        <f>'MPS(input)'!$E$20</f>
        <v>0</v>
      </c>
      <c r="G397" s="137">
        <f>'MPS(input)'!$E$21</f>
        <v>0</v>
      </c>
      <c r="H397" s="137">
        <f>'MPS(input)'!$E$22</f>
        <v>0</v>
      </c>
      <c r="I397" s="137">
        <f>'MPS(input)'!$E$23</f>
        <v>0</v>
      </c>
      <c r="J397" s="137">
        <f>'MPS(input)'!$E$24</f>
        <v>0</v>
      </c>
      <c r="K397" s="138"/>
      <c r="L397" s="138"/>
      <c r="M397" s="139"/>
      <c r="N397" s="140" t="str">
        <f>+IFERROR(MIN(+IFERROR(E397*1000/'MPS(input_separate)_Option2'!D397*'MPS(input_separate)_Option2'!K397/'MPS(input_separate)_Option2'!L397,""),1),"-")</f>
        <v>-</v>
      </c>
      <c r="O397" s="140" t="str">
        <f>IF(AND(N397&lt;1,N397&gt;0),+IFERROR(E397*K397/M397*1/IFERROR(1-'MPS(input)'!$E$28*(1-'MPS(input_separate)_Option2'!N397),"")*SMALL(F397:J397,COUNTIF(F397:J397,0)+1),"-"),+IFERROR(E397*K397/M397*SMALL(F397:J397,COUNTIF(F397:J397,0)+1),"-"))</f>
        <v>-</v>
      </c>
      <c r="P397" s="140">
        <f t="shared" si="12"/>
        <v>0</v>
      </c>
      <c r="Q397" s="141" t="str">
        <f t="shared" si="13"/>
        <v>-</v>
      </c>
    </row>
    <row r="398" spans="1:17" ht="15" customHeight="1">
      <c r="A398" s="174"/>
      <c r="B398" s="28"/>
      <c r="C398" s="28"/>
      <c r="D398" s="142"/>
      <c r="E398" s="144"/>
      <c r="F398" s="137">
        <f>'MPS(input)'!$E$20</f>
        <v>0</v>
      </c>
      <c r="G398" s="137">
        <f>'MPS(input)'!$E$21</f>
        <v>0</v>
      </c>
      <c r="H398" s="137">
        <f>'MPS(input)'!$E$22</f>
        <v>0</v>
      </c>
      <c r="I398" s="137">
        <f>'MPS(input)'!$E$23</f>
        <v>0</v>
      </c>
      <c r="J398" s="137">
        <f>'MPS(input)'!$E$24</f>
        <v>0</v>
      </c>
      <c r="K398" s="138"/>
      <c r="L398" s="138"/>
      <c r="M398" s="139"/>
      <c r="N398" s="140" t="str">
        <f>+IFERROR(MIN(+IFERROR(E398*1000/'MPS(input_separate)_Option2'!D398*'MPS(input_separate)_Option2'!K398/'MPS(input_separate)_Option2'!L398,""),1),"-")</f>
        <v>-</v>
      </c>
      <c r="O398" s="140" t="str">
        <f>IF(AND(N398&lt;1,N398&gt;0),+IFERROR(E398*K398/M398*1/IFERROR(1-'MPS(input)'!$E$28*(1-'MPS(input_separate)_Option2'!N398),"")*SMALL(F398:J398,COUNTIF(F398:J398,0)+1),"-"),+IFERROR(E398*K398/M398*SMALL(F398:J398,COUNTIF(F398:J398,0)+1),"-"))</f>
        <v>-</v>
      </c>
      <c r="P398" s="140">
        <f t="shared" si="12"/>
        <v>0</v>
      </c>
      <c r="Q398" s="141" t="str">
        <f t="shared" si="13"/>
        <v>-</v>
      </c>
    </row>
    <row r="399" spans="1:17" ht="15" customHeight="1">
      <c r="A399" s="174"/>
      <c r="B399" s="28"/>
      <c r="C399" s="28"/>
      <c r="D399" s="142"/>
      <c r="E399" s="144"/>
      <c r="F399" s="137">
        <f>'MPS(input)'!$E$20</f>
        <v>0</v>
      </c>
      <c r="G399" s="137">
        <f>'MPS(input)'!$E$21</f>
        <v>0</v>
      </c>
      <c r="H399" s="137">
        <f>'MPS(input)'!$E$22</f>
        <v>0</v>
      </c>
      <c r="I399" s="137">
        <f>'MPS(input)'!$E$23</f>
        <v>0</v>
      </c>
      <c r="J399" s="137">
        <f>'MPS(input)'!$E$24</f>
        <v>0</v>
      </c>
      <c r="K399" s="138"/>
      <c r="L399" s="138"/>
      <c r="M399" s="139"/>
      <c r="N399" s="140" t="str">
        <f>+IFERROR(MIN(+IFERROR(E399*1000/'MPS(input_separate)_Option2'!D399*'MPS(input_separate)_Option2'!K399/'MPS(input_separate)_Option2'!L399,""),1),"-")</f>
        <v>-</v>
      </c>
      <c r="O399" s="140" t="str">
        <f>IF(AND(N399&lt;1,N399&gt;0),+IFERROR(E399*K399/M399*1/IFERROR(1-'MPS(input)'!$E$28*(1-'MPS(input_separate)_Option2'!N399),"")*SMALL(F399:J399,COUNTIF(F399:J399,0)+1),"-"),+IFERROR(E399*K399/M399*SMALL(F399:J399,COUNTIF(F399:J399,0)+1),"-"))</f>
        <v>-</v>
      </c>
      <c r="P399" s="140">
        <f t="shared" si="12"/>
        <v>0</v>
      </c>
      <c r="Q399" s="141" t="str">
        <f t="shared" si="13"/>
        <v>-</v>
      </c>
    </row>
    <row r="400" spans="1:17" ht="15" customHeight="1">
      <c r="A400" s="174"/>
      <c r="B400" s="28"/>
      <c r="C400" s="28"/>
      <c r="D400" s="142"/>
      <c r="E400" s="144"/>
      <c r="F400" s="137">
        <f>'MPS(input)'!$E$20</f>
        <v>0</v>
      </c>
      <c r="G400" s="137">
        <f>'MPS(input)'!$E$21</f>
        <v>0</v>
      </c>
      <c r="H400" s="137">
        <f>'MPS(input)'!$E$22</f>
        <v>0</v>
      </c>
      <c r="I400" s="137">
        <f>'MPS(input)'!$E$23</f>
        <v>0</v>
      </c>
      <c r="J400" s="137">
        <f>'MPS(input)'!$E$24</f>
        <v>0</v>
      </c>
      <c r="K400" s="138"/>
      <c r="L400" s="138"/>
      <c r="M400" s="139"/>
      <c r="N400" s="140" t="str">
        <f>+IFERROR(MIN(+IFERROR(E400*1000/'MPS(input_separate)_Option2'!D400*'MPS(input_separate)_Option2'!K400/'MPS(input_separate)_Option2'!L400,""),1),"-")</f>
        <v>-</v>
      </c>
      <c r="O400" s="140" t="str">
        <f>IF(AND(N400&lt;1,N400&gt;0),+IFERROR(E400*K400/M400*1/IFERROR(1-'MPS(input)'!$E$28*(1-'MPS(input_separate)_Option2'!N400),"")*SMALL(F400:J400,COUNTIF(F400:J400,0)+1),"-"),+IFERROR(E400*K400/M400*SMALL(F400:J400,COUNTIF(F400:J400,0)+1),"-"))</f>
        <v>-</v>
      </c>
      <c r="P400" s="140">
        <f t="shared" si="12"/>
        <v>0</v>
      </c>
      <c r="Q400" s="141" t="str">
        <f t="shared" si="13"/>
        <v>-</v>
      </c>
    </row>
    <row r="401" spans="1:17" ht="15" customHeight="1">
      <c r="A401" s="174"/>
      <c r="B401" s="28"/>
      <c r="C401" s="28"/>
      <c r="D401" s="142"/>
      <c r="E401" s="144"/>
      <c r="F401" s="137">
        <f>'MPS(input)'!$E$20</f>
        <v>0</v>
      </c>
      <c r="G401" s="137">
        <f>'MPS(input)'!$E$21</f>
        <v>0</v>
      </c>
      <c r="H401" s="137">
        <f>'MPS(input)'!$E$22</f>
        <v>0</v>
      </c>
      <c r="I401" s="137">
        <f>'MPS(input)'!$E$23</f>
        <v>0</v>
      </c>
      <c r="J401" s="137">
        <f>'MPS(input)'!$E$24</f>
        <v>0</v>
      </c>
      <c r="K401" s="138"/>
      <c r="L401" s="138"/>
      <c r="M401" s="139"/>
      <c r="N401" s="140" t="str">
        <f>+IFERROR(MIN(+IFERROR(E401*1000/'MPS(input_separate)_Option2'!D401*'MPS(input_separate)_Option2'!K401/'MPS(input_separate)_Option2'!L401,""),1),"-")</f>
        <v>-</v>
      </c>
      <c r="O401" s="140" t="str">
        <f>IF(AND(N401&lt;1,N401&gt;0),+IFERROR(E401*K401/M401*1/IFERROR(1-'MPS(input)'!$E$28*(1-'MPS(input_separate)_Option2'!N401),"")*SMALL(F401:J401,COUNTIF(F401:J401,0)+1),"-"),+IFERROR(E401*K401/M401*SMALL(F401:J401,COUNTIF(F401:J401,0)+1),"-"))</f>
        <v>-</v>
      </c>
      <c r="P401" s="140">
        <f t="shared" si="12"/>
        <v>0</v>
      </c>
      <c r="Q401" s="141" t="str">
        <f t="shared" si="13"/>
        <v>-</v>
      </c>
    </row>
    <row r="402" spans="1:17" ht="15" customHeight="1">
      <c r="A402" s="174"/>
      <c r="B402" s="28"/>
      <c r="C402" s="28"/>
      <c r="D402" s="142"/>
      <c r="E402" s="144"/>
      <c r="F402" s="137">
        <f>'MPS(input)'!$E$20</f>
        <v>0</v>
      </c>
      <c r="G402" s="137">
        <f>'MPS(input)'!$E$21</f>
        <v>0</v>
      </c>
      <c r="H402" s="137">
        <f>'MPS(input)'!$E$22</f>
        <v>0</v>
      </c>
      <c r="I402" s="137">
        <f>'MPS(input)'!$E$23</f>
        <v>0</v>
      </c>
      <c r="J402" s="137">
        <f>'MPS(input)'!$E$24</f>
        <v>0</v>
      </c>
      <c r="K402" s="138"/>
      <c r="L402" s="138"/>
      <c r="M402" s="139"/>
      <c r="N402" s="140" t="str">
        <f>+IFERROR(MIN(+IFERROR(E402*1000/'MPS(input_separate)_Option2'!D402*'MPS(input_separate)_Option2'!K402/'MPS(input_separate)_Option2'!L402,""),1),"-")</f>
        <v>-</v>
      </c>
      <c r="O402" s="140" t="str">
        <f>IF(AND(N402&lt;1,N402&gt;0),+IFERROR(E402*K402/M402*1/IFERROR(1-'MPS(input)'!$E$28*(1-'MPS(input_separate)_Option2'!N402),"")*SMALL(F402:J402,COUNTIF(F402:J402,0)+1),"-"),+IFERROR(E402*K402/M402*SMALL(F402:J402,COUNTIF(F402:J402,0)+1),"-"))</f>
        <v>-</v>
      </c>
      <c r="P402" s="140">
        <f t="shared" si="12"/>
        <v>0</v>
      </c>
      <c r="Q402" s="141" t="str">
        <f t="shared" si="13"/>
        <v>-</v>
      </c>
    </row>
    <row r="403" spans="1:17" ht="15" customHeight="1">
      <c r="A403" s="174"/>
      <c r="B403" s="28"/>
      <c r="C403" s="28"/>
      <c r="D403" s="142"/>
      <c r="E403" s="144"/>
      <c r="F403" s="137">
        <f>'MPS(input)'!$E$20</f>
        <v>0</v>
      </c>
      <c r="G403" s="137">
        <f>'MPS(input)'!$E$21</f>
        <v>0</v>
      </c>
      <c r="H403" s="137">
        <f>'MPS(input)'!$E$22</f>
        <v>0</v>
      </c>
      <c r="I403" s="137">
        <f>'MPS(input)'!$E$23</f>
        <v>0</v>
      </c>
      <c r="J403" s="137">
        <f>'MPS(input)'!$E$24</f>
        <v>0</v>
      </c>
      <c r="K403" s="138"/>
      <c r="L403" s="138"/>
      <c r="M403" s="139"/>
      <c r="N403" s="140" t="str">
        <f>+IFERROR(MIN(+IFERROR(E403*1000/'MPS(input_separate)_Option2'!D403*'MPS(input_separate)_Option2'!K403/'MPS(input_separate)_Option2'!L403,""),1),"-")</f>
        <v>-</v>
      </c>
      <c r="O403" s="140" t="str">
        <f>IF(AND(N403&lt;1,N403&gt;0),+IFERROR(E403*K403/M403*1/IFERROR(1-'MPS(input)'!$E$28*(1-'MPS(input_separate)_Option2'!N403),"")*SMALL(F403:J403,COUNTIF(F403:J403,0)+1),"-"),+IFERROR(E403*K403/M403*SMALL(F403:J403,COUNTIF(F403:J403,0)+1),"-"))</f>
        <v>-</v>
      </c>
      <c r="P403" s="140">
        <f t="shared" si="12"/>
        <v>0</v>
      </c>
      <c r="Q403" s="141" t="str">
        <f t="shared" si="13"/>
        <v>-</v>
      </c>
    </row>
    <row r="404" spans="1:17" ht="15" customHeight="1">
      <c r="A404" s="174"/>
      <c r="B404" s="28"/>
      <c r="C404" s="28"/>
      <c r="D404" s="142"/>
      <c r="E404" s="144"/>
      <c r="F404" s="137">
        <f>'MPS(input)'!$E$20</f>
        <v>0</v>
      </c>
      <c r="G404" s="137">
        <f>'MPS(input)'!$E$21</f>
        <v>0</v>
      </c>
      <c r="H404" s="137">
        <f>'MPS(input)'!$E$22</f>
        <v>0</v>
      </c>
      <c r="I404" s="137">
        <f>'MPS(input)'!$E$23</f>
        <v>0</v>
      </c>
      <c r="J404" s="137">
        <f>'MPS(input)'!$E$24</f>
        <v>0</v>
      </c>
      <c r="K404" s="138"/>
      <c r="L404" s="138"/>
      <c r="M404" s="139"/>
      <c r="N404" s="140" t="str">
        <f>+IFERROR(MIN(+IFERROR(E404*1000/'MPS(input_separate)_Option2'!D404*'MPS(input_separate)_Option2'!K404/'MPS(input_separate)_Option2'!L404,""),1),"-")</f>
        <v>-</v>
      </c>
      <c r="O404" s="140" t="str">
        <f>IF(AND(N404&lt;1,N404&gt;0),+IFERROR(E404*K404/M404*1/IFERROR(1-'MPS(input)'!$E$28*(1-'MPS(input_separate)_Option2'!N404),"")*SMALL(F404:J404,COUNTIF(F404:J404,0)+1),"-"),+IFERROR(E404*K404/M404*SMALL(F404:J404,COUNTIF(F404:J404,0)+1),"-"))</f>
        <v>-</v>
      </c>
      <c r="P404" s="140">
        <f t="shared" si="12"/>
        <v>0</v>
      </c>
      <c r="Q404" s="141" t="str">
        <f t="shared" si="13"/>
        <v>-</v>
      </c>
    </row>
    <row r="405" spans="1:17" ht="15" customHeight="1">
      <c r="A405" s="174"/>
      <c r="B405" s="28"/>
      <c r="C405" s="28"/>
      <c r="D405" s="142"/>
      <c r="E405" s="144"/>
      <c r="F405" s="137">
        <f>'MPS(input)'!$E$20</f>
        <v>0</v>
      </c>
      <c r="G405" s="137">
        <f>'MPS(input)'!$E$21</f>
        <v>0</v>
      </c>
      <c r="H405" s="137">
        <f>'MPS(input)'!$E$22</f>
        <v>0</v>
      </c>
      <c r="I405" s="137">
        <f>'MPS(input)'!$E$23</f>
        <v>0</v>
      </c>
      <c r="J405" s="137">
        <f>'MPS(input)'!$E$24</f>
        <v>0</v>
      </c>
      <c r="K405" s="138"/>
      <c r="L405" s="138"/>
      <c r="M405" s="139"/>
      <c r="N405" s="140" t="str">
        <f>+IFERROR(MIN(+IFERROR(E405*1000/'MPS(input_separate)_Option2'!D405*'MPS(input_separate)_Option2'!K405/'MPS(input_separate)_Option2'!L405,""),1),"-")</f>
        <v>-</v>
      </c>
      <c r="O405" s="140" t="str">
        <f>IF(AND(N405&lt;1,N405&gt;0),+IFERROR(E405*K405/M405*1/IFERROR(1-'MPS(input)'!$E$28*(1-'MPS(input_separate)_Option2'!N405),"")*SMALL(F405:J405,COUNTIF(F405:J405,0)+1),"-"),+IFERROR(E405*K405/M405*SMALL(F405:J405,COUNTIF(F405:J405,0)+1),"-"))</f>
        <v>-</v>
      </c>
      <c r="P405" s="140">
        <f t="shared" si="12"/>
        <v>0</v>
      </c>
      <c r="Q405" s="141" t="str">
        <f t="shared" si="13"/>
        <v>-</v>
      </c>
    </row>
    <row r="406" spans="1:17" ht="15" customHeight="1">
      <c r="A406" s="174"/>
      <c r="B406" s="28"/>
      <c r="C406" s="28"/>
      <c r="D406" s="142"/>
      <c r="E406" s="144"/>
      <c r="F406" s="137">
        <f>'MPS(input)'!$E$20</f>
        <v>0</v>
      </c>
      <c r="G406" s="137">
        <f>'MPS(input)'!$E$21</f>
        <v>0</v>
      </c>
      <c r="H406" s="137">
        <f>'MPS(input)'!$E$22</f>
        <v>0</v>
      </c>
      <c r="I406" s="137">
        <f>'MPS(input)'!$E$23</f>
        <v>0</v>
      </c>
      <c r="J406" s="137">
        <f>'MPS(input)'!$E$24</f>
        <v>0</v>
      </c>
      <c r="K406" s="138"/>
      <c r="L406" s="138"/>
      <c r="M406" s="139"/>
      <c r="N406" s="140" t="str">
        <f>+IFERROR(MIN(+IFERROR(E406*1000/'MPS(input_separate)_Option2'!D406*'MPS(input_separate)_Option2'!K406/'MPS(input_separate)_Option2'!L406,""),1),"-")</f>
        <v>-</v>
      </c>
      <c r="O406" s="140" t="str">
        <f>IF(AND(N406&lt;1,N406&gt;0),+IFERROR(E406*K406/M406*1/IFERROR(1-'MPS(input)'!$E$28*(1-'MPS(input_separate)_Option2'!N406),"")*SMALL(F406:J406,COUNTIF(F406:J406,0)+1),"-"),+IFERROR(E406*K406/M406*SMALL(F406:J406,COUNTIF(F406:J406,0)+1),"-"))</f>
        <v>-</v>
      </c>
      <c r="P406" s="140">
        <f t="shared" si="12"/>
        <v>0</v>
      </c>
      <c r="Q406" s="141" t="str">
        <f t="shared" si="13"/>
        <v>-</v>
      </c>
    </row>
    <row r="407" spans="1:17" ht="15" customHeight="1">
      <c r="A407" s="174"/>
      <c r="B407" s="28"/>
      <c r="C407" s="28"/>
      <c r="D407" s="142"/>
      <c r="E407" s="144"/>
      <c r="F407" s="137">
        <f>'MPS(input)'!$E$20</f>
        <v>0</v>
      </c>
      <c r="G407" s="137">
        <f>'MPS(input)'!$E$21</f>
        <v>0</v>
      </c>
      <c r="H407" s="137">
        <f>'MPS(input)'!$E$22</f>
        <v>0</v>
      </c>
      <c r="I407" s="137">
        <f>'MPS(input)'!$E$23</f>
        <v>0</v>
      </c>
      <c r="J407" s="137">
        <f>'MPS(input)'!$E$24</f>
        <v>0</v>
      </c>
      <c r="K407" s="138"/>
      <c r="L407" s="138"/>
      <c r="M407" s="139"/>
      <c r="N407" s="140" t="str">
        <f>+IFERROR(MIN(+IFERROR(E407*1000/'MPS(input_separate)_Option2'!D407*'MPS(input_separate)_Option2'!K407/'MPS(input_separate)_Option2'!L407,""),1),"-")</f>
        <v>-</v>
      </c>
      <c r="O407" s="140" t="str">
        <f>IF(AND(N407&lt;1,N407&gt;0),+IFERROR(E407*K407/M407*1/IFERROR(1-'MPS(input)'!$E$28*(1-'MPS(input_separate)_Option2'!N407),"")*SMALL(F407:J407,COUNTIF(F407:J407,0)+1),"-"),+IFERROR(E407*K407/M407*SMALL(F407:J407,COUNTIF(F407:J407,0)+1),"-"))</f>
        <v>-</v>
      </c>
      <c r="P407" s="140">
        <f t="shared" si="12"/>
        <v>0</v>
      </c>
      <c r="Q407" s="141" t="str">
        <f t="shared" si="13"/>
        <v>-</v>
      </c>
    </row>
    <row r="408" spans="1:17" ht="15" customHeight="1">
      <c r="A408" s="174"/>
      <c r="B408" s="28"/>
      <c r="C408" s="28"/>
      <c r="D408" s="142"/>
      <c r="E408" s="144"/>
      <c r="F408" s="137">
        <f>'MPS(input)'!$E$20</f>
        <v>0</v>
      </c>
      <c r="G408" s="137">
        <f>'MPS(input)'!$E$21</f>
        <v>0</v>
      </c>
      <c r="H408" s="137">
        <f>'MPS(input)'!$E$22</f>
        <v>0</v>
      </c>
      <c r="I408" s="137">
        <f>'MPS(input)'!$E$23</f>
        <v>0</v>
      </c>
      <c r="J408" s="137">
        <f>'MPS(input)'!$E$24</f>
        <v>0</v>
      </c>
      <c r="K408" s="138"/>
      <c r="L408" s="138"/>
      <c r="M408" s="139"/>
      <c r="N408" s="140" t="str">
        <f>+IFERROR(MIN(+IFERROR(E408*1000/'MPS(input_separate)_Option2'!D408*'MPS(input_separate)_Option2'!K408/'MPS(input_separate)_Option2'!L408,""),1),"-")</f>
        <v>-</v>
      </c>
      <c r="O408" s="140" t="str">
        <f>IF(AND(N408&lt;1,N408&gt;0),+IFERROR(E408*K408/M408*1/IFERROR(1-'MPS(input)'!$E$28*(1-'MPS(input_separate)_Option2'!N408),"")*SMALL(F408:J408,COUNTIF(F408:J408,0)+1),"-"),+IFERROR(E408*K408/M408*SMALL(F408:J408,COUNTIF(F408:J408,0)+1),"-"))</f>
        <v>-</v>
      </c>
      <c r="P408" s="140">
        <f t="shared" si="12"/>
        <v>0</v>
      </c>
      <c r="Q408" s="141" t="str">
        <f t="shared" si="13"/>
        <v>-</v>
      </c>
    </row>
    <row r="409" spans="1:17" ht="15" customHeight="1">
      <c r="A409" s="174"/>
      <c r="B409" s="28"/>
      <c r="C409" s="28"/>
      <c r="D409" s="142"/>
      <c r="E409" s="144"/>
      <c r="F409" s="137">
        <f>'MPS(input)'!$E$20</f>
        <v>0</v>
      </c>
      <c r="G409" s="137">
        <f>'MPS(input)'!$E$21</f>
        <v>0</v>
      </c>
      <c r="H409" s="137">
        <f>'MPS(input)'!$E$22</f>
        <v>0</v>
      </c>
      <c r="I409" s="137">
        <f>'MPS(input)'!$E$23</f>
        <v>0</v>
      </c>
      <c r="J409" s="137">
        <f>'MPS(input)'!$E$24</f>
        <v>0</v>
      </c>
      <c r="K409" s="138"/>
      <c r="L409" s="138"/>
      <c r="M409" s="139"/>
      <c r="N409" s="140" t="str">
        <f>+IFERROR(MIN(+IFERROR(E409*1000/'MPS(input_separate)_Option2'!D409*'MPS(input_separate)_Option2'!K409/'MPS(input_separate)_Option2'!L409,""),1),"-")</f>
        <v>-</v>
      </c>
      <c r="O409" s="140" t="str">
        <f>IF(AND(N409&lt;1,N409&gt;0),+IFERROR(E409*K409/M409*1/IFERROR(1-'MPS(input)'!$E$28*(1-'MPS(input_separate)_Option2'!N409),"")*SMALL(F409:J409,COUNTIF(F409:J409,0)+1),"-"),+IFERROR(E409*K409/M409*SMALL(F409:J409,COUNTIF(F409:J409,0)+1),"-"))</f>
        <v>-</v>
      </c>
      <c r="P409" s="140">
        <f t="shared" si="12"/>
        <v>0</v>
      </c>
      <c r="Q409" s="141" t="str">
        <f t="shared" si="13"/>
        <v>-</v>
      </c>
    </row>
    <row r="410" spans="1:17" ht="15" customHeight="1">
      <c r="A410" s="174"/>
      <c r="B410" s="28"/>
      <c r="C410" s="28"/>
      <c r="D410" s="142"/>
      <c r="E410" s="144"/>
      <c r="F410" s="137">
        <f>'MPS(input)'!$E$20</f>
        <v>0</v>
      </c>
      <c r="G410" s="137">
        <f>'MPS(input)'!$E$21</f>
        <v>0</v>
      </c>
      <c r="H410" s="137">
        <f>'MPS(input)'!$E$22</f>
        <v>0</v>
      </c>
      <c r="I410" s="137">
        <f>'MPS(input)'!$E$23</f>
        <v>0</v>
      </c>
      <c r="J410" s="137">
        <f>'MPS(input)'!$E$24</f>
        <v>0</v>
      </c>
      <c r="K410" s="138"/>
      <c r="L410" s="138"/>
      <c r="M410" s="139"/>
      <c r="N410" s="140" t="str">
        <f>+IFERROR(MIN(+IFERROR(E410*1000/'MPS(input_separate)_Option2'!D410*'MPS(input_separate)_Option2'!K410/'MPS(input_separate)_Option2'!L410,""),1),"-")</f>
        <v>-</v>
      </c>
      <c r="O410" s="140" t="str">
        <f>IF(AND(N410&lt;1,N410&gt;0),+IFERROR(E410*K410/M410*1/IFERROR(1-'MPS(input)'!$E$28*(1-'MPS(input_separate)_Option2'!N410),"")*SMALL(F410:J410,COUNTIF(F410:J410,0)+1),"-"),+IFERROR(E410*K410/M410*SMALL(F410:J410,COUNTIF(F410:J410,0)+1),"-"))</f>
        <v>-</v>
      </c>
      <c r="P410" s="140">
        <f t="shared" si="12"/>
        <v>0</v>
      </c>
      <c r="Q410" s="141" t="str">
        <f t="shared" si="13"/>
        <v>-</v>
      </c>
    </row>
    <row r="411" spans="1:17" ht="15" customHeight="1">
      <c r="A411" s="174"/>
      <c r="B411" s="28"/>
      <c r="C411" s="28"/>
      <c r="D411" s="142"/>
      <c r="E411" s="144"/>
      <c r="F411" s="137">
        <f>'MPS(input)'!$E$20</f>
        <v>0</v>
      </c>
      <c r="G411" s="137">
        <f>'MPS(input)'!$E$21</f>
        <v>0</v>
      </c>
      <c r="H411" s="137">
        <f>'MPS(input)'!$E$22</f>
        <v>0</v>
      </c>
      <c r="I411" s="137">
        <f>'MPS(input)'!$E$23</f>
        <v>0</v>
      </c>
      <c r="J411" s="137">
        <f>'MPS(input)'!$E$24</f>
        <v>0</v>
      </c>
      <c r="K411" s="138"/>
      <c r="L411" s="138"/>
      <c r="M411" s="139"/>
      <c r="N411" s="140" t="str">
        <f>+IFERROR(MIN(+IFERROR(E411*1000/'MPS(input_separate)_Option2'!D411*'MPS(input_separate)_Option2'!K411/'MPS(input_separate)_Option2'!L411,""),1),"-")</f>
        <v>-</v>
      </c>
      <c r="O411" s="140" t="str">
        <f>IF(AND(N411&lt;1,N411&gt;0),+IFERROR(E411*K411/M411*1/IFERROR(1-'MPS(input)'!$E$28*(1-'MPS(input_separate)_Option2'!N411),"")*SMALL(F411:J411,COUNTIF(F411:J411,0)+1),"-"),+IFERROR(E411*K411/M411*SMALL(F411:J411,COUNTIF(F411:J411,0)+1),"-"))</f>
        <v>-</v>
      </c>
      <c r="P411" s="140">
        <f t="shared" si="12"/>
        <v>0</v>
      </c>
      <c r="Q411" s="141" t="str">
        <f t="shared" si="13"/>
        <v>-</v>
      </c>
    </row>
    <row r="412" spans="1:17" ht="15" customHeight="1">
      <c r="A412" s="174"/>
      <c r="B412" s="28"/>
      <c r="C412" s="28"/>
      <c r="D412" s="142"/>
      <c r="E412" s="144"/>
      <c r="F412" s="137">
        <f>'MPS(input)'!$E$20</f>
        <v>0</v>
      </c>
      <c r="G412" s="137">
        <f>'MPS(input)'!$E$21</f>
        <v>0</v>
      </c>
      <c r="H412" s="137">
        <f>'MPS(input)'!$E$22</f>
        <v>0</v>
      </c>
      <c r="I412" s="137">
        <f>'MPS(input)'!$E$23</f>
        <v>0</v>
      </c>
      <c r="J412" s="137">
        <f>'MPS(input)'!$E$24</f>
        <v>0</v>
      </c>
      <c r="K412" s="138"/>
      <c r="L412" s="138"/>
      <c r="M412" s="139"/>
      <c r="N412" s="140" t="str">
        <f>+IFERROR(MIN(+IFERROR(E412*1000/'MPS(input_separate)_Option2'!D412*'MPS(input_separate)_Option2'!K412/'MPS(input_separate)_Option2'!L412,""),1),"-")</f>
        <v>-</v>
      </c>
      <c r="O412" s="140" t="str">
        <f>IF(AND(N412&lt;1,N412&gt;0),+IFERROR(E412*K412/M412*1/IFERROR(1-'MPS(input)'!$E$28*(1-'MPS(input_separate)_Option2'!N412),"")*SMALL(F412:J412,COUNTIF(F412:J412,0)+1),"-"),+IFERROR(E412*K412/M412*SMALL(F412:J412,COUNTIF(F412:J412,0)+1),"-"))</f>
        <v>-</v>
      </c>
      <c r="P412" s="140">
        <f t="shared" si="12"/>
        <v>0</v>
      </c>
      <c r="Q412" s="141" t="str">
        <f t="shared" si="13"/>
        <v>-</v>
      </c>
    </row>
    <row r="413" spans="1:17" ht="15" customHeight="1">
      <c r="A413" s="174"/>
      <c r="B413" s="28"/>
      <c r="C413" s="28"/>
      <c r="D413" s="142"/>
      <c r="E413" s="144"/>
      <c r="F413" s="137">
        <f>'MPS(input)'!$E$20</f>
        <v>0</v>
      </c>
      <c r="G413" s="137">
        <f>'MPS(input)'!$E$21</f>
        <v>0</v>
      </c>
      <c r="H413" s="137">
        <f>'MPS(input)'!$E$22</f>
        <v>0</v>
      </c>
      <c r="I413" s="137">
        <f>'MPS(input)'!$E$23</f>
        <v>0</v>
      </c>
      <c r="J413" s="137">
        <f>'MPS(input)'!$E$24</f>
        <v>0</v>
      </c>
      <c r="K413" s="138"/>
      <c r="L413" s="138"/>
      <c r="M413" s="139"/>
      <c r="N413" s="140" t="str">
        <f>+IFERROR(MIN(+IFERROR(E413*1000/'MPS(input_separate)_Option2'!D413*'MPS(input_separate)_Option2'!K413/'MPS(input_separate)_Option2'!L413,""),1),"-")</f>
        <v>-</v>
      </c>
      <c r="O413" s="140" t="str">
        <f>IF(AND(N413&lt;1,N413&gt;0),+IFERROR(E413*K413/M413*1/IFERROR(1-'MPS(input)'!$E$28*(1-'MPS(input_separate)_Option2'!N413),"")*SMALL(F413:J413,COUNTIF(F413:J413,0)+1),"-"),+IFERROR(E413*K413/M413*SMALL(F413:J413,COUNTIF(F413:J413,0)+1),"-"))</f>
        <v>-</v>
      </c>
      <c r="P413" s="140">
        <f t="shared" si="12"/>
        <v>0</v>
      </c>
      <c r="Q413" s="141" t="str">
        <f t="shared" si="13"/>
        <v>-</v>
      </c>
    </row>
    <row r="414" spans="1:17" ht="15" customHeight="1">
      <c r="A414" s="174"/>
      <c r="B414" s="28"/>
      <c r="C414" s="28"/>
      <c r="D414" s="142"/>
      <c r="E414" s="144"/>
      <c r="F414" s="137">
        <f>'MPS(input)'!$E$20</f>
        <v>0</v>
      </c>
      <c r="G414" s="137">
        <f>'MPS(input)'!$E$21</f>
        <v>0</v>
      </c>
      <c r="H414" s="137">
        <f>'MPS(input)'!$E$22</f>
        <v>0</v>
      </c>
      <c r="I414" s="137">
        <f>'MPS(input)'!$E$23</f>
        <v>0</v>
      </c>
      <c r="J414" s="137">
        <f>'MPS(input)'!$E$24</f>
        <v>0</v>
      </c>
      <c r="K414" s="138"/>
      <c r="L414" s="138"/>
      <c r="M414" s="139"/>
      <c r="N414" s="140" t="str">
        <f>+IFERROR(MIN(+IFERROR(E414*1000/'MPS(input_separate)_Option2'!D414*'MPS(input_separate)_Option2'!K414/'MPS(input_separate)_Option2'!L414,""),1),"-")</f>
        <v>-</v>
      </c>
      <c r="O414" s="140" t="str">
        <f>IF(AND(N414&lt;1,N414&gt;0),+IFERROR(E414*K414/M414*1/IFERROR(1-'MPS(input)'!$E$28*(1-'MPS(input_separate)_Option2'!N414),"")*SMALL(F414:J414,COUNTIF(F414:J414,0)+1),"-"),+IFERROR(E414*K414/M414*SMALL(F414:J414,COUNTIF(F414:J414,0)+1),"-"))</f>
        <v>-</v>
      </c>
      <c r="P414" s="140">
        <f t="shared" si="12"/>
        <v>0</v>
      </c>
      <c r="Q414" s="141" t="str">
        <f t="shared" si="13"/>
        <v>-</v>
      </c>
    </row>
    <row r="415" spans="1:17" ht="15" customHeight="1">
      <c r="A415" s="174"/>
      <c r="B415" s="28"/>
      <c r="C415" s="28"/>
      <c r="D415" s="142"/>
      <c r="E415" s="144"/>
      <c r="F415" s="137">
        <f>'MPS(input)'!$E$20</f>
        <v>0</v>
      </c>
      <c r="G415" s="137">
        <f>'MPS(input)'!$E$21</f>
        <v>0</v>
      </c>
      <c r="H415" s="137">
        <f>'MPS(input)'!$E$22</f>
        <v>0</v>
      </c>
      <c r="I415" s="137">
        <f>'MPS(input)'!$E$23</f>
        <v>0</v>
      </c>
      <c r="J415" s="137">
        <f>'MPS(input)'!$E$24</f>
        <v>0</v>
      </c>
      <c r="K415" s="138"/>
      <c r="L415" s="138"/>
      <c r="M415" s="139"/>
      <c r="N415" s="140" t="str">
        <f>+IFERROR(MIN(+IFERROR(E415*1000/'MPS(input_separate)_Option2'!D415*'MPS(input_separate)_Option2'!K415/'MPS(input_separate)_Option2'!L415,""),1),"-")</f>
        <v>-</v>
      </c>
      <c r="O415" s="140" t="str">
        <f>IF(AND(N415&lt;1,N415&gt;0),+IFERROR(E415*K415/M415*1/IFERROR(1-'MPS(input)'!$E$28*(1-'MPS(input_separate)_Option2'!N415),"")*SMALL(F415:J415,COUNTIF(F415:J415,0)+1),"-"),+IFERROR(E415*K415/M415*SMALL(F415:J415,COUNTIF(F415:J415,0)+1),"-"))</f>
        <v>-</v>
      </c>
      <c r="P415" s="140">
        <f t="shared" si="12"/>
        <v>0</v>
      </c>
      <c r="Q415" s="141" t="str">
        <f t="shared" si="13"/>
        <v>-</v>
      </c>
    </row>
    <row r="416" spans="1:17" ht="15" customHeight="1">
      <c r="A416" s="174"/>
      <c r="B416" s="28"/>
      <c r="C416" s="28"/>
      <c r="D416" s="142"/>
      <c r="E416" s="144"/>
      <c r="F416" s="137">
        <f>'MPS(input)'!$E$20</f>
        <v>0</v>
      </c>
      <c r="G416" s="137">
        <f>'MPS(input)'!$E$21</f>
        <v>0</v>
      </c>
      <c r="H416" s="137">
        <f>'MPS(input)'!$E$22</f>
        <v>0</v>
      </c>
      <c r="I416" s="137">
        <f>'MPS(input)'!$E$23</f>
        <v>0</v>
      </c>
      <c r="J416" s="137">
        <f>'MPS(input)'!$E$24</f>
        <v>0</v>
      </c>
      <c r="K416" s="138"/>
      <c r="L416" s="138"/>
      <c r="M416" s="139"/>
      <c r="N416" s="140" t="str">
        <f>+IFERROR(MIN(+IFERROR(E416*1000/'MPS(input_separate)_Option2'!D416*'MPS(input_separate)_Option2'!K416/'MPS(input_separate)_Option2'!L416,""),1),"-")</f>
        <v>-</v>
      </c>
      <c r="O416" s="140" t="str">
        <f>IF(AND(N416&lt;1,N416&gt;0),+IFERROR(E416*K416/M416*1/IFERROR(1-'MPS(input)'!$E$28*(1-'MPS(input_separate)_Option2'!N416),"")*SMALL(F416:J416,COUNTIF(F416:J416,0)+1),"-"),+IFERROR(E416*K416/M416*SMALL(F416:J416,COUNTIF(F416:J416,0)+1),"-"))</f>
        <v>-</v>
      </c>
      <c r="P416" s="140">
        <f t="shared" si="12"/>
        <v>0</v>
      </c>
      <c r="Q416" s="141" t="str">
        <f t="shared" si="13"/>
        <v>-</v>
      </c>
    </row>
    <row r="417" spans="1:17" ht="15" customHeight="1">
      <c r="A417" s="174"/>
      <c r="B417" s="28"/>
      <c r="C417" s="28"/>
      <c r="D417" s="142"/>
      <c r="E417" s="144"/>
      <c r="F417" s="137">
        <f>'MPS(input)'!$E$20</f>
        <v>0</v>
      </c>
      <c r="G417" s="137">
        <f>'MPS(input)'!$E$21</f>
        <v>0</v>
      </c>
      <c r="H417" s="137">
        <f>'MPS(input)'!$E$22</f>
        <v>0</v>
      </c>
      <c r="I417" s="137">
        <f>'MPS(input)'!$E$23</f>
        <v>0</v>
      </c>
      <c r="J417" s="137">
        <f>'MPS(input)'!$E$24</f>
        <v>0</v>
      </c>
      <c r="K417" s="138"/>
      <c r="L417" s="138"/>
      <c r="M417" s="139"/>
      <c r="N417" s="140" t="str">
        <f>+IFERROR(MIN(+IFERROR(E417*1000/'MPS(input_separate)_Option2'!D417*'MPS(input_separate)_Option2'!K417/'MPS(input_separate)_Option2'!L417,""),1),"-")</f>
        <v>-</v>
      </c>
      <c r="O417" s="140" t="str">
        <f>IF(AND(N417&lt;1,N417&gt;0),+IFERROR(E417*K417/M417*1/IFERROR(1-'MPS(input)'!$E$28*(1-'MPS(input_separate)_Option2'!N417),"")*SMALL(F417:J417,COUNTIF(F417:J417,0)+1),"-"),+IFERROR(E417*K417/M417*SMALL(F417:J417,COUNTIF(F417:J417,0)+1),"-"))</f>
        <v>-</v>
      </c>
      <c r="P417" s="140">
        <f t="shared" si="12"/>
        <v>0</v>
      </c>
      <c r="Q417" s="141" t="str">
        <f t="shared" si="13"/>
        <v>-</v>
      </c>
    </row>
    <row r="418" spans="1:17" ht="15" customHeight="1">
      <c r="A418" s="174"/>
      <c r="B418" s="28"/>
      <c r="C418" s="28"/>
      <c r="D418" s="142"/>
      <c r="E418" s="144"/>
      <c r="F418" s="137">
        <f>'MPS(input)'!$E$20</f>
        <v>0</v>
      </c>
      <c r="G418" s="137">
        <f>'MPS(input)'!$E$21</f>
        <v>0</v>
      </c>
      <c r="H418" s="137">
        <f>'MPS(input)'!$E$22</f>
        <v>0</v>
      </c>
      <c r="I418" s="137">
        <f>'MPS(input)'!$E$23</f>
        <v>0</v>
      </c>
      <c r="J418" s="137">
        <f>'MPS(input)'!$E$24</f>
        <v>0</v>
      </c>
      <c r="K418" s="138"/>
      <c r="L418" s="138"/>
      <c r="M418" s="139"/>
      <c r="N418" s="140" t="str">
        <f>+IFERROR(MIN(+IFERROR(E418*1000/'MPS(input_separate)_Option2'!D418*'MPS(input_separate)_Option2'!K418/'MPS(input_separate)_Option2'!L418,""),1),"-")</f>
        <v>-</v>
      </c>
      <c r="O418" s="140" t="str">
        <f>IF(AND(N418&lt;1,N418&gt;0),+IFERROR(E418*K418/M418*1/IFERROR(1-'MPS(input)'!$E$28*(1-'MPS(input_separate)_Option2'!N418),"")*SMALL(F418:J418,COUNTIF(F418:J418,0)+1),"-"),+IFERROR(E418*K418/M418*SMALL(F418:J418,COUNTIF(F418:J418,0)+1),"-"))</f>
        <v>-</v>
      </c>
      <c r="P418" s="140">
        <f t="shared" si="12"/>
        <v>0</v>
      </c>
      <c r="Q418" s="141" t="str">
        <f t="shared" si="13"/>
        <v>-</v>
      </c>
    </row>
    <row r="419" spans="1:17" ht="15" customHeight="1">
      <c r="A419" s="174"/>
      <c r="B419" s="28"/>
      <c r="C419" s="28"/>
      <c r="D419" s="142"/>
      <c r="E419" s="144"/>
      <c r="F419" s="137">
        <f>'MPS(input)'!$E$20</f>
        <v>0</v>
      </c>
      <c r="G419" s="137">
        <f>'MPS(input)'!$E$21</f>
        <v>0</v>
      </c>
      <c r="H419" s="137">
        <f>'MPS(input)'!$E$22</f>
        <v>0</v>
      </c>
      <c r="I419" s="137">
        <f>'MPS(input)'!$E$23</f>
        <v>0</v>
      </c>
      <c r="J419" s="137">
        <f>'MPS(input)'!$E$24</f>
        <v>0</v>
      </c>
      <c r="K419" s="138"/>
      <c r="L419" s="138"/>
      <c r="M419" s="139"/>
      <c r="N419" s="140" t="str">
        <f>+IFERROR(MIN(+IFERROR(E419*1000/'MPS(input_separate)_Option2'!D419*'MPS(input_separate)_Option2'!K419/'MPS(input_separate)_Option2'!L419,""),1),"-")</f>
        <v>-</v>
      </c>
      <c r="O419" s="140" t="str">
        <f>IF(AND(N419&lt;1,N419&gt;0),+IFERROR(E419*K419/M419*1/IFERROR(1-'MPS(input)'!$E$28*(1-'MPS(input_separate)_Option2'!N419),"")*SMALL(F419:J419,COUNTIF(F419:J419,0)+1),"-"),+IFERROR(E419*K419/M419*SMALL(F419:J419,COUNTIF(F419:J419,0)+1),"-"))</f>
        <v>-</v>
      </c>
      <c r="P419" s="140">
        <f t="shared" si="12"/>
        <v>0</v>
      </c>
      <c r="Q419" s="141" t="str">
        <f t="shared" si="13"/>
        <v>-</v>
      </c>
    </row>
    <row r="420" spans="1:17" ht="15" customHeight="1">
      <c r="A420" s="174"/>
      <c r="B420" s="28"/>
      <c r="C420" s="28"/>
      <c r="D420" s="142"/>
      <c r="E420" s="144"/>
      <c r="F420" s="137">
        <f>'MPS(input)'!$E$20</f>
        <v>0</v>
      </c>
      <c r="G420" s="137">
        <f>'MPS(input)'!$E$21</f>
        <v>0</v>
      </c>
      <c r="H420" s="137">
        <f>'MPS(input)'!$E$22</f>
        <v>0</v>
      </c>
      <c r="I420" s="137">
        <f>'MPS(input)'!$E$23</f>
        <v>0</v>
      </c>
      <c r="J420" s="137">
        <f>'MPS(input)'!$E$24</f>
        <v>0</v>
      </c>
      <c r="K420" s="138"/>
      <c r="L420" s="138"/>
      <c r="M420" s="139"/>
      <c r="N420" s="140" t="str">
        <f>+IFERROR(MIN(+IFERROR(E420*1000/'MPS(input_separate)_Option2'!D420*'MPS(input_separate)_Option2'!K420/'MPS(input_separate)_Option2'!L420,""),1),"-")</f>
        <v>-</v>
      </c>
      <c r="O420" s="140" t="str">
        <f>IF(AND(N420&lt;1,N420&gt;0),+IFERROR(E420*K420/M420*1/IFERROR(1-'MPS(input)'!$E$28*(1-'MPS(input_separate)_Option2'!N420),"")*SMALL(F420:J420,COUNTIF(F420:J420,0)+1),"-"),+IFERROR(E420*K420/M420*SMALL(F420:J420,COUNTIF(F420:J420,0)+1),"-"))</f>
        <v>-</v>
      </c>
      <c r="P420" s="140">
        <f t="shared" si="12"/>
        <v>0</v>
      </c>
      <c r="Q420" s="141" t="str">
        <f t="shared" si="13"/>
        <v>-</v>
      </c>
    </row>
    <row r="421" spans="1:17" ht="15" customHeight="1">
      <c r="A421" s="174"/>
      <c r="B421" s="28"/>
      <c r="C421" s="28"/>
      <c r="D421" s="142"/>
      <c r="E421" s="144"/>
      <c r="F421" s="137">
        <f>'MPS(input)'!$E$20</f>
        <v>0</v>
      </c>
      <c r="G421" s="137">
        <f>'MPS(input)'!$E$21</f>
        <v>0</v>
      </c>
      <c r="H421" s="137">
        <f>'MPS(input)'!$E$22</f>
        <v>0</v>
      </c>
      <c r="I421" s="137">
        <f>'MPS(input)'!$E$23</f>
        <v>0</v>
      </c>
      <c r="J421" s="137">
        <f>'MPS(input)'!$E$24</f>
        <v>0</v>
      </c>
      <c r="K421" s="138"/>
      <c r="L421" s="138"/>
      <c r="M421" s="139"/>
      <c r="N421" s="140" t="str">
        <f>+IFERROR(MIN(+IFERROR(E421*1000/'MPS(input_separate)_Option2'!D421*'MPS(input_separate)_Option2'!K421/'MPS(input_separate)_Option2'!L421,""),1),"-")</f>
        <v>-</v>
      </c>
      <c r="O421" s="140" t="str">
        <f>IF(AND(N421&lt;1,N421&gt;0),+IFERROR(E421*K421/M421*1/IFERROR(1-'MPS(input)'!$E$28*(1-'MPS(input_separate)_Option2'!N421),"")*SMALL(F421:J421,COUNTIF(F421:J421,0)+1),"-"),+IFERROR(E421*K421/M421*SMALL(F421:J421,COUNTIF(F421:J421,0)+1),"-"))</f>
        <v>-</v>
      </c>
      <c r="P421" s="140">
        <f t="shared" si="12"/>
        <v>0</v>
      </c>
      <c r="Q421" s="141" t="str">
        <f t="shared" si="13"/>
        <v>-</v>
      </c>
    </row>
    <row r="422" spans="1:17" ht="15" customHeight="1">
      <c r="A422" s="174"/>
      <c r="B422" s="28"/>
      <c r="C422" s="28"/>
      <c r="D422" s="142"/>
      <c r="E422" s="144"/>
      <c r="F422" s="137">
        <f>'MPS(input)'!$E$20</f>
        <v>0</v>
      </c>
      <c r="G422" s="137">
        <f>'MPS(input)'!$E$21</f>
        <v>0</v>
      </c>
      <c r="H422" s="137">
        <f>'MPS(input)'!$E$22</f>
        <v>0</v>
      </c>
      <c r="I422" s="137">
        <f>'MPS(input)'!$E$23</f>
        <v>0</v>
      </c>
      <c r="J422" s="137">
        <f>'MPS(input)'!$E$24</f>
        <v>0</v>
      </c>
      <c r="K422" s="138"/>
      <c r="L422" s="138"/>
      <c r="M422" s="139"/>
      <c r="N422" s="140" t="str">
        <f>+IFERROR(MIN(+IFERROR(E422*1000/'MPS(input_separate)_Option2'!D422*'MPS(input_separate)_Option2'!K422/'MPS(input_separate)_Option2'!L422,""),1),"-")</f>
        <v>-</v>
      </c>
      <c r="O422" s="140" t="str">
        <f>IF(AND(N422&lt;1,N422&gt;0),+IFERROR(E422*K422/M422*1/IFERROR(1-'MPS(input)'!$E$28*(1-'MPS(input_separate)_Option2'!N422),"")*SMALL(F422:J422,COUNTIF(F422:J422,0)+1),"-"),+IFERROR(E422*K422/M422*SMALL(F422:J422,COUNTIF(F422:J422,0)+1),"-"))</f>
        <v>-</v>
      </c>
      <c r="P422" s="140">
        <f t="shared" si="12"/>
        <v>0</v>
      </c>
      <c r="Q422" s="141" t="str">
        <f t="shared" si="13"/>
        <v>-</v>
      </c>
    </row>
    <row r="423" spans="1:17" ht="15" customHeight="1">
      <c r="A423" s="174"/>
      <c r="B423" s="28"/>
      <c r="C423" s="28"/>
      <c r="D423" s="142"/>
      <c r="E423" s="144"/>
      <c r="F423" s="137">
        <f>'MPS(input)'!$E$20</f>
        <v>0</v>
      </c>
      <c r="G423" s="137">
        <f>'MPS(input)'!$E$21</f>
        <v>0</v>
      </c>
      <c r="H423" s="137">
        <f>'MPS(input)'!$E$22</f>
        <v>0</v>
      </c>
      <c r="I423" s="137">
        <f>'MPS(input)'!$E$23</f>
        <v>0</v>
      </c>
      <c r="J423" s="137">
        <f>'MPS(input)'!$E$24</f>
        <v>0</v>
      </c>
      <c r="K423" s="138"/>
      <c r="L423" s="138"/>
      <c r="M423" s="139"/>
      <c r="N423" s="140" t="str">
        <f>+IFERROR(MIN(+IFERROR(E423*1000/'MPS(input_separate)_Option2'!D423*'MPS(input_separate)_Option2'!K423/'MPS(input_separate)_Option2'!L423,""),1),"-")</f>
        <v>-</v>
      </c>
      <c r="O423" s="140" t="str">
        <f>IF(AND(N423&lt;1,N423&gt;0),+IFERROR(E423*K423/M423*1/IFERROR(1-'MPS(input)'!$E$28*(1-'MPS(input_separate)_Option2'!N423),"")*SMALL(F423:J423,COUNTIF(F423:J423,0)+1),"-"),+IFERROR(E423*K423/M423*SMALL(F423:J423,COUNTIF(F423:J423,0)+1),"-"))</f>
        <v>-</v>
      </c>
      <c r="P423" s="140">
        <f t="shared" si="12"/>
        <v>0</v>
      </c>
      <c r="Q423" s="141" t="str">
        <f t="shared" si="13"/>
        <v>-</v>
      </c>
    </row>
    <row r="424" spans="1:17" ht="15" customHeight="1">
      <c r="A424" s="174"/>
      <c r="B424" s="28"/>
      <c r="C424" s="28"/>
      <c r="D424" s="142"/>
      <c r="E424" s="144"/>
      <c r="F424" s="137">
        <f>'MPS(input)'!$E$20</f>
        <v>0</v>
      </c>
      <c r="G424" s="137">
        <f>'MPS(input)'!$E$21</f>
        <v>0</v>
      </c>
      <c r="H424" s="137">
        <f>'MPS(input)'!$E$22</f>
        <v>0</v>
      </c>
      <c r="I424" s="137">
        <f>'MPS(input)'!$E$23</f>
        <v>0</v>
      </c>
      <c r="J424" s="137">
        <f>'MPS(input)'!$E$24</f>
        <v>0</v>
      </c>
      <c r="K424" s="138"/>
      <c r="L424" s="138"/>
      <c r="M424" s="139"/>
      <c r="N424" s="140" t="str">
        <f>+IFERROR(MIN(+IFERROR(E424*1000/'MPS(input_separate)_Option2'!D424*'MPS(input_separate)_Option2'!K424/'MPS(input_separate)_Option2'!L424,""),1),"-")</f>
        <v>-</v>
      </c>
      <c r="O424" s="140" t="str">
        <f>IF(AND(N424&lt;1,N424&gt;0),+IFERROR(E424*K424/M424*1/IFERROR(1-'MPS(input)'!$E$28*(1-'MPS(input_separate)_Option2'!N424),"")*SMALL(F424:J424,COUNTIF(F424:J424,0)+1),"-"),+IFERROR(E424*K424/M424*SMALL(F424:J424,COUNTIF(F424:J424,0)+1),"-"))</f>
        <v>-</v>
      </c>
      <c r="P424" s="140">
        <f t="shared" si="12"/>
        <v>0</v>
      </c>
      <c r="Q424" s="141" t="str">
        <f t="shared" si="13"/>
        <v>-</v>
      </c>
    </row>
    <row r="425" spans="1:17" ht="15" customHeight="1">
      <c r="A425" s="174"/>
      <c r="B425" s="28"/>
      <c r="C425" s="28"/>
      <c r="D425" s="142"/>
      <c r="E425" s="144"/>
      <c r="F425" s="137">
        <f>'MPS(input)'!$E$20</f>
        <v>0</v>
      </c>
      <c r="G425" s="137">
        <f>'MPS(input)'!$E$21</f>
        <v>0</v>
      </c>
      <c r="H425" s="137">
        <f>'MPS(input)'!$E$22</f>
        <v>0</v>
      </c>
      <c r="I425" s="137">
        <f>'MPS(input)'!$E$23</f>
        <v>0</v>
      </c>
      <c r="J425" s="137">
        <f>'MPS(input)'!$E$24</f>
        <v>0</v>
      </c>
      <c r="K425" s="138"/>
      <c r="L425" s="138"/>
      <c r="M425" s="139"/>
      <c r="N425" s="140" t="str">
        <f>+IFERROR(MIN(+IFERROR(E425*1000/'MPS(input_separate)_Option2'!D425*'MPS(input_separate)_Option2'!K425/'MPS(input_separate)_Option2'!L425,""),1),"-")</f>
        <v>-</v>
      </c>
      <c r="O425" s="140" t="str">
        <f>IF(AND(N425&lt;1,N425&gt;0),+IFERROR(E425*K425/M425*1/IFERROR(1-'MPS(input)'!$E$28*(1-'MPS(input_separate)_Option2'!N425),"")*SMALL(F425:J425,COUNTIF(F425:J425,0)+1),"-"),+IFERROR(E425*K425/M425*SMALL(F425:J425,COUNTIF(F425:J425,0)+1),"-"))</f>
        <v>-</v>
      </c>
      <c r="P425" s="140">
        <f t="shared" si="12"/>
        <v>0</v>
      </c>
      <c r="Q425" s="141" t="str">
        <f t="shared" si="13"/>
        <v>-</v>
      </c>
    </row>
    <row r="426" spans="1:17" ht="15" customHeight="1">
      <c r="A426" s="174"/>
      <c r="B426" s="28"/>
      <c r="C426" s="28"/>
      <c r="D426" s="142"/>
      <c r="E426" s="144"/>
      <c r="F426" s="137">
        <f>'MPS(input)'!$E$20</f>
        <v>0</v>
      </c>
      <c r="G426" s="137">
        <f>'MPS(input)'!$E$21</f>
        <v>0</v>
      </c>
      <c r="H426" s="137">
        <f>'MPS(input)'!$E$22</f>
        <v>0</v>
      </c>
      <c r="I426" s="137">
        <f>'MPS(input)'!$E$23</f>
        <v>0</v>
      </c>
      <c r="J426" s="137">
        <f>'MPS(input)'!$E$24</f>
        <v>0</v>
      </c>
      <c r="K426" s="138"/>
      <c r="L426" s="138"/>
      <c r="M426" s="139"/>
      <c r="N426" s="140" t="str">
        <f>+IFERROR(MIN(+IFERROR(E426*1000/'MPS(input_separate)_Option2'!D426*'MPS(input_separate)_Option2'!K426/'MPS(input_separate)_Option2'!L426,""),1),"-")</f>
        <v>-</v>
      </c>
      <c r="O426" s="140" t="str">
        <f>IF(AND(N426&lt;1,N426&gt;0),+IFERROR(E426*K426/M426*1/IFERROR(1-'MPS(input)'!$E$28*(1-'MPS(input_separate)_Option2'!N426),"")*SMALL(F426:J426,COUNTIF(F426:J426,0)+1),"-"),+IFERROR(E426*K426/M426*SMALL(F426:J426,COUNTIF(F426:J426,0)+1),"-"))</f>
        <v>-</v>
      </c>
      <c r="P426" s="140">
        <f t="shared" si="12"/>
        <v>0</v>
      </c>
      <c r="Q426" s="141" t="str">
        <f t="shared" si="13"/>
        <v>-</v>
      </c>
    </row>
    <row r="427" spans="1:17" ht="15" customHeight="1">
      <c r="A427" s="174"/>
      <c r="B427" s="28"/>
      <c r="C427" s="28"/>
      <c r="D427" s="142"/>
      <c r="E427" s="144"/>
      <c r="F427" s="137">
        <f>'MPS(input)'!$E$20</f>
        <v>0</v>
      </c>
      <c r="G427" s="137">
        <f>'MPS(input)'!$E$21</f>
        <v>0</v>
      </c>
      <c r="H427" s="137">
        <f>'MPS(input)'!$E$22</f>
        <v>0</v>
      </c>
      <c r="I427" s="137">
        <f>'MPS(input)'!$E$23</f>
        <v>0</v>
      </c>
      <c r="J427" s="137">
        <f>'MPS(input)'!$E$24</f>
        <v>0</v>
      </c>
      <c r="K427" s="138"/>
      <c r="L427" s="138"/>
      <c r="M427" s="139"/>
      <c r="N427" s="140" t="str">
        <f>+IFERROR(MIN(+IFERROR(E427*1000/'MPS(input_separate)_Option2'!D427*'MPS(input_separate)_Option2'!K427/'MPS(input_separate)_Option2'!L427,""),1),"-")</f>
        <v>-</v>
      </c>
      <c r="O427" s="140" t="str">
        <f>IF(AND(N427&lt;1,N427&gt;0),+IFERROR(E427*K427/M427*1/IFERROR(1-'MPS(input)'!$E$28*(1-'MPS(input_separate)_Option2'!N427),"")*SMALL(F427:J427,COUNTIF(F427:J427,0)+1),"-"),+IFERROR(E427*K427/M427*SMALL(F427:J427,COUNTIF(F427:J427,0)+1),"-"))</f>
        <v>-</v>
      </c>
      <c r="P427" s="140">
        <f t="shared" si="12"/>
        <v>0</v>
      </c>
      <c r="Q427" s="141" t="str">
        <f t="shared" si="13"/>
        <v>-</v>
      </c>
    </row>
    <row r="428" spans="1:17" ht="15" customHeight="1">
      <c r="A428" s="174"/>
      <c r="B428" s="28"/>
      <c r="C428" s="28"/>
      <c r="D428" s="142"/>
      <c r="E428" s="144"/>
      <c r="F428" s="137">
        <f>'MPS(input)'!$E$20</f>
        <v>0</v>
      </c>
      <c r="G428" s="137">
        <f>'MPS(input)'!$E$21</f>
        <v>0</v>
      </c>
      <c r="H428" s="137">
        <f>'MPS(input)'!$E$22</f>
        <v>0</v>
      </c>
      <c r="I428" s="137">
        <f>'MPS(input)'!$E$23</f>
        <v>0</v>
      </c>
      <c r="J428" s="137">
        <f>'MPS(input)'!$E$24</f>
        <v>0</v>
      </c>
      <c r="K428" s="138"/>
      <c r="L428" s="138"/>
      <c r="M428" s="139"/>
      <c r="N428" s="140" t="str">
        <f>+IFERROR(MIN(+IFERROR(E428*1000/'MPS(input_separate)_Option2'!D428*'MPS(input_separate)_Option2'!K428/'MPS(input_separate)_Option2'!L428,""),1),"-")</f>
        <v>-</v>
      </c>
      <c r="O428" s="140" t="str">
        <f>IF(AND(N428&lt;1,N428&gt;0),+IFERROR(E428*K428/M428*1/IFERROR(1-'MPS(input)'!$E$28*(1-'MPS(input_separate)_Option2'!N428),"")*SMALL(F428:J428,COUNTIF(F428:J428,0)+1),"-"),+IFERROR(E428*K428/M428*SMALL(F428:J428,COUNTIF(F428:J428,0)+1),"-"))</f>
        <v>-</v>
      </c>
      <c r="P428" s="140">
        <f t="shared" si="12"/>
        <v>0</v>
      </c>
      <c r="Q428" s="141" t="str">
        <f t="shared" si="13"/>
        <v>-</v>
      </c>
    </row>
    <row r="429" spans="1:17" ht="15" customHeight="1">
      <c r="A429" s="174"/>
      <c r="B429" s="28"/>
      <c r="C429" s="28"/>
      <c r="D429" s="142"/>
      <c r="E429" s="144"/>
      <c r="F429" s="137">
        <f>'MPS(input)'!$E$20</f>
        <v>0</v>
      </c>
      <c r="G429" s="137">
        <f>'MPS(input)'!$E$21</f>
        <v>0</v>
      </c>
      <c r="H429" s="137">
        <f>'MPS(input)'!$E$22</f>
        <v>0</v>
      </c>
      <c r="I429" s="137">
        <f>'MPS(input)'!$E$23</f>
        <v>0</v>
      </c>
      <c r="J429" s="137">
        <f>'MPS(input)'!$E$24</f>
        <v>0</v>
      </c>
      <c r="K429" s="138"/>
      <c r="L429" s="138"/>
      <c r="M429" s="139"/>
      <c r="N429" s="140" t="str">
        <f>+IFERROR(MIN(+IFERROR(E429*1000/'MPS(input_separate)_Option2'!D429*'MPS(input_separate)_Option2'!K429/'MPS(input_separate)_Option2'!L429,""),1),"-")</f>
        <v>-</v>
      </c>
      <c r="O429" s="140" t="str">
        <f>IF(AND(N429&lt;1,N429&gt;0),+IFERROR(E429*K429/M429*1/IFERROR(1-'MPS(input)'!$E$28*(1-'MPS(input_separate)_Option2'!N429),"")*SMALL(F429:J429,COUNTIF(F429:J429,0)+1),"-"),+IFERROR(E429*K429/M429*SMALL(F429:J429,COUNTIF(F429:J429,0)+1),"-"))</f>
        <v>-</v>
      </c>
      <c r="P429" s="140">
        <f t="shared" si="12"/>
        <v>0</v>
      </c>
      <c r="Q429" s="141" t="str">
        <f t="shared" si="13"/>
        <v>-</v>
      </c>
    </row>
    <row r="430" spans="1:17" ht="15" customHeight="1">
      <c r="A430" s="174"/>
      <c r="B430" s="28"/>
      <c r="C430" s="28"/>
      <c r="D430" s="142"/>
      <c r="E430" s="144"/>
      <c r="F430" s="137">
        <f>'MPS(input)'!$E$20</f>
        <v>0</v>
      </c>
      <c r="G430" s="137">
        <f>'MPS(input)'!$E$21</f>
        <v>0</v>
      </c>
      <c r="H430" s="137">
        <f>'MPS(input)'!$E$22</f>
        <v>0</v>
      </c>
      <c r="I430" s="137">
        <f>'MPS(input)'!$E$23</f>
        <v>0</v>
      </c>
      <c r="J430" s="137">
        <f>'MPS(input)'!$E$24</f>
        <v>0</v>
      </c>
      <c r="K430" s="138"/>
      <c r="L430" s="138"/>
      <c r="M430" s="139"/>
      <c r="N430" s="140" t="str">
        <f>+IFERROR(MIN(+IFERROR(E430*1000/'MPS(input_separate)_Option2'!D430*'MPS(input_separate)_Option2'!K430/'MPS(input_separate)_Option2'!L430,""),1),"-")</f>
        <v>-</v>
      </c>
      <c r="O430" s="140" t="str">
        <f>IF(AND(N430&lt;1,N430&gt;0),+IFERROR(E430*K430/M430*1/IFERROR(1-'MPS(input)'!$E$28*(1-'MPS(input_separate)_Option2'!N430),"")*SMALL(F430:J430,COUNTIF(F430:J430,0)+1),"-"),+IFERROR(E430*K430/M430*SMALL(F430:J430,COUNTIF(F430:J430,0)+1),"-"))</f>
        <v>-</v>
      </c>
      <c r="P430" s="140">
        <f t="shared" si="12"/>
        <v>0</v>
      </c>
      <c r="Q430" s="141" t="str">
        <f t="shared" si="13"/>
        <v>-</v>
      </c>
    </row>
    <row r="431" spans="1:17" ht="15" customHeight="1">
      <c r="A431" s="174"/>
      <c r="B431" s="28"/>
      <c r="C431" s="28"/>
      <c r="D431" s="142"/>
      <c r="E431" s="144"/>
      <c r="F431" s="137">
        <f>'MPS(input)'!$E$20</f>
        <v>0</v>
      </c>
      <c r="G431" s="137">
        <f>'MPS(input)'!$E$21</f>
        <v>0</v>
      </c>
      <c r="H431" s="137">
        <f>'MPS(input)'!$E$22</f>
        <v>0</v>
      </c>
      <c r="I431" s="137">
        <f>'MPS(input)'!$E$23</f>
        <v>0</v>
      </c>
      <c r="J431" s="137">
        <f>'MPS(input)'!$E$24</f>
        <v>0</v>
      </c>
      <c r="K431" s="138"/>
      <c r="L431" s="138"/>
      <c r="M431" s="139"/>
      <c r="N431" s="140" t="str">
        <f>+IFERROR(MIN(+IFERROR(E431*1000/'MPS(input_separate)_Option2'!D431*'MPS(input_separate)_Option2'!K431/'MPS(input_separate)_Option2'!L431,""),1),"-")</f>
        <v>-</v>
      </c>
      <c r="O431" s="140" t="str">
        <f>IF(AND(N431&lt;1,N431&gt;0),+IFERROR(E431*K431/M431*1/IFERROR(1-'MPS(input)'!$E$28*(1-'MPS(input_separate)_Option2'!N431),"")*SMALL(F431:J431,COUNTIF(F431:J431,0)+1),"-"),+IFERROR(E431*K431/M431*SMALL(F431:J431,COUNTIF(F431:J431,0)+1),"-"))</f>
        <v>-</v>
      </c>
      <c r="P431" s="140">
        <f t="shared" si="12"/>
        <v>0</v>
      </c>
      <c r="Q431" s="141" t="str">
        <f t="shared" si="13"/>
        <v>-</v>
      </c>
    </row>
    <row r="432" spans="1:17" ht="15" customHeight="1">
      <c r="A432" s="174"/>
      <c r="B432" s="28"/>
      <c r="C432" s="28"/>
      <c r="D432" s="142"/>
      <c r="E432" s="144"/>
      <c r="F432" s="137">
        <f>'MPS(input)'!$E$20</f>
        <v>0</v>
      </c>
      <c r="G432" s="137">
        <f>'MPS(input)'!$E$21</f>
        <v>0</v>
      </c>
      <c r="H432" s="137">
        <f>'MPS(input)'!$E$22</f>
        <v>0</v>
      </c>
      <c r="I432" s="137">
        <f>'MPS(input)'!$E$23</f>
        <v>0</v>
      </c>
      <c r="J432" s="137">
        <f>'MPS(input)'!$E$24</f>
        <v>0</v>
      </c>
      <c r="K432" s="138"/>
      <c r="L432" s="138"/>
      <c r="M432" s="139"/>
      <c r="N432" s="140" t="str">
        <f>+IFERROR(MIN(+IFERROR(E432*1000/'MPS(input_separate)_Option2'!D432*'MPS(input_separate)_Option2'!K432/'MPS(input_separate)_Option2'!L432,""),1),"-")</f>
        <v>-</v>
      </c>
      <c r="O432" s="140" t="str">
        <f>IF(AND(N432&lt;1,N432&gt;0),+IFERROR(E432*K432/M432*1/IFERROR(1-'MPS(input)'!$E$28*(1-'MPS(input_separate)_Option2'!N432),"")*SMALL(F432:J432,COUNTIF(F432:J432,0)+1),"-"),+IFERROR(E432*K432/M432*SMALL(F432:J432,COUNTIF(F432:J432,0)+1),"-"))</f>
        <v>-</v>
      </c>
      <c r="P432" s="140">
        <f t="shared" si="12"/>
        <v>0</v>
      </c>
      <c r="Q432" s="141" t="str">
        <f t="shared" si="13"/>
        <v>-</v>
      </c>
    </row>
    <row r="433" spans="1:17" ht="15" customHeight="1">
      <c r="A433" s="174"/>
      <c r="B433" s="28"/>
      <c r="C433" s="28"/>
      <c r="D433" s="142"/>
      <c r="E433" s="144"/>
      <c r="F433" s="137">
        <f>'MPS(input)'!$E$20</f>
        <v>0</v>
      </c>
      <c r="G433" s="137">
        <f>'MPS(input)'!$E$21</f>
        <v>0</v>
      </c>
      <c r="H433" s="137">
        <f>'MPS(input)'!$E$22</f>
        <v>0</v>
      </c>
      <c r="I433" s="137">
        <f>'MPS(input)'!$E$23</f>
        <v>0</v>
      </c>
      <c r="J433" s="137">
        <f>'MPS(input)'!$E$24</f>
        <v>0</v>
      </c>
      <c r="K433" s="138"/>
      <c r="L433" s="138"/>
      <c r="M433" s="139"/>
      <c r="N433" s="140" t="str">
        <f>+IFERROR(MIN(+IFERROR(E433*1000/'MPS(input_separate)_Option2'!D433*'MPS(input_separate)_Option2'!K433/'MPS(input_separate)_Option2'!L433,""),1),"-")</f>
        <v>-</v>
      </c>
      <c r="O433" s="140" t="str">
        <f>IF(AND(N433&lt;1,N433&gt;0),+IFERROR(E433*K433/M433*1/IFERROR(1-'MPS(input)'!$E$28*(1-'MPS(input_separate)_Option2'!N433),"")*SMALL(F433:J433,COUNTIF(F433:J433,0)+1),"-"),+IFERROR(E433*K433/M433*SMALL(F433:J433,COUNTIF(F433:J433,0)+1),"-"))</f>
        <v>-</v>
      </c>
      <c r="P433" s="140">
        <f t="shared" si="12"/>
        <v>0</v>
      </c>
      <c r="Q433" s="141" t="str">
        <f t="shared" si="13"/>
        <v>-</v>
      </c>
    </row>
    <row r="434" spans="1:17" ht="15" customHeight="1">
      <c r="A434" s="174"/>
      <c r="B434" s="28"/>
      <c r="C434" s="28"/>
      <c r="D434" s="142"/>
      <c r="E434" s="144"/>
      <c r="F434" s="137">
        <f>'MPS(input)'!$E$20</f>
        <v>0</v>
      </c>
      <c r="G434" s="137">
        <f>'MPS(input)'!$E$21</f>
        <v>0</v>
      </c>
      <c r="H434" s="137">
        <f>'MPS(input)'!$E$22</f>
        <v>0</v>
      </c>
      <c r="I434" s="137">
        <f>'MPS(input)'!$E$23</f>
        <v>0</v>
      </c>
      <c r="J434" s="137">
        <f>'MPS(input)'!$E$24</f>
        <v>0</v>
      </c>
      <c r="K434" s="138"/>
      <c r="L434" s="138"/>
      <c r="M434" s="139"/>
      <c r="N434" s="140" t="str">
        <f>+IFERROR(MIN(+IFERROR(E434*1000/'MPS(input_separate)_Option2'!D434*'MPS(input_separate)_Option2'!K434/'MPS(input_separate)_Option2'!L434,""),1),"-")</f>
        <v>-</v>
      </c>
      <c r="O434" s="140" t="str">
        <f>IF(AND(N434&lt;1,N434&gt;0),+IFERROR(E434*K434/M434*1/IFERROR(1-'MPS(input)'!$E$28*(1-'MPS(input_separate)_Option2'!N434),"")*SMALL(F434:J434,COUNTIF(F434:J434,0)+1),"-"),+IFERROR(E434*K434/M434*SMALL(F434:J434,COUNTIF(F434:J434,0)+1),"-"))</f>
        <v>-</v>
      </c>
      <c r="P434" s="140">
        <f t="shared" si="12"/>
        <v>0</v>
      </c>
      <c r="Q434" s="141" t="str">
        <f t="shared" si="13"/>
        <v>-</v>
      </c>
    </row>
    <row r="435" spans="1:17" ht="15" customHeight="1">
      <c r="A435" s="174"/>
      <c r="B435" s="28"/>
      <c r="C435" s="28"/>
      <c r="D435" s="142"/>
      <c r="E435" s="144"/>
      <c r="F435" s="137">
        <f>'MPS(input)'!$E$20</f>
        <v>0</v>
      </c>
      <c r="G435" s="137">
        <f>'MPS(input)'!$E$21</f>
        <v>0</v>
      </c>
      <c r="H435" s="137">
        <f>'MPS(input)'!$E$22</f>
        <v>0</v>
      </c>
      <c r="I435" s="137">
        <f>'MPS(input)'!$E$23</f>
        <v>0</v>
      </c>
      <c r="J435" s="137">
        <f>'MPS(input)'!$E$24</f>
        <v>0</v>
      </c>
      <c r="K435" s="138"/>
      <c r="L435" s="138"/>
      <c r="M435" s="139"/>
      <c r="N435" s="140" t="str">
        <f>+IFERROR(MIN(+IFERROR(E435*1000/'MPS(input_separate)_Option2'!D435*'MPS(input_separate)_Option2'!K435/'MPS(input_separate)_Option2'!L435,""),1),"-")</f>
        <v>-</v>
      </c>
      <c r="O435" s="140" t="str">
        <f>IF(AND(N435&lt;1,N435&gt;0),+IFERROR(E435*K435/M435*1/IFERROR(1-'MPS(input)'!$E$28*(1-'MPS(input_separate)_Option2'!N435),"")*SMALL(F435:J435,COUNTIF(F435:J435,0)+1),"-"),+IFERROR(E435*K435/M435*SMALL(F435:J435,COUNTIF(F435:J435,0)+1),"-"))</f>
        <v>-</v>
      </c>
      <c r="P435" s="140">
        <f t="shared" si="12"/>
        <v>0</v>
      </c>
      <c r="Q435" s="141" t="str">
        <f t="shared" si="13"/>
        <v>-</v>
      </c>
    </row>
    <row r="436" spans="1:17" ht="15" customHeight="1">
      <c r="A436" s="175"/>
      <c r="B436" s="28"/>
      <c r="C436" s="28"/>
      <c r="D436" s="142"/>
      <c r="E436" s="144"/>
      <c r="F436" s="137">
        <f>'MPS(input)'!$E$20</f>
        <v>0</v>
      </c>
      <c r="G436" s="137">
        <f>'MPS(input)'!$E$21</f>
        <v>0</v>
      </c>
      <c r="H436" s="137">
        <f>'MPS(input)'!$E$22</f>
        <v>0</v>
      </c>
      <c r="I436" s="137">
        <f>'MPS(input)'!$E$23</f>
        <v>0</v>
      </c>
      <c r="J436" s="137">
        <f>'MPS(input)'!$E$24</f>
        <v>0</v>
      </c>
      <c r="K436" s="138"/>
      <c r="L436" s="138"/>
      <c r="M436" s="139"/>
      <c r="N436" s="140" t="str">
        <f>+IFERROR(MIN(+IFERROR(E436*1000/'MPS(input_separate)_Option2'!D436*'MPS(input_separate)_Option2'!K436/'MPS(input_separate)_Option2'!L436,""),1),"-")</f>
        <v>-</v>
      </c>
      <c r="O436" s="140" t="str">
        <f>IF(AND(N436&lt;1,N436&gt;0),+IFERROR(E436*K436/M436*1/IFERROR(1-'MPS(input)'!$E$28*(1-'MPS(input_separate)_Option2'!N436),"")*SMALL(F436:J436,COUNTIF(F436:J436,0)+1),"-"),+IFERROR(E436*K436/M436*SMALL(F436:J436,COUNTIF(F436:J436,0)+1),"-"))</f>
        <v>-</v>
      </c>
      <c r="P436" s="140">
        <f t="shared" si="12"/>
        <v>0</v>
      </c>
      <c r="Q436" s="141" t="str">
        <f t="shared" si="13"/>
        <v>-</v>
      </c>
    </row>
  </sheetData>
  <sheetProtection algorithmName="SHA-512" hashValue="rKt7yWtnkGXzanh9EjnUoZwIExfjsrimCnLu5h32+93aNxYRWCVZwx/U8ZOVUijMmSIaIKs5nHZ1ZvX0/xSOYA==" saltValue="u1GO0O8rLtggf7vuc4RQ2A==" spinCount="100000" sheet="1" objects="1" scenarios="1" formatCells="0" formatRows="0"/>
  <mergeCells count="4">
    <mergeCell ref="D3:E3"/>
    <mergeCell ref="O3:Q3"/>
    <mergeCell ref="A7:A436"/>
    <mergeCell ref="F3:M3"/>
  </mergeCells>
  <phoneticPr fontId="3"/>
  <pageMargins left="0.7" right="0.7" top="0.75" bottom="0.75" header="0.3" footer="0.3"/>
  <pageSetup paperSize="9" scale="20" fitToHeight="0" orientation="portrait" r:id="rId1"/>
  <ignoredErrors>
    <ignoredError sqref="Q7 Q8:Q436"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200-000000000000}">
          <x14:formula1>
            <xm:f>'MPS(calc_process)'!$F$17:$F$18</xm:f>
          </x14:formula1>
          <xm:sqref>M7:M436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I91"/>
  <sheetViews>
    <sheetView showGridLines="0" view="pageBreakPreview" zoomScale="85" zoomScaleNormal="70" zoomScaleSheetLayoutView="85" workbookViewId="0"/>
  </sheetViews>
  <sheetFormatPr defaultColWidth="9" defaultRowHeight="14"/>
  <cols>
    <col min="1" max="1" width="4.36328125" style="12" customWidth="1"/>
    <col min="2" max="2" width="6" style="13" customWidth="1"/>
    <col min="3" max="3" width="22.6328125" style="13" customWidth="1"/>
    <col min="4" max="4" width="20.90625" style="13" customWidth="1"/>
    <col min="5" max="5" width="8.90625" style="13" customWidth="1"/>
    <col min="6" max="6" width="11" style="13" customWidth="1"/>
    <col min="7" max="7" width="14.90625" style="13" customWidth="1"/>
    <col min="8" max="8" width="22.6328125" style="13" customWidth="1"/>
    <col min="9" max="13" width="22.6328125" style="11" customWidth="1"/>
    <col min="14" max="16384" width="9" style="11"/>
  </cols>
  <sheetData>
    <row r="1" spans="1:9">
      <c r="I1" s="112" t="str">
        <f>'MPS(input)'!K1</f>
        <v>Monitoring Spreadsheet: JCM_TH_AM014_ver01.0</v>
      </c>
    </row>
    <row r="2" spans="1:9" ht="18" customHeight="1">
      <c r="I2" s="112" t="str">
        <f>'MPS(input)'!K2</f>
        <v>Reference Number:</v>
      </c>
    </row>
    <row r="3" spans="1:9" ht="24" customHeight="1">
      <c r="A3" s="182" t="s">
        <v>167</v>
      </c>
      <c r="B3" s="182"/>
      <c r="C3" s="182"/>
      <c r="D3" s="182"/>
      <c r="E3" s="182"/>
      <c r="F3" s="182"/>
      <c r="G3" s="182"/>
      <c r="H3" s="182"/>
      <c r="I3" s="182"/>
    </row>
    <row r="4" spans="1:9" ht="18" customHeight="1">
      <c r="A4" s="1"/>
      <c r="B4" s="1"/>
      <c r="C4" s="1"/>
      <c r="D4" s="1"/>
      <c r="E4" s="1"/>
      <c r="F4" s="1"/>
      <c r="G4" s="1"/>
      <c r="H4" s="6"/>
    </row>
    <row r="5" spans="1:9" ht="18" customHeight="1" thickBot="1">
      <c r="A5" s="31" t="s">
        <v>43</v>
      </c>
      <c r="B5" s="47"/>
      <c r="C5" s="48"/>
      <c r="D5" s="48"/>
      <c r="E5" s="49"/>
      <c r="F5" s="126" t="s">
        <v>170</v>
      </c>
      <c r="G5" s="44" t="s">
        <v>14</v>
      </c>
      <c r="H5" s="33" t="s">
        <v>0</v>
      </c>
      <c r="I5" s="34" t="s">
        <v>15</v>
      </c>
    </row>
    <row r="6" spans="1:9" ht="18" customHeight="1" thickBot="1">
      <c r="A6" s="35"/>
      <c r="B6" s="41" t="s">
        <v>44</v>
      </c>
      <c r="C6" s="59"/>
      <c r="D6" s="59"/>
      <c r="E6" s="121"/>
      <c r="F6" s="118" t="s">
        <v>171</v>
      </c>
      <c r="G6" s="46">
        <f>G8-G11</f>
        <v>0</v>
      </c>
      <c r="H6" s="42" t="s">
        <v>45</v>
      </c>
      <c r="I6" s="37" t="s">
        <v>46</v>
      </c>
    </row>
    <row r="7" spans="1:9" ht="18" customHeight="1" thickBot="1">
      <c r="A7" s="50" t="s">
        <v>47</v>
      </c>
      <c r="B7" s="51"/>
      <c r="C7" s="48"/>
      <c r="D7" s="52"/>
      <c r="E7" s="53"/>
      <c r="F7" s="117"/>
      <c r="G7" s="45"/>
      <c r="H7" s="32"/>
      <c r="I7" s="33"/>
    </row>
    <row r="8" spans="1:9" ht="18" customHeight="1" thickBot="1">
      <c r="A8" s="38"/>
      <c r="B8" s="57" t="s">
        <v>35</v>
      </c>
      <c r="C8" s="58"/>
      <c r="D8" s="58"/>
      <c r="E8" s="122"/>
      <c r="F8" s="119" t="s">
        <v>171</v>
      </c>
      <c r="G8" s="46">
        <f>G9</f>
        <v>0</v>
      </c>
      <c r="H8" s="42" t="s">
        <v>45</v>
      </c>
      <c r="I8" s="36" t="s">
        <v>48</v>
      </c>
    </row>
    <row r="9" spans="1:9" ht="18" customHeight="1">
      <c r="A9" s="35"/>
      <c r="B9" s="39"/>
      <c r="C9" s="54" t="s">
        <v>35</v>
      </c>
      <c r="D9" s="55"/>
      <c r="E9" s="56"/>
      <c r="F9" s="127" t="s">
        <v>171</v>
      </c>
      <c r="G9" s="128">
        <f>+IF(AND(SUM('MPS(input_separate)_Option2'!$O$7:$O$436)&gt;0,SUM('MPS(input_separate)_Option1'!$L$7:$L$436)&gt;0),"-",IF(SUM('MPS(input_separate)_Option1'!$L$7:$L$436)&gt;0,SUM('MPS(input_separate)_Option1'!$L$7:$L$436),SUM('MPS(input_separate)_Option2'!$O$7:$O$436)))</f>
        <v>0</v>
      </c>
      <c r="H9" s="36" t="s">
        <v>45</v>
      </c>
      <c r="I9" s="36" t="s">
        <v>48</v>
      </c>
    </row>
    <row r="10" spans="1:9" ht="18" customHeight="1" thickBot="1">
      <c r="A10" s="31" t="s">
        <v>51</v>
      </c>
      <c r="B10" s="47"/>
      <c r="C10" s="48"/>
      <c r="D10" s="48"/>
      <c r="E10" s="49"/>
      <c r="F10" s="116"/>
      <c r="G10" s="45"/>
      <c r="H10" s="32"/>
      <c r="I10" s="33"/>
    </row>
    <row r="11" spans="1:9" ht="18" customHeight="1" thickBot="1">
      <c r="A11" s="38"/>
      <c r="B11" s="177" t="s">
        <v>36</v>
      </c>
      <c r="C11" s="178"/>
      <c r="D11" s="178"/>
      <c r="E11" s="179"/>
      <c r="F11" s="119" t="s">
        <v>171</v>
      </c>
      <c r="G11" s="46">
        <f>G12</f>
        <v>0</v>
      </c>
      <c r="H11" s="43" t="s">
        <v>52</v>
      </c>
      <c r="I11" s="40" t="s">
        <v>49</v>
      </c>
    </row>
    <row r="12" spans="1:9" ht="18" customHeight="1">
      <c r="A12" s="35"/>
      <c r="B12" s="39"/>
      <c r="C12" s="54" t="s">
        <v>50</v>
      </c>
      <c r="D12" s="55"/>
      <c r="E12" s="56"/>
      <c r="F12" s="123" t="s">
        <v>171</v>
      </c>
      <c r="G12" s="120">
        <f>+IF(AND(SUM('MPS(input_separate)_Option2'!$P$7:$P$436)&gt;0,SUM('MPS(input_separate)_Option1'!$M$7:$M$436)&gt;0),"-",IF(SUM('MPS(input_separate)_Option1'!$M$7:$M$436)&gt;0,SUM('MPS(input_separate)_Option1'!$M$7:$M$436),SUM('MPS(input_separate)_Option2'!$P$7:$P$436)))</f>
        <v>0</v>
      </c>
      <c r="H12" s="40" t="s">
        <v>52</v>
      </c>
      <c r="I12" s="40" t="s">
        <v>49</v>
      </c>
    </row>
    <row r="13" spans="1:9" ht="18" customHeight="1">
      <c r="A13" s="7"/>
      <c r="B13" s="7"/>
      <c r="C13" s="7"/>
      <c r="D13" s="7"/>
      <c r="E13" s="8"/>
      <c r="F13" s="9"/>
      <c r="G13" s="9"/>
      <c r="H13" s="10"/>
    </row>
    <row r="14" spans="1:9" ht="18" customHeight="1">
      <c r="A14" s="1"/>
      <c r="B14" s="9"/>
      <c r="C14" s="76" t="s">
        <v>26</v>
      </c>
      <c r="D14" s="8"/>
      <c r="E14" s="8"/>
      <c r="F14" s="8"/>
      <c r="G14" s="1"/>
      <c r="H14" s="6"/>
    </row>
    <row r="15" spans="1:9" ht="18" customHeight="1">
      <c r="A15" s="1"/>
      <c r="B15" s="60"/>
      <c r="C15" s="180" t="s">
        <v>92</v>
      </c>
      <c r="D15" s="180"/>
      <c r="E15" s="180"/>
      <c r="F15" s="77">
        <v>0.15</v>
      </c>
      <c r="G15" s="77" t="s">
        <v>62</v>
      </c>
      <c r="H15" s="6"/>
    </row>
    <row r="16" spans="1:9" ht="18" customHeight="1">
      <c r="A16" s="1"/>
      <c r="B16" s="10"/>
      <c r="C16" s="124"/>
      <c r="D16" s="124"/>
      <c r="F16" s="125"/>
      <c r="G16" s="8"/>
      <c r="H16" s="6"/>
    </row>
    <row r="17" spans="1:8" ht="33.75" customHeight="1">
      <c r="A17" s="1"/>
      <c r="B17" s="60"/>
      <c r="C17" s="181" t="s">
        <v>139</v>
      </c>
      <c r="D17" s="181"/>
      <c r="E17" s="181"/>
      <c r="F17" s="78">
        <v>2.2000000000000002</v>
      </c>
      <c r="G17" s="77" t="s">
        <v>63</v>
      </c>
      <c r="H17" s="6"/>
    </row>
    <row r="18" spans="1:8" ht="33.75" customHeight="1">
      <c r="A18" s="1"/>
      <c r="B18" s="60"/>
      <c r="C18" s="180" t="s">
        <v>140</v>
      </c>
      <c r="D18" s="180"/>
      <c r="E18" s="180"/>
      <c r="F18" s="78">
        <v>1.83</v>
      </c>
      <c r="G18" s="77" t="s">
        <v>63</v>
      </c>
      <c r="H18" s="6"/>
    </row>
    <row r="20" spans="1:8" ht="18.75" customHeight="1">
      <c r="A20" s="16"/>
    </row>
    <row r="21" spans="1:8" ht="18.75" customHeight="1">
      <c r="A21" s="16"/>
    </row>
    <row r="22" spans="1:8" s="14" customFormat="1" ht="18" customHeight="1"/>
    <row r="23" spans="1:8" s="86" customFormat="1" ht="18" customHeight="1"/>
    <row r="24" spans="1:8" s="8" customFormat="1" ht="13.5" customHeight="1"/>
    <row r="25" spans="1:8" s="8" customFormat="1" ht="18" customHeight="1"/>
    <row r="26" spans="1:8" s="8" customFormat="1" ht="18" customHeight="1"/>
    <row r="27" spans="1:8" s="8" customFormat="1" ht="15" customHeight="1"/>
    <row r="28" spans="1:8" s="8" customFormat="1" ht="15" customHeight="1"/>
    <row r="29" spans="1:8" s="8" customFormat="1" ht="15" customHeight="1"/>
    <row r="30" spans="1:8" s="8" customFormat="1" ht="15" customHeight="1"/>
    <row r="31" spans="1:8" s="8" customFormat="1" ht="15" customHeight="1"/>
    <row r="32" spans="1:8" s="8" customFormat="1" ht="15" customHeight="1"/>
    <row r="33" s="8" customFormat="1" ht="15" customHeight="1"/>
    <row r="34" s="8" customFormat="1" ht="15" customHeight="1"/>
    <row r="35" s="8" customFormat="1" ht="15" customHeight="1"/>
    <row r="36" s="8" customFormat="1" ht="15" customHeight="1"/>
    <row r="37" s="8" customFormat="1" ht="15" customHeight="1"/>
    <row r="38" s="8" customFormat="1" ht="15" customHeight="1"/>
    <row r="39" s="8" customFormat="1" ht="15" customHeight="1"/>
    <row r="40" s="8" customFormat="1" ht="15" customHeight="1"/>
    <row r="41" s="8" customFormat="1" ht="15" customHeight="1"/>
    <row r="42" s="8" customFormat="1" ht="15" customHeight="1"/>
    <row r="43" s="8" customFormat="1" ht="15" customHeight="1"/>
    <row r="44" s="8" customFormat="1" ht="15" customHeight="1"/>
    <row r="45" s="8" customFormat="1" ht="15" customHeight="1"/>
    <row r="46" s="8" customFormat="1" ht="15" customHeight="1"/>
    <row r="47" s="8" customFormat="1" ht="15" customHeight="1"/>
    <row r="48"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row r="57" s="8" customFormat="1" ht="15" customHeight="1"/>
    <row r="58" s="8" customFormat="1" ht="15" customHeight="1"/>
    <row r="59" s="8" customFormat="1" ht="15" customHeight="1"/>
    <row r="60" s="8" customFormat="1" ht="15" customHeight="1"/>
    <row r="61" s="8" customFormat="1" ht="15" customHeight="1"/>
    <row r="62" s="8" customFormat="1" ht="15" customHeight="1"/>
    <row r="63" s="8" customFormat="1" ht="15" customHeight="1"/>
    <row r="64" s="8" customFormat="1" ht="15" customHeight="1"/>
    <row r="65" s="8" customFormat="1" ht="15" customHeight="1"/>
    <row r="66" s="8" customFormat="1" ht="15" customHeight="1"/>
    <row r="67" s="8" customFormat="1" ht="15" customHeight="1"/>
    <row r="68" s="8" customFormat="1" ht="15" customHeight="1"/>
    <row r="69" s="8" customFormat="1" ht="15" customHeight="1"/>
    <row r="70" s="8" customFormat="1" ht="15" customHeight="1"/>
    <row r="71" s="8" customFormat="1" ht="15" customHeight="1"/>
    <row r="72" s="8" customFormat="1" ht="15" customHeight="1"/>
    <row r="73" s="8" customFormat="1" ht="15" customHeight="1"/>
    <row r="74" s="8" customFormat="1" ht="15" customHeight="1"/>
    <row r="75" s="8" customFormat="1" ht="15" customHeight="1"/>
    <row r="76" s="8" customFormat="1" ht="15" customHeight="1"/>
    <row r="90" ht="17.25" customHeight="1"/>
    <row r="91" ht="18.75" customHeight="1"/>
  </sheetData>
  <sheetProtection algorithmName="SHA-512" hashValue="MgedCwPo6h2Lmeg813BOgZ5iEi/Ag8Evbjrgx/YKINjxIAuqsynCDYcqYijj35CWn6ApJL3dDkg3rZ0bDvrh2Q==" saltValue="oHeD5Vf14my4aSF7UYg1yg==" spinCount="100000" sheet="1" objects="1" scenarios="1"/>
  <mergeCells count="5">
    <mergeCell ref="B11:E11"/>
    <mergeCell ref="C15:E15"/>
    <mergeCell ref="C17:E17"/>
    <mergeCell ref="C18:E18"/>
    <mergeCell ref="A3:I3"/>
  </mergeCells>
  <phoneticPr fontId="4"/>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E3A1-F257-4636-B43D-5E0F4BB64075}">
  <sheetPr>
    <tabColor theme="3" tint="0.39997558519241921"/>
  </sheetPr>
  <dimension ref="A1:C12"/>
  <sheetViews>
    <sheetView showGridLines="0" view="pageBreakPreview" zoomScale="80" zoomScaleNormal="80" zoomScaleSheetLayoutView="80" workbookViewId="0"/>
  </sheetViews>
  <sheetFormatPr defaultColWidth="9" defaultRowHeight="13"/>
  <cols>
    <col min="1" max="1" width="3.6328125" style="129" customWidth="1"/>
    <col min="2" max="2" width="36.36328125" style="129" customWidth="1"/>
    <col min="3" max="3" width="49.08984375" style="129" customWidth="1"/>
    <col min="4" max="16384" width="9" style="129"/>
  </cols>
  <sheetData>
    <row r="1" spans="1:3" ht="18" customHeight="1">
      <c r="C1" s="130" t="str">
        <f>'MPS(input)'!K1</f>
        <v>Monitoring Spreadsheet: JCM_TH_AM014_ver01.0</v>
      </c>
    </row>
    <row r="2" spans="1:3" ht="18" customHeight="1">
      <c r="C2" s="130" t="str">
        <f>'MPS(input)'!K2</f>
        <v>Reference Number:</v>
      </c>
    </row>
    <row r="3" spans="1:3" ht="24.75" customHeight="1">
      <c r="A3" s="183" t="s">
        <v>172</v>
      </c>
      <c r="B3" s="183"/>
      <c r="C3" s="183"/>
    </row>
    <row r="5" spans="1:3" ht="21" customHeight="1">
      <c r="B5" s="131" t="s">
        <v>173</v>
      </c>
      <c r="C5" s="131" t="s">
        <v>174</v>
      </c>
    </row>
    <row r="6" spans="1:3" ht="54.75" customHeight="1">
      <c r="B6" s="132"/>
      <c r="C6" s="132"/>
    </row>
    <row r="7" spans="1:3" ht="54.75" customHeight="1">
      <c r="B7" s="132"/>
      <c r="C7" s="132"/>
    </row>
    <row r="8" spans="1:3" ht="54.75" customHeight="1">
      <c r="B8" s="132"/>
      <c r="C8" s="132"/>
    </row>
    <row r="9" spans="1:3" ht="54.75" customHeight="1">
      <c r="B9" s="132"/>
      <c r="C9" s="132"/>
    </row>
    <row r="10" spans="1:3" ht="54.75" customHeight="1">
      <c r="B10" s="132"/>
      <c r="C10" s="132"/>
    </row>
    <row r="11" spans="1:3" ht="54.75" customHeight="1">
      <c r="B11" s="132"/>
      <c r="C11" s="132"/>
    </row>
    <row r="12" spans="1:3" ht="54.75" customHeight="1">
      <c r="B12" s="132"/>
      <c r="C12" s="132"/>
    </row>
  </sheetData>
  <sheetProtection algorithmName="SHA-512" hashValue="ELW7mm6P/SbL1yVIRdO3TSYtwhidhI6/8zqgy1TnAPQq3Yt9phvT4hNcy4XjkReh+Oii+eRyMQch7Xp66v4L3g==" saltValue="eBQcB5NnTHUsXZVDIXKn3A=="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1FFF-ACF7-4D0A-AFEF-565715EB1FB0}">
  <sheetPr>
    <tabColor theme="5" tint="0.39997558519241921"/>
    <pageSetUpPr fitToPage="1"/>
  </sheetPr>
  <dimension ref="A1:L40"/>
  <sheetViews>
    <sheetView showGridLines="0" view="pageBreakPreview" zoomScale="70" zoomScaleNormal="85" zoomScaleSheetLayoutView="70" workbookViewId="0"/>
  </sheetViews>
  <sheetFormatPr defaultColWidth="9" defaultRowHeight="14"/>
  <cols>
    <col min="1" max="1" width="2.6328125" style="1" customWidth="1"/>
    <col min="2" max="2" width="20.6328125" style="1" customWidth="1"/>
    <col min="3" max="3" width="11.7265625" style="1" customWidth="1"/>
    <col min="4" max="4" width="13.6328125" style="1" customWidth="1"/>
    <col min="5" max="5" width="23.7265625" style="1" customWidth="1"/>
    <col min="6" max="7" width="10.6328125" style="1" customWidth="1"/>
    <col min="8" max="8" width="18" style="1" bestFit="1" customWidth="1"/>
    <col min="9" max="9" width="17.453125" style="1" customWidth="1"/>
    <col min="10" max="10" width="78" style="1" customWidth="1"/>
    <col min="11" max="11" width="15.08984375" style="1" customWidth="1"/>
    <col min="12" max="12" width="27.36328125" style="1" customWidth="1"/>
    <col min="13" max="16384" width="9" style="1"/>
  </cols>
  <sheetData>
    <row r="1" spans="1:12">
      <c r="L1" s="111" t="str">
        <f>'MPS(input)'!K1</f>
        <v>Monitoring Spreadsheet: JCM_TH_AM014_ver01.0</v>
      </c>
    </row>
    <row r="2" spans="1:12">
      <c r="J2" s="2"/>
      <c r="L2" s="2" t="s">
        <v>165</v>
      </c>
    </row>
    <row r="3" spans="1:12" ht="23.25" customHeight="1">
      <c r="A3" s="110" t="s">
        <v>164</v>
      </c>
      <c r="B3" s="110"/>
      <c r="C3" s="79"/>
      <c r="D3" s="79"/>
      <c r="E3" s="79"/>
      <c r="F3" s="79"/>
      <c r="G3" s="79"/>
      <c r="H3" s="79"/>
      <c r="I3" s="79"/>
      <c r="J3" s="79"/>
      <c r="K3" s="79"/>
      <c r="L3" s="80"/>
    </row>
    <row r="4" spans="1:12" s="67" customFormat="1" ht="14.25" customHeight="1">
      <c r="A4" s="64" t="s">
        <v>169</v>
      </c>
      <c r="B4" s="64"/>
      <c r="C4" s="65"/>
      <c r="D4" s="65"/>
      <c r="E4" s="65"/>
      <c r="F4" s="65"/>
      <c r="G4" s="65"/>
      <c r="H4" s="65"/>
      <c r="I4" s="65"/>
      <c r="J4" s="66"/>
    </row>
    <row r="5" spans="1:12" ht="14.25" customHeight="1">
      <c r="A5" s="15" t="s">
        <v>177</v>
      </c>
      <c r="B5" s="15"/>
      <c r="C5" s="15"/>
      <c r="D5" s="11"/>
      <c r="E5" s="11"/>
      <c r="F5" s="11"/>
      <c r="G5" s="11"/>
      <c r="H5" s="11"/>
      <c r="I5" s="11"/>
      <c r="J5" s="11"/>
      <c r="K5" s="11"/>
      <c r="L5" s="11"/>
    </row>
    <row r="6" spans="1:12" ht="14.25" customHeight="1">
      <c r="A6" s="3"/>
      <c r="B6" s="61" t="s">
        <v>2</v>
      </c>
      <c r="C6" s="61" t="s">
        <v>3</v>
      </c>
      <c r="D6" s="61" t="s">
        <v>4</v>
      </c>
      <c r="E6" s="61" t="s">
        <v>5</v>
      </c>
      <c r="F6" s="61" t="s">
        <v>21</v>
      </c>
      <c r="G6" s="61" t="s">
        <v>6</v>
      </c>
      <c r="H6" s="61" t="s">
        <v>37</v>
      </c>
      <c r="I6" s="61" t="s">
        <v>38</v>
      </c>
      <c r="J6" s="61" t="s">
        <v>39</v>
      </c>
      <c r="K6" s="61" t="s">
        <v>40</v>
      </c>
      <c r="L6" s="61" t="s">
        <v>187</v>
      </c>
    </row>
    <row r="7" spans="1:12" ht="30.75" customHeight="1">
      <c r="A7" s="62"/>
      <c r="B7" s="133" t="s">
        <v>186</v>
      </c>
      <c r="C7" s="61" t="s">
        <v>69</v>
      </c>
      <c r="D7" s="61" t="s">
        <v>7</v>
      </c>
      <c r="E7" s="61" t="s">
        <v>8</v>
      </c>
      <c r="F7" s="61" t="s">
        <v>189</v>
      </c>
      <c r="G7" s="61" t="s">
        <v>0</v>
      </c>
      <c r="H7" s="61" t="s">
        <v>24</v>
      </c>
      <c r="I7" s="61" t="s">
        <v>72</v>
      </c>
      <c r="J7" s="61" t="s">
        <v>73</v>
      </c>
      <c r="K7" s="61" t="s">
        <v>74</v>
      </c>
      <c r="L7" s="61" t="s">
        <v>11</v>
      </c>
    </row>
    <row r="8" spans="1:12" ht="108.75" customHeight="1">
      <c r="B8" s="134"/>
      <c r="C8" s="70" t="s">
        <v>66</v>
      </c>
      <c r="D8" s="71" t="s">
        <v>91</v>
      </c>
      <c r="E8" s="89" t="s">
        <v>141</v>
      </c>
      <c r="F8" s="199" t="s">
        <v>13</v>
      </c>
      <c r="G8" s="73" t="s">
        <v>23</v>
      </c>
      <c r="H8" s="74" t="s">
        <v>32</v>
      </c>
      <c r="I8" s="74" t="s">
        <v>79</v>
      </c>
      <c r="J8" s="75" t="s">
        <v>115</v>
      </c>
      <c r="K8" s="63" t="s">
        <v>80</v>
      </c>
      <c r="L8" s="63" t="s">
        <v>175</v>
      </c>
    </row>
    <row r="9" spans="1:12" ht="109.5" customHeight="1">
      <c r="B9" s="134"/>
      <c r="C9" s="70" t="s">
        <v>82</v>
      </c>
      <c r="D9" s="71" t="s">
        <v>100</v>
      </c>
      <c r="E9" s="72" t="s">
        <v>107</v>
      </c>
      <c r="F9" s="199" t="s">
        <v>13</v>
      </c>
      <c r="G9" s="73" t="s">
        <v>123</v>
      </c>
      <c r="H9" s="74" t="s">
        <v>32</v>
      </c>
      <c r="I9" s="74" t="s">
        <v>79</v>
      </c>
      <c r="J9" s="75" t="s">
        <v>115</v>
      </c>
      <c r="K9" s="63" t="s">
        <v>80</v>
      </c>
      <c r="L9" s="63" t="s">
        <v>176</v>
      </c>
    </row>
    <row r="10" spans="1:12" ht="15" customHeight="1"/>
    <row r="11" spans="1:12" ht="14.25" customHeight="1">
      <c r="A11" s="15" t="s">
        <v>195</v>
      </c>
      <c r="B11" s="15"/>
      <c r="C11" s="15"/>
      <c r="D11" s="11"/>
      <c r="E11" s="11"/>
      <c r="F11" s="11"/>
      <c r="G11" s="11"/>
      <c r="H11" s="11"/>
      <c r="I11" s="11"/>
      <c r="J11" s="11"/>
      <c r="K11" s="11"/>
      <c r="L11" s="11"/>
    </row>
    <row r="12" spans="1:12" ht="14.25" customHeight="1">
      <c r="A12" s="3"/>
      <c r="B12" s="61" t="s">
        <v>2</v>
      </c>
      <c r="C12" s="61" t="s">
        <v>3</v>
      </c>
      <c r="D12" s="61" t="s">
        <v>4</v>
      </c>
      <c r="E12" s="61" t="s">
        <v>5</v>
      </c>
      <c r="F12" s="61" t="s">
        <v>21</v>
      </c>
      <c r="G12" s="61" t="s">
        <v>6</v>
      </c>
      <c r="H12" s="61" t="s">
        <v>37</v>
      </c>
      <c r="I12" s="61" t="s">
        <v>38</v>
      </c>
      <c r="J12" s="61" t="s">
        <v>39</v>
      </c>
      <c r="K12" s="61" t="s">
        <v>40</v>
      </c>
      <c r="L12" s="61" t="s">
        <v>187</v>
      </c>
    </row>
    <row r="13" spans="1:12" ht="30.75" customHeight="1">
      <c r="A13" s="13"/>
      <c r="B13" s="133" t="s">
        <v>186</v>
      </c>
      <c r="C13" s="61" t="s">
        <v>69</v>
      </c>
      <c r="D13" s="61" t="s">
        <v>7</v>
      </c>
      <c r="E13" s="61" t="s">
        <v>8</v>
      </c>
      <c r="F13" s="61" t="s">
        <v>189</v>
      </c>
      <c r="G13" s="61" t="s">
        <v>0</v>
      </c>
      <c r="H13" s="61" t="s">
        <v>24</v>
      </c>
      <c r="I13" s="61" t="s">
        <v>72</v>
      </c>
      <c r="J13" s="61" t="s">
        <v>73</v>
      </c>
      <c r="K13" s="61" t="s">
        <v>74</v>
      </c>
      <c r="L13" s="61" t="s">
        <v>11</v>
      </c>
    </row>
    <row r="14" spans="1:12" ht="108.75" customHeight="1">
      <c r="A14" s="11"/>
      <c r="B14" s="134"/>
      <c r="C14" s="90" t="s">
        <v>117</v>
      </c>
      <c r="D14" s="91" t="s">
        <v>142</v>
      </c>
      <c r="E14" s="99" t="s">
        <v>143</v>
      </c>
      <c r="F14" s="93"/>
      <c r="G14" s="99" t="s">
        <v>119</v>
      </c>
      <c r="H14" s="94" t="s">
        <v>30</v>
      </c>
      <c r="I14" s="94" t="s">
        <v>120</v>
      </c>
      <c r="J14" s="95" t="s">
        <v>121</v>
      </c>
      <c r="K14" s="95" t="s">
        <v>80</v>
      </c>
      <c r="L14" s="95" t="s">
        <v>122</v>
      </c>
    </row>
    <row r="15" spans="1:12" ht="109.5" customHeight="1">
      <c r="A15" s="11"/>
      <c r="B15" s="134"/>
      <c r="C15" s="90" t="s">
        <v>118</v>
      </c>
      <c r="D15" s="91" t="s">
        <v>144</v>
      </c>
      <c r="E15" s="99" t="s">
        <v>145</v>
      </c>
      <c r="F15" s="93"/>
      <c r="G15" s="96" t="s">
        <v>23</v>
      </c>
      <c r="H15" s="94" t="s">
        <v>32</v>
      </c>
      <c r="I15" s="94" t="s">
        <v>79</v>
      </c>
      <c r="J15" s="97" t="s">
        <v>146</v>
      </c>
      <c r="K15" s="95" t="s">
        <v>80</v>
      </c>
      <c r="L15" s="95" t="s">
        <v>122</v>
      </c>
    </row>
    <row r="16" spans="1:12" ht="15" customHeight="1"/>
    <row r="17" spans="1:12" ht="18.75" customHeight="1">
      <c r="A17" s="81" t="s">
        <v>178</v>
      </c>
      <c r="B17" s="81"/>
      <c r="C17" s="8"/>
    </row>
    <row r="18" spans="1:12" ht="35.25" customHeight="1">
      <c r="B18" s="190" t="s">
        <v>2</v>
      </c>
      <c r="C18" s="191"/>
      <c r="D18" s="196" t="s">
        <v>3</v>
      </c>
      <c r="E18" s="165"/>
      <c r="F18" s="87" t="s">
        <v>4</v>
      </c>
      <c r="G18" s="87" t="s">
        <v>5</v>
      </c>
      <c r="H18" s="165" t="s">
        <v>16</v>
      </c>
      <c r="I18" s="165"/>
      <c r="J18" s="165"/>
      <c r="K18" s="165" t="s">
        <v>6</v>
      </c>
      <c r="L18" s="165"/>
    </row>
    <row r="19" spans="1:12" ht="35.25" customHeight="1">
      <c r="B19" s="192" t="s">
        <v>7</v>
      </c>
      <c r="C19" s="193"/>
      <c r="D19" s="196" t="s">
        <v>8</v>
      </c>
      <c r="E19" s="165"/>
      <c r="F19" s="87" t="s">
        <v>9</v>
      </c>
      <c r="G19" s="87" t="s">
        <v>0</v>
      </c>
      <c r="H19" s="165" t="s">
        <v>17</v>
      </c>
      <c r="I19" s="165"/>
      <c r="J19" s="165"/>
      <c r="K19" s="165" t="s">
        <v>11</v>
      </c>
      <c r="L19" s="165"/>
    </row>
    <row r="20" spans="1:12" ht="100" customHeight="1">
      <c r="B20" s="194" t="s">
        <v>89</v>
      </c>
      <c r="C20" s="195"/>
      <c r="D20" s="147" t="s">
        <v>147</v>
      </c>
      <c r="E20" s="147"/>
      <c r="F20" s="145">
        <f>'MPS(input)'!E20</f>
        <v>0</v>
      </c>
      <c r="G20" s="143" t="s">
        <v>12</v>
      </c>
      <c r="H20" s="189" t="str">
        <f>'MPS(input)'!G20</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0" s="189"/>
      <c r="J20" s="189"/>
      <c r="K20" s="197">
        <f>'MPS(input)'!J20</f>
        <v>0</v>
      </c>
      <c r="L20" s="197"/>
    </row>
    <row r="21" spans="1:12" ht="100" customHeight="1">
      <c r="B21" s="184" t="s">
        <v>89</v>
      </c>
      <c r="C21" s="185"/>
      <c r="D21" s="147" t="s">
        <v>148</v>
      </c>
      <c r="E21" s="147"/>
      <c r="F21" s="145">
        <f>'MPS(input)'!E21</f>
        <v>0</v>
      </c>
      <c r="G21" s="143" t="s">
        <v>12</v>
      </c>
      <c r="H21" s="189" t="str">
        <f>'MPS(input)'!G21</f>
        <v>Power generation efficiency obtained from manufacturer's specification</v>
      </c>
      <c r="I21" s="189"/>
      <c r="J21" s="189"/>
      <c r="K21" s="189" t="str">
        <f>'MPS(input)'!J21</f>
        <v>Calculated</v>
      </c>
      <c r="L21" s="189"/>
    </row>
    <row r="22" spans="1:12" ht="100" customHeight="1">
      <c r="B22" s="184" t="s">
        <v>89</v>
      </c>
      <c r="C22" s="185"/>
      <c r="D22" s="168" t="s">
        <v>149</v>
      </c>
      <c r="E22" s="169"/>
      <c r="F22" s="145">
        <f>'MPS(input)'!E22</f>
        <v>0</v>
      </c>
      <c r="G22" s="143" t="s">
        <v>12</v>
      </c>
      <c r="H22" s="189" t="str">
        <f>'MPS(input)'!G22</f>
        <v>The power generation efficiency calculated from monitored data of the amount of fuel input for power generation and the amount of electricity generated</v>
      </c>
      <c r="I22" s="189"/>
      <c r="J22" s="189"/>
      <c r="K22" s="189" t="str">
        <f>'MPS(input)'!J22</f>
        <v>Calculated</v>
      </c>
      <c r="L22" s="189"/>
    </row>
    <row r="23" spans="1:12" ht="134" customHeight="1">
      <c r="B23" s="184" t="s">
        <v>89</v>
      </c>
      <c r="C23" s="185"/>
      <c r="D23" s="147" t="s">
        <v>150</v>
      </c>
      <c r="E23" s="147"/>
      <c r="F23" s="145">
        <f>'MPS(input)'!E23</f>
        <v>0</v>
      </c>
      <c r="G23" s="143" t="s">
        <v>12</v>
      </c>
      <c r="H23" s="189" t="str">
        <f>'MPS(input)'!G23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3" s="189"/>
      <c r="J23" s="189"/>
      <c r="K23" s="197">
        <f>'MPS(input)'!J23</f>
        <v>0</v>
      </c>
      <c r="L23" s="197"/>
    </row>
    <row r="24" spans="1:12" ht="100" customHeight="1">
      <c r="B24" s="184" t="s">
        <v>89</v>
      </c>
      <c r="C24" s="185"/>
      <c r="D24" s="147" t="s">
        <v>151</v>
      </c>
      <c r="E24" s="147"/>
      <c r="F24" s="145">
        <f>'MPS(input)'!E24</f>
        <v>0</v>
      </c>
      <c r="G24" s="143" t="s">
        <v>12</v>
      </c>
      <c r="H24" s="189" t="str">
        <f>'MPS(input)'!G24</f>
        <v>The evidence stating information relevant to the value of emission factor (e.g. data of power generation, type of power plant, type of fossil fuel, period of time)</v>
      </c>
      <c r="I24" s="189"/>
      <c r="J24" s="189"/>
      <c r="K24" s="197">
        <f>'MPS(input)'!J24</f>
        <v>0</v>
      </c>
      <c r="L24" s="197"/>
    </row>
    <row r="25" spans="1:12" ht="71.25" customHeight="1">
      <c r="B25" s="184" t="s">
        <v>104</v>
      </c>
      <c r="C25" s="185"/>
      <c r="D25" s="147" t="s">
        <v>190</v>
      </c>
      <c r="E25" s="147"/>
      <c r="F25" s="145" t="str">
        <f>'MPS(input)'!E25</f>
        <v>-</v>
      </c>
      <c r="G25" s="73" t="s">
        <v>13</v>
      </c>
      <c r="H25" s="189" t="str">
        <f>'MPS(input)'!G25</f>
        <v>Specifications of project fridge showcase prepared for the quotation or factory acceptance test data by manufacturer.</v>
      </c>
      <c r="I25" s="189"/>
      <c r="J25" s="189"/>
      <c r="K25" s="189" t="str">
        <f>'MPS(input)'!J25</f>
        <v>MPS(input_separate)_Option1, MPS(input_separate)_Option2</v>
      </c>
      <c r="L25" s="189"/>
    </row>
    <row r="26" spans="1:12" ht="71.25" customHeight="1">
      <c r="B26" s="184" t="s">
        <v>106</v>
      </c>
      <c r="C26" s="185"/>
      <c r="D26" s="147" t="s">
        <v>191</v>
      </c>
      <c r="E26" s="147"/>
      <c r="F26" s="145" t="str">
        <f>'MPS(input)'!E26</f>
        <v>-</v>
      </c>
      <c r="G26" s="73" t="s">
        <v>25</v>
      </c>
      <c r="H26" s="189" t="str">
        <f>'MPS(input)'!G26</f>
        <v>Specifications of project fridge showcase prepared for the quotation or factory acceptance test data by manufacturer.</v>
      </c>
      <c r="I26" s="189"/>
      <c r="J26" s="189"/>
      <c r="K26" s="189" t="str">
        <f>'MPS(input)'!J26</f>
        <v>MPS(input_separate)_Option2</v>
      </c>
      <c r="L26" s="189"/>
    </row>
    <row r="27" spans="1:12" ht="51" customHeight="1">
      <c r="B27" s="184" t="s">
        <v>103</v>
      </c>
      <c r="C27" s="185"/>
      <c r="D27" s="147" t="s">
        <v>192</v>
      </c>
      <c r="E27" s="147"/>
      <c r="F27" s="145" t="str">
        <f>'MPS(input)'!E27</f>
        <v>-</v>
      </c>
      <c r="G27" s="73" t="s">
        <v>13</v>
      </c>
      <c r="H27" s="189" t="str">
        <f>'MPS(input)'!G27</f>
        <v>Selected from the default values set in the methodology</v>
      </c>
      <c r="I27" s="189"/>
      <c r="J27" s="189"/>
      <c r="K27" s="189" t="str">
        <f>'MPS(input)'!J27</f>
        <v>MPS(input_separate)_Option1, MPS(input_separate)_Option2</v>
      </c>
      <c r="L27" s="189"/>
    </row>
    <row r="28" spans="1:12" ht="39" customHeight="1">
      <c r="B28" s="184" t="s">
        <v>193</v>
      </c>
      <c r="C28" s="185"/>
      <c r="D28" s="147" t="s">
        <v>194</v>
      </c>
      <c r="E28" s="147"/>
      <c r="F28" s="145">
        <f>'MPS(input)'!E28</f>
        <v>0.15</v>
      </c>
      <c r="G28" s="73" t="s">
        <v>13</v>
      </c>
      <c r="H28" s="189" t="str">
        <f>'MPS(input)'!G28</f>
        <v>See Additional Information</v>
      </c>
      <c r="I28" s="189"/>
      <c r="J28" s="189"/>
      <c r="K28" s="189" t="str">
        <f>'MPS(input)'!J28</f>
        <v>n/a</v>
      </c>
      <c r="L28" s="189"/>
    </row>
    <row r="29" spans="1:12" ht="54.75" customHeight="1">
      <c r="B29" s="184" t="s">
        <v>153</v>
      </c>
      <c r="C29" s="185"/>
      <c r="D29" s="147" t="s">
        <v>130</v>
      </c>
      <c r="E29" s="147"/>
      <c r="F29" s="145">
        <f>'MPS(input)'!E29</f>
        <v>0</v>
      </c>
      <c r="G29" s="105" t="s">
        <v>131</v>
      </c>
      <c r="H29" s="189" t="str">
        <f>'MPS(input)'!G29</f>
        <v>Specification of the captive power generation system provided by the manufacturer</v>
      </c>
      <c r="I29" s="189"/>
      <c r="J29" s="189"/>
      <c r="K29" s="189" t="str">
        <f>'MPS(input)'!J29</f>
        <v>For
Case 2), Option a); and
Case 3), Option b)</v>
      </c>
      <c r="L29" s="189"/>
    </row>
    <row r="30" spans="1:12" ht="100" customHeight="1">
      <c r="B30" s="184" t="s">
        <v>154</v>
      </c>
      <c r="C30" s="185"/>
      <c r="D30" s="147" t="s">
        <v>134</v>
      </c>
      <c r="E30" s="147"/>
      <c r="F30" s="145">
        <f>'MPS(input)'!E30</f>
        <v>0</v>
      </c>
      <c r="G30" s="105" t="s">
        <v>135</v>
      </c>
      <c r="H30" s="189" t="str">
        <f>'MPS(input)'!G30</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30" s="189"/>
      <c r="J30" s="189"/>
      <c r="K30" s="189" t="str">
        <f>'MPS(input)'!J30</f>
        <v>For
Case 2), Option b); and
Case 3), Option c)</v>
      </c>
      <c r="L30" s="189"/>
    </row>
    <row r="31" spans="1:12" ht="100" customHeight="1">
      <c r="B31" s="184" t="s">
        <v>155</v>
      </c>
      <c r="C31" s="185"/>
      <c r="D31" s="147" t="s">
        <v>156</v>
      </c>
      <c r="E31" s="147"/>
      <c r="F31" s="145">
        <f>'MPS(input)'!E31</f>
        <v>0</v>
      </c>
      <c r="G31" s="105" t="s">
        <v>157</v>
      </c>
      <c r="H31" s="189" t="str">
        <f>'MPS(input)'!G31</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31" s="189"/>
      <c r="J31" s="189"/>
      <c r="K31" s="189" t="str">
        <f>'MPS(input)'!J31</f>
        <v>For
Case 2), Options a) and b); and
Case 3), Options b) and c)</v>
      </c>
      <c r="L31" s="189"/>
    </row>
    <row r="33" spans="1:10" ht="17">
      <c r="A33" s="23" t="s">
        <v>183</v>
      </c>
      <c r="B33" s="23"/>
      <c r="C33" s="23"/>
    </row>
    <row r="34" spans="1:10" ht="17.5" thickBot="1">
      <c r="B34" s="136" t="s">
        <v>188</v>
      </c>
      <c r="C34" s="149" t="s">
        <v>64</v>
      </c>
      <c r="D34" s="149"/>
      <c r="E34" s="113" t="s">
        <v>0</v>
      </c>
    </row>
    <row r="35" spans="1:10" ht="16.5" thickBot="1">
      <c r="B35" s="135"/>
      <c r="C35" s="153">
        <f>ROUNDDOWN('MRS(calc_process)'!G6,0)</f>
        <v>0</v>
      </c>
      <c r="D35" s="154"/>
      <c r="E35" s="114" t="s">
        <v>45</v>
      </c>
    </row>
    <row r="36" spans="1:10">
      <c r="C36" s="5"/>
      <c r="D36" s="5"/>
      <c r="G36" s="24"/>
      <c r="H36" s="24"/>
    </row>
    <row r="38" spans="1:10" ht="18" customHeight="1">
      <c r="B38" s="115" t="s">
        <v>28</v>
      </c>
      <c r="C38" s="186" t="s">
        <v>29</v>
      </c>
      <c r="D38" s="187"/>
      <c r="E38" s="187"/>
      <c r="F38" s="187"/>
      <c r="G38" s="187"/>
      <c r="H38" s="187"/>
      <c r="I38" s="187"/>
      <c r="J38" s="188"/>
    </row>
    <row r="39" spans="1:10" ht="18" customHeight="1">
      <c r="B39" s="115" t="s">
        <v>30</v>
      </c>
      <c r="C39" s="186" t="s">
        <v>31</v>
      </c>
      <c r="D39" s="187"/>
      <c r="E39" s="187"/>
      <c r="F39" s="187"/>
      <c r="G39" s="187"/>
      <c r="H39" s="187"/>
      <c r="I39" s="187"/>
      <c r="J39" s="188"/>
    </row>
    <row r="40" spans="1:10" ht="18" customHeight="1">
      <c r="B40" s="115" t="s">
        <v>32</v>
      </c>
      <c r="C40" s="186" t="s">
        <v>33</v>
      </c>
      <c r="D40" s="187"/>
      <c r="E40" s="187"/>
      <c r="F40" s="187"/>
      <c r="G40" s="187"/>
      <c r="H40" s="187"/>
      <c r="I40" s="187"/>
      <c r="J40" s="188"/>
    </row>
  </sheetData>
  <sheetProtection algorithmName="SHA-512" hashValue="wCjb2Acwt6viddUOKF4i1TVFUxS+nnG0JGNKeQvwYr6SxzDOtmBzK+wt28EplYB6w1hRP0ehQ+Dys+TQ1OuQxA==" saltValue="2+bVvtQCnh6BqKkpb6V+jA==" spinCount="100000" sheet="1" objects="1" scenarios="1" formatCells="0" formatRows="0"/>
  <mergeCells count="61">
    <mergeCell ref="H18:J18"/>
    <mergeCell ref="K18:L18"/>
    <mergeCell ref="D19:E19"/>
    <mergeCell ref="H19:J19"/>
    <mergeCell ref="K19:L19"/>
    <mergeCell ref="H20:J20"/>
    <mergeCell ref="K20:L20"/>
    <mergeCell ref="D21:E21"/>
    <mergeCell ref="H21:J21"/>
    <mergeCell ref="K21:L21"/>
    <mergeCell ref="H22:J22"/>
    <mergeCell ref="K22:L22"/>
    <mergeCell ref="D23:E23"/>
    <mergeCell ref="H23:J23"/>
    <mergeCell ref="K23:L23"/>
    <mergeCell ref="K26:L26"/>
    <mergeCell ref="D27:E27"/>
    <mergeCell ref="H27:J27"/>
    <mergeCell ref="K27:L27"/>
    <mergeCell ref="H24:J24"/>
    <mergeCell ref="K24:L24"/>
    <mergeCell ref="D25:E25"/>
    <mergeCell ref="H25:J25"/>
    <mergeCell ref="K25:L25"/>
    <mergeCell ref="K30:L30"/>
    <mergeCell ref="D31:E31"/>
    <mergeCell ref="H31:J31"/>
    <mergeCell ref="K31:L31"/>
    <mergeCell ref="D28:E28"/>
    <mergeCell ref="H28:J28"/>
    <mergeCell ref="K28:L28"/>
    <mergeCell ref="D29:E29"/>
    <mergeCell ref="H29:J29"/>
    <mergeCell ref="K29:L29"/>
    <mergeCell ref="D24:E24"/>
    <mergeCell ref="D22:E22"/>
    <mergeCell ref="D20:E20"/>
    <mergeCell ref="D18:E18"/>
    <mergeCell ref="B23:C23"/>
    <mergeCell ref="B24:C24"/>
    <mergeCell ref="B18:C18"/>
    <mergeCell ref="B19:C19"/>
    <mergeCell ref="B20:C20"/>
    <mergeCell ref="B21:C21"/>
    <mergeCell ref="B22:C22"/>
    <mergeCell ref="B25:C25"/>
    <mergeCell ref="B26:C26"/>
    <mergeCell ref="B27:C27"/>
    <mergeCell ref="C40:J40"/>
    <mergeCell ref="B29:C29"/>
    <mergeCell ref="B30:C30"/>
    <mergeCell ref="B31:C31"/>
    <mergeCell ref="C38:J38"/>
    <mergeCell ref="C39:J39"/>
    <mergeCell ref="H30:J30"/>
    <mergeCell ref="B28:C28"/>
    <mergeCell ref="C34:D34"/>
    <mergeCell ref="C35:D35"/>
    <mergeCell ref="D30:E30"/>
    <mergeCell ref="D26:E26"/>
    <mergeCell ref="H26:J26"/>
  </mergeCells>
  <phoneticPr fontId="4"/>
  <pageMargins left="0.7" right="0.7" top="0.75" bottom="0.75" header="0.3" footer="0.3"/>
  <pageSetup paperSize="9" scale="35" fitToHeight="0" orientation="portrait" r:id="rId1"/>
  <ignoredErrors>
    <ignoredError sqref="F20:F31 H20:J31 K20:L3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B769-8762-4512-92CE-18EDA38E6986}">
  <sheetPr>
    <tabColor theme="5" tint="0.39997558519241921"/>
    <pageSetUpPr fitToPage="1"/>
  </sheetPr>
  <dimension ref="A1:O436"/>
  <sheetViews>
    <sheetView showGridLines="0" view="pageBreakPreview" zoomScale="70" zoomScaleNormal="55" zoomScaleSheetLayoutView="70" workbookViewId="0"/>
  </sheetViews>
  <sheetFormatPr defaultColWidth="9" defaultRowHeight="14"/>
  <cols>
    <col min="1" max="1" width="25.6328125" style="13" customWidth="1"/>
    <col min="2" max="3" width="25.6328125" style="29" customWidth="1"/>
    <col min="4" max="9" width="25.6328125" style="13" customWidth="1"/>
    <col min="10" max="14" width="25.6328125" style="11" customWidth="1"/>
    <col min="15" max="16384" width="9" style="11"/>
  </cols>
  <sheetData>
    <row r="1" spans="1:14">
      <c r="N1" s="112" t="str">
        <f>'MPS(input)'!K1</f>
        <v>Monitoring Spreadsheet: JCM_TH_AM014_ver01.0</v>
      </c>
    </row>
    <row r="2" spans="1:14" ht="15" customHeight="1">
      <c r="B2" s="13"/>
      <c r="C2" s="13"/>
      <c r="N2" s="112" t="str">
        <f>'MPS(input)'!K2</f>
        <v>Reference Number:</v>
      </c>
    </row>
    <row r="3" spans="1:14" ht="28">
      <c r="A3" s="68"/>
      <c r="B3" s="68"/>
      <c r="C3" s="68"/>
      <c r="D3" s="88" t="s">
        <v>180</v>
      </c>
      <c r="E3" s="170" t="s">
        <v>179</v>
      </c>
      <c r="F3" s="170"/>
      <c r="G3" s="170"/>
      <c r="H3" s="170"/>
      <c r="I3" s="170"/>
      <c r="J3" s="170"/>
      <c r="K3" s="171"/>
      <c r="L3" s="172" t="s">
        <v>184</v>
      </c>
      <c r="M3" s="172"/>
      <c r="N3" s="172"/>
    </row>
    <row r="4" spans="1:14" s="19" customFormat="1" ht="18" customHeight="1">
      <c r="A4" s="17" t="s">
        <v>7</v>
      </c>
      <c r="B4" s="26" t="s">
        <v>53</v>
      </c>
      <c r="C4" s="26" t="s">
        <v>54</v>
      </c>
      <c r="D4" s="27" t="s">
        <v>84</v>
      </c>
      <c r="E4" s="69" t="s">
        <v>89</v>
      </c>
      <c r="F4" s="69" t="s">
        <v>89</v>
      </c>
      <c r="G4" s="69" t="s">
        <v>89</v>
      </c>
      <c r="H4" s="69" t="s">
        <v>89</v>
      </c>
      <c r="I4" s="69" t="s">
        <v>89</v>
      </c>
      <c r="J4" s="27" t="s">
        <v>41</v>
      </c>
      <c r="K4" s="27" t="s">
        <v>108</v>
      </c>
      <c r="L4" s="85" t="s">
        <v>56</v>
      </c>
      <c r="M4" s="85" t="s">
        <v>42</v>
      </c>
      <c r="N4" s="30" t="s">
        <v>57</v>
      </c>
    </row>
    <row r="5" spans="1:14" s="21" customFormat="1" ht="200.15" customHeight="1">
      <c r="A5" s="17" t="s">
        <v>8</v>
      </c>
      <c r="B5" s="22" t="s">
        <v>101</v>
      </c>
      <c r="C5" s="22" t="s">
        <v>102</v>
      </c>
      <c r="D5" s="107" t="s">
        <v>158</v>
      </c>
      <c r="E5" s="108" t="s">
        <v>147</v>
      </c>
      <c r="F5" s="109" t="s">
        <v>159</v>
      </c>
      <c r="G5" s="109" t="s">
        <v>160</v>
      </c>
      <c r="H5" s="109" t="s">
        <v>161</v>
      </c>
      <c r="I5" s="109" t="s">
        <v>162</v>
      </c>
      <c r="J5" s="22" t="s">
        <v>163</v>
      </c>
      <c r="K5" s="22" t="s">
        <v>152</v>
      </c>
      <c r="L5" s="25" t="s">
        <v>58</v>
      </c>
      <c r="M5" s="25" t="s">
        <v>59</v>
      </c>
      <c r="N5" s="82" t="s">
        <v>60</v>
      </c>
    </row>
    <row r="6" spans="1:14" s="21" customFormat="1" ht="18" customHeight="1">
      <c r="A6" s="17" t="s">
        <v>0</v>
      </c>
      <c r="B6" s="18" t="s">
        <v>18</v>
      </c>
      <c r="C6" s="18" t="s">
        <v>18</v>
      </c>
      <c r="D6" s="20" t="s">
        <v>23</v>
      </c>
      <c r="E6" s="83" t="s">
        <v>12</v>
      </c>
      <c r="F6" s="83" t="s">
        <v>12</v>
      </c>
      <c r="G6" s="83" t="s">
        <v>12</v>
      </c>
      <c r="H6" s="83" t="s">
        <v>12</v>
      </c>
      <c r="I6" s="83" t="s">
        <v>12</v>
      </c>
      <c r="J6" s="85" t="s">
        <v>13</v>
      </c>
      <c r="K6" s="85" t="s">
        <v>13</v>
      </c>
      <c r="L6" s="20" t="s">
        <v>105</v>
      </c>
      <c r="M6" s="20" t="s">
        <v>105</v>
      </c>
      <c r="N6" s="20" t="s">
        <v>105</v>
      </c>
    </row>
    <row r="7" spans="1:14" s="21" customFormat="1" ht="18" customHeight="1">
      <c r="A7" s="173" t="s">
        <v>88</v>
      </c>
      <c r="B7" s="28"/>
      <c r="C7" s="28"/>
      <c r="D7" s="144"/>
      <c r="E7" s="137">
        <f>'MRS(input)'!$F$20</f>
        <v>0</v>
      </c>
      <c r="F7" s="137">
        <f>'MRS(input)'!$F$21</f>
        <v>0</v>
      </c>
      <c r="G7" s="137">
        <f>'MRS(input)'!$F$22</f>
        <v>0</v>
      </c>
      <c r="H7" s="137">
        <f>'MRS(input)'!$F$23</f>
        <v>0</v>
      </c>
      <c r="I7" s="137">
        <f>'MRS(input)'!$F$24</f>
        <v>0</v>
      </c>
      <c r="J7" s="140">
        <f>'MPS(input_separate)_Option1'!J7</f>
        <v>0</v>
      </c>
      <c r="K7" s="140">
        <f>'MPS(input_separate)_Option1'!K7</f>
        <v>0</v>
      </c>
      <c r="L7" s="140">
        <f>IF(ISERROR((D7*(J7/K7))*SMALL(E7:I7,COUNTIF(E7:I7,0)+1)),0,D7*(J7/K7)*SMALL(E7:I7,COUNTIF(E7:I7,0)+1))</f>
        <v>0</v>
      </c>
      <c r="M7" s="140">
        <f>IF(ISERROR(D7*SMALL(E7:I7,COUNTIF(E7:I7,0)+1)),0,(D7*SMALL(E7:I7,COUNTIF(E7:I7,0)+1)))</f>
        <v>0</v>
      </c>
      <c r="N7" s="141">
        <f>+IFERROR(L7-M7,"-")</f>
        <v>0</v>
      </c>
    </row>
    <row r="8" spans="1:14" s="21" customFormat="1" ht="15" customHeight="1">
      <c r="A8" s="174"/>
      <c r="B8" s="28"/>
      <c r="C8" s="28"/>
      <c r="D8" s="144"/>
      <c r="E8" s="137">
        <f>'MRS(input)'!$F$20</f>
        <v>0</v>
      </c>
      <c r="F8" s="137">
        <f>'MRS(input)'!$F$21</f>
        <v>0</v>
      </c>
      <c r="G8" s="137">
        <f>'MRS(input)'!$F$22</f>
        <v>0</v>
      </c>
      <c r="H8" s="137">
        <f>'MRS(input)'!$F$23</f>
        <v>0</v>
      </c>
      <c r="I8" s="137">
        <f>'MRS(input)'!$F$24</f>
        <v>0</v>
      </c>
      <c r="J8" s="140">
        <f>'MPS(input_separate)_Option1'!J8</f>
        <v>0</v>
      </c>
      <c r="K8" s="140">
        <f>'MPS(input_separate)_Option1'!K8</f>
        <v>0</v>
      </c>
      <c r="L8" s="140">
        <f t="shared" ref="L8:L71" si="0">IF(ISERROR((D8*(J8/K8))*SMALL(E8:I8,COUNTIF(E8:I8,0)+1)),0,D8*(J8/K8)*SMALL(E8:I8,COUNTIF(E8:I8,0)+1))</f>
        <v>0</v>
      </c>
      <c r="M8" s="140">
        <f t="shared" ref="M8:M71" si="1">IF(ISERROR(D8*SMALL(E8:I8,COUNTIF(E8:I8,0)+1)),0,(D8*SMALL(E8:I8,COUNTIF(E8:I8,0)+1)))</f>
        <v>0</v>
      </c>
      <c r="N8" s="141">
        <f>+IFERROR(L8-M8,"-")</f>
        <v>0</v>
      </c>
    </row>
    <row r="9" spans="1:14" s="21" customFormat="1">
      <c r="A9" s="174"/>
      <c r="B9" s="28"/>
      <c r="C9" s="28"/>
      <c r="D9" s="144"/>
      <c r="E9" s="137">
        <f>'MRS(input)'!$F$20</f>
        <v>0</v>
      </c>
      <c r="F9" s="137">
        <f>'MRS(input)'!$F$21</f>
        <v>0</v>
      </c>
      <c r="G9" s="137">
        <f>'MRS(input)'!$F$22</f>
        <v>0</v>
      </c>
      <c r="H9" s="137">
        <f>'MRS(input)'!$F$23</f>
        <v>0</v>
      </c>
      <c r="I9" s="137">
        <f>'MRS(input)'!$F$24</f>
        <v>0</v>
      </c>
      <c r="J9" s="140">
        <f>'MPS(input_separate)_Option1'!J9</f>
        <v>0</v>
      </c>
      <c r="K9" s="140">
        <f>'MPS(input_separate)_Option1'!K9</f>
        <v>0</v>
      </c>
      <c r="L9" s="140">
        <f t="shared" si="0"/>
        <v>0</v>
      </c>
      <c r="M9" s="140">
        <f t="shared" si="1"/>
        <v>0</v>
      </c>
      <c r="N9" s="141">
        <f t="shared" ref="N9:N72" si="2">+IFERROR(L9-M9,"-")</f>
        <v>0</v>
      </c>
    </row>
    <row r="10" spans="1:14" s="21" customFormat="1" ht="15" customHeight="1">
      <c r="A10" s="174"/>
      <c r="B10" s="28"/>
      <c r="C10" s="28"/>
      <c r="D10" s="144"/>
      <c r="E10" s="137">
        <f>'MRS(input)'!$F$20</f>
        <v>0</v>
      </c>
      <c r="F10" s="137">
        <f>'MRS(input)'!$F$21</f>
        <v>0</v>
      </c>
      <c r="G10" s="137">
        <f>'MRS(input)'!$F$22</f>
        <v>0</v>
      </c>
      <c r="H10" s="137">
        <f>'MRS(input)'!$F$23</f>
        <v>0</v>
      </c>
      <c r="I10" s="137">
        <f>'MRS(input)'!$F$24</f>
        <v>0</v>
      </c>
      <c r="J10" s="140">
        <f>'MPS(input_separate)_Option1'!J10</f>
        <v>0</v>
      </c>
      <c r="K10" s="140">
        <f>'MPS(input_separate)_Option1'!K10</f>
        <v>0</v>
      </c>
      <c r="L10" s="140">
        <f t="shared" si="0"/>
        <v>0</v>
      </c>
      <c r="M10" s="140">
        <f t="shared" si="1"/>
        <v>0</v>
      </c>
      <c r="N10" s="141">
        <f t="shared" si="2"/>
        <v>0</v>
      </c>
    </row>
    <row r="11" spans="1:14" s="21" customFormat="1">
      <c r="A11" s="174"/>
      <c r="B11" s="28"/>
      <c r="C11" s="28"/>
      <c r="D11" s="144"/>
      <c r="E11" s="137">
        <f>'MRS(input)'!$F$20</f>
        <v>0</v>
      </c>
      <c r="F11" s="137">
        <f>'MRS(input)'!$F$21</f>
        <v>0</v>
      </c>
      <c r="G11" s="137">
        <f>'MRS(input)'!$F$22</f>
        <v>0</v>
      </c>
      <c r="H11" s="137">
        <f>'MRS(input)'!$F$23</f>
        <v>0</v>
      </c>
      <c r="I11" s="137">
        <f>'MRS(input)'!$F$24</f>
        <v>0</v>
      </c>
      <c r="J11" s="140">
        <f>'MPS(input_separate)_Option1'!J11</f>
        <v>0</v>
      </c>
      <c r="K11" s="140">
        <f>'MPS(input_separate)_Option1'!K11</f>
        <v>0</v>
      </c>
      <c r="L11" s="140">
        <f t="shared" si="0"/>
        <v>0</v>
      </c>
      <c r="M11" s="140">
        <f t="shared" si="1"/>
        <v>0</v>
      </c>
      <c r="N11" s="141">
        <f t="shared" si="2"/>
        <v>0</v>
      </c>
    </row>
    <row r="12" spans="1:14" s="21" customFormat="1" ht="15" customHeight="1">
      <c r="A12" s="174"/>
      <c r="B12" s="28"/>
      <c r="C12" s="28"/>
      <c r="D12" s="144"/>
      <c r="E12" s="137">
        <f>'MRS(input)'!$F$20</f>
        <v>0</v>
      </c>
      <c r="F12" s="137">
        <f>'MRS(input)'!$F$21</f>
        <v>0</v>
      </c>
      <c r="G12" s="137">
        <f>'MRS(input)'!$F$22</f>
        <v>0</v>
      </c>
      <c r="H12" s="137">
        <f>'MRS(input)'!$F$23</f>
        <v>0</v>
      </c>
      <c r="I12" s="137">
        <f>'MRS(input)'!$F$24</f>
        <v>0</v>
      </c>
      <c r="J12" s="140">
        <f>'MPS(input_separate)_Option1'!J12</f>
        <v>0</v>
      </c>
      <c r="K12" s="140">
        <f>'MPS(input_separate)_Option1'!K12</f>
        <v>0</v>
      </c>
      <c r="L12" s="140">
        <f t="shared" si="0"/>
        <v>0</v>
      </c>
      <c r="M12" s="140">
        <f t="shared" si="1"/>
        <v>0</v>
      </c>
      <c r="N12" s="141">
        <f t="shared" si="2"/>
        <v>0</v>
      </c>
    </row>
    <row r="13" spans="1:14" s="21" customFormat="1" ht="15" customHeight="1">
      <c r="A13" s="174"/>
      <c r="B13" s="28"/>
      <c r="C13" s="28"/>
      <c r="D13" s="144"/>
      <c r="E13" s="137">
        <f>'MRS(input)'!$F$20</f>
        <v>0</v>
      </c>
      <c r="F13" s="137">
        <f>'MRS(input)'!$F$21</f>
        <v>0</v>
      </c>
      <c r="G13" s="137">
        <f>'MRS(input)'!$F$22</f>
        <v>0</v>
      </c>
      <c r="H13" s="137">
        <f>'MRS(input)'!$F$23</f>
        <v>0</v>
      </c>
      <c r="I13" s="137">
        <f>'MRS(input)'!$F$24</f>
        <v>0</v>
      </c>
      <c r="J13" s="140">
        <f>'MPS(input_separate)_Option1'!J13</f>
        <v>0</v>
      </c>
      <c r="K13" s="140">
        <f>'MPS(input_separate)_Option1'!K13</f>
        <v>0</v>
      </c>
      <c r="L13" s="140">
        <f t="shared" si="0"/>
        <v>0</v>
      </c>
      <c r="M13" s="140">
        <f t="shared" si="1"/>
        <v>0</v>
      </c>
      <c r="N13" s="141">
        <f t="shared" si="2"/>
        <v>0</v>
      </c>
    </row>
    <row r="14" spans="1:14" s="21" customFormat="1" ht="15" customHeight="1">
      <c r="A14" s="174"/>
      <c r="B14" s="28"/>
      <c r="C14" s="28"/>
      <c r="D14" s="144"/>
      <c r="E14" s="137">
        <f>'MRS(input)'!$F$20</f>
        <v>0</v>
      </c>
      <c r="F14" s="137">
        <f>'MRS(input)'!$F$21</f>
        <v>0</v>
      </c>
      <c r="G14" s="137">
        <f>'MRS(input)'!$F$22</f>
        <v>0</v>
      </c>
      <c r="H14" s="137">
        <f>'MRS(input)'!$F$23</f>
        <v>0</v>
      </c>
      <c r="I14" s="137">
        <f>'MRS(input)'!$F$24</f>
        <v>0</v>
      </c>
      <c r="J14" s="140">
        <f>'MPS(input_separate)_Option1'!J14</f>
        <v>0</v>
      </c>
      <c r="K14" s="140">
        <f>'MPS(input_separate)_Option1'!K14</f>
        <v>0</v>
      </c>
      <c r="L14" s="140">
        <f t="shared" si="0"/>
        <v>0</v>
      </c>
      <c r="M14" s="140">
        <f t="shared" si="1"/>
        <v>0</v>
      </c>
      <c r="N14" s="141">
        <f t="shared" si="2"/>
        <v>0</v>
      </c>
    </row>
    <row r="15" spans="1:14" s="21" customFormat="1" ht="15" customHeight="1">
      <c r="A15" s="174"/>
      <c r="B15" s="28"/>
      <c r="C15" s="28"/>
      <c r="D15" s="144"/>
      <c r="E15" s="137">
        <f>'MRS(input)'!$F$20</f>
        <v>0</v>
      </c>
      <c r="F15" s="137">
        <f>'MRS(input)'!$F$21</f>
        <v>0</v>
      </c>
      <c r="G15" s="137">
        <f>'MRS(input)'!$F$22</f>
        <v>0</v>
      </c>
      <c r="H15" s="137">
        <f>'MRS(input)'!$F$23</f>
        <v>0</v>
      </c>
      <c r="I15" s="137">
        <f>'MRS(input)'!$F$24</f>
        <v>0</v>
      </c>
      <c r="J15" s="140">
        <f>'MPS(input_separate)_Option1'!J15</f>
        <v>0</v>
      </c>
      <c r="K15" s="140">
        <f>'MPS(input_separate)_Option1'!K15</f>
        <v>0</v>
      </c>
      <c r="L15" s="140">
        <f t="shared" si="0"/>
        <v>0</v>
      </c>
      <c r="M15" s="140">
        <f t="shared" si="1"/>
        <v>0</v>
      </c>
      <c r="N15" s="141">
        <f t="shared" si="2"/>
        <v>0</v>
      </c>
    </row>
    <row r="16" spans="1:14" s="21" customFormat="1" ht="15" customHeight="1">
      <c r="A16" s="174"/>
      <c r="B16" s="28"/>
      <c r="C16" s="28"/>
      <c r="D16" s="144"/>
      <c r="E16" s="137">
        <f>'MRS(input)'!$F$20</f>
        <v>0</v>
      </c>
      <c r="F16" s="137">
        <f>'MRS(input)'!$F$21</f>
        <v>0</v>
      </c>
      <c r="G16" s="137">
        <f>'MRS(input)'!$F$22</f>
        <v>0</v>
      </c>
      <c r="H16" s="137">
        <f>'MRS(input)'!$F$23</f>
        <v>0</v>
      </c>
      <c r="I16" s="137">
        <f>'MRS(input)'!$F$24</f>
        <v>0</v>
      </c>
      <c r="J16" s="140">
        <f>'MPS(input_separate)_Option1'!J16</f>
        <v>0</v>
      </c>
      <c r="K16" s="140">
        <f>'MPS(input_separate)_Option1'!K16</f>
        <v>0</v>
      </c>
      <c r="L16" s="140">
        <f t="shared" si="0"/>
        <v>0</v>
      </c>
      <c r="M16" s="140">
        <f t="shared" si="1"/>
        <v>0</v>
      </c>
      <c r="N16" s="141">
        <f t="shared" si="2"/>
        <v>0</v>
      </c>
    </row>
    <row r="17" spans="1:14" s="21" customFormat="1" ht="15" customHeight="1">
      <c r="A17" s="174"/>
      <c r="B17" s="28"/>
      <c r="C17" s="28"/>
      <c r="D17" s="144"/>
      <c r="E17" s="137">
        <f>'MRS(input)'!$F$20</f>
        <v>0</v>
      </c>
      <c r="F17" s="137">
        <f>'MRS(input)'!$F$21</f>
        <v>0</v>
      </c>
      <c r="G17" s="137">
        <f>'MRS(input)'!$F$22</f>
        <v>0</v>
      </c>
      <c r="H17" s="137">
        <f>'MRS(input)'!$F$23</f>
        <v>0</v>
      </c>
      <c r="I17" s="137">
        <f>'MRS(input)'!$F$24</f>
        <v>0</v>
      </c>
      <c r="J17" s="140">
        <f>'MPS(input_separate)_Option1'!J17</f>
        <v>0</v>
      </c>
      <c r="K17" s="140">
        <f>'MPS(input_separate)_Option1'!K17</f>
        <v>0</v>
      </c>
      <c r="L17" s="140">
        <f t="shared" si="0"/>
        <v>0</v>
      </c>
      <c r="M17" s="140">
        <f t="shared" si="1"/>
        <v>0</v>
      </c>
      <c r="N17" s="141">
        <f t="shared" si="2"/>
        <v>0</v>
      </c>
    </row>
    <row r="18" spans="1:14" s="21" customFormat="1" ht="15" customHeight="1">
      <c r="A18" s="174"/>
      <c r="B18" s="28"/>
      <c r="C18" s="28"/>
      <c r="D18" s="144"/>
      <c r="E18" s="137">
        <f>'MRS(input)'!$F$20</f>
        <v>0</v>
      </c>
      <c r="F18" s="137">
        <f>'MRS(input)'!$F$21</f>
        <v>0</v>
      </c>
      <c r="G18" s="137">
        <f>'MRS(input)'!$F$22</f>
        <v>0</v>
      </c>
      <c r="H18" s="137">
        <f>'MRS(input)'!$F$23</f>
        <v>0</v>
      </c>
      <c r="I18" s="137">
        <f>'MRS(input)'!$F$24</f>
        <v>0</v>
      </c>
      <c r="J18" s="140">
        <f>'MPS(input_separate)_Option1'!J18</f>
        <v>0</v>
      </c>
      <c r="K18" s="140">
        <f>'MPS(input_separate)_Option1'!K18</f>
        <v>0</v>
      </c>
      <c r="L18" s="140">
        <f t="shared" si="0"/>
        <v>0</v>
      </c>
      <c r="M18" s="140">
        <f t="shared" si="1"/>
        <v>0</v>
      </c>
      <c r="N18" s="141">
        <f t="shared" si="2"/>
        <v>0</v>
      </c>
    </row>
    <row r="19" spans="1:14" s="21" customFormat="1" ht="15" customHeight="1">
      <c r="A19" s="174"/>
      <c r="B19" s="28"/>
      <c r="C19" s="28"/>
      <c r="D19" s="144"/>
      <c r="E19" s="137">
        <f>'MRS(input)'!$F$20</f>
        <v>0</v>
      </c>
      <c r="F19" s="137">
        <f>'MRS(input)'!$F$21</f>
        <v>0</v>
      </c>
      <c r="G19" s="137">
        <f>'MRS(input)'!$F$22</f>
        <v>0</v>
      </c>
      <c r="H19" s="137">
        <f>'MRS(input)'!$F$23</f>
        <v>0</v>
      </c>
      <c r="I19" s="137">
        <f>'MRS(input)'!$F$24</f>
        <v>0</v>
      </c>
      <c r="J19" s="140">
        <f>'MPS(input_separate)_Option1'!J19</f>
        <v>0</v>
      </c>
      <c r="K19" s="140">
        <f>'MPS(input_separate)_Option1'!K19</f>
        <v>0</v>
      </c>
      <c r="L19" s="140">
        <f t="shared" si="0"/>
        <v>0</v>
      </c>
      <c r="M19" s="140">
        <f t="shared" si="1"/>
        <v>0</v>
      </c>
      <c r="N19" s="141">
        <f t="shared" si="2"/>
        <v>0</v>
      </c>
    </row>
    <row r="20" spans="1:14" s="21" customFormat="1" ht="15" customHeight="1">
      <c r="A20" s="174"/>
      <c r="B20" s="28"/>
      <c r="C20" s="28"/>
      <c r="D20" s="144"/>
      <c r="E20" s="137">
        <f>'MRS(input)'!$F$20</f>
        <v>0</v>
      </c>
      <c r="F20" s="137">
        <f>'MRS(input)'!$F$21</f>
        <v>0</v>
      </c>
      <c r="G20" s="137">
        <f>'MRS(input)'!$F$22</f>
        <v>0</v>
      </c>
      <c r="H20" s="137">
        <f>'MRS(input)'!$F$23</f>
        <v>0</v>
      </c>
      <c r="I20" s="137">
        <f>'MRS(input)'!$F$24</f>
        <v>0</v>
      </c>
      <c r="J20" s="140">
        <f>'MPS(input_separate)_Option1'!J20</f>
        <v>0</v>
      </c>
      <c r="K20" s="140">
        <f>'MPS(input_separate)_Option1'!K20</f>
        <v>0</v>
      </c>
      <c r="L20" s="140">
        <f t="shared" si="0"/>
        <v>0</v>
      </c>
      <c r="M20" s="140">
        <f t="shared" si="1"/>
        <v>0</v>
      </c>
      <c r="N20" s="141">
        <f t="shared" si="2"/>
        <v>0</v>
      </c>
    </row>
    <row r="21" spans="1:14" s="21" customFormat="1" ht="15" customHeight="1">
      <c r="A21" s="174"/>
      <c r="B21" s="28"/>
      <c r="C21" s="28"/>
      <c r="D21" s="144"/>
      <c r="E21" s="137">
        <f>'MRS(input)'!$F$20</f>
        <v>0</v>
      </c>
      <c r="F21" s="137">
        <f>'MRS(input)'!$F$21</f>
        <v>0</v>
      </c>
      <c r="G21" s="137">
        <f>'MRS(input)'!$F$22</f>
        <v>0</v>
      </c>
      <c r="H21" s="137">
        <f>'MRS(input)'!$F$23</f>
        <v>0</v>
      </c>
      <c r="I21" s="137">
        <f>'MRS(input)'!$F$24</f>
        <v>0</v>
      </c>
      <c r="J21" s="140">
        <f>'MPS(input_separate)_Option1'!J21</f>
        <v>0</v>
      </c>
      <c r="K21" s="140">
        <f>'MPS(input_separate)_Option1'!K21</f>
        <v>0</v>
      </c>
      <c r="L21" s="140">
        <f t="shared" si="0"/>
        <v>0</v>
      </c>
      <c r="M21" s="140">
        <f t="shared" si="1"/>
        <v>0</v>
      </c>
      <c r="N21" s="141">
        <f t="shared" si="2"/>
        <v>0</v>
      </c>
    </row>
    <row r="22" spans="1:14" s="21" customFormat="1" ht="15" customHeight="1">
      <c r="A22" s="174"/>
      <c r="B22" s="28"/>
      <c r="C22" s="28"/>
      <c r="D22" s="144"/>
      <c r="E22" s="137">
        <f>'MRS(input)'!$F$20</f>
        <v>0</v>
      </c>
      <c r="F22" s="137">
        <f>'MRS(input)'!$F$21</f>
        <v>0</v>
      </c>
      <c r="G22" s="137">
        <f>'MRS(input)'!$F$22</f>
        <v>0</v>
      </c>
      <c r="H22" s="137">
        <f>'MRS(input)'!$F$23</f>
        <v>0</v>
      </c>
      <c r="I22" s="137">
        <f>'MRS(input)'!$F$24</f>
        <v>0</v>
      </c>
      <c r="J22" s="140">
        <f>'MPS(input_separate)_Option1'!J22</f>
        <v>0</v>
      </c>
      <c r="K22" s="140">
        <f>'MPS(input_separate)_Option1'!K22</f>
        <v>0</v>
      </c>
      <c r="L22" s="140">
        <f t="shared" si="0"/>
        <v>0</v>
      </c>
      <c r="M22" s="140">
        <f t="shared" si="1"/>
        <v>0</v>
      </c>
      <c r="N22" s="141">
        <f t="shared" si="2"/>
        <v>0</v>
      </c>
    </row>
    <row r="23" spans="1:14" s="21" customFormat="1" ht="15" customHeight="1">
      <c r="A23" s="174"/>
      <c r="B23" s="28"/>
      <c r="C23" s="28"/>
      <c r="D23" s="144"/>
      <c r="E23" s="137">
        <f>'MRS(input)'!$F$20</f>
        <v>0</v>
      </c>
      <c r="F23" s="137">
        <f>'MRS(input)'!$F$21</f>
        <v>0</v>
      </c>
      <c r="G23" s="137">
        <f>'MRS(input)'!$F$22</f>
        <v>0</v>
      </c>
      <c r="H23" s="137">
        <f>'MRS(input)'!$F$23</f>
        <v>0</v>
      </c>
      <c r="I23" s="137">
        <f>'MRS(input)'!$F$24</f>
        <v>0</v>
      </c>
      <c r="J23" s="140">
        <f>'MPS(input_separate)_Option1'!J23</f>
        <v>0</v>
      </c>
      <c r="K23" s="140">
        <f>'MPS(input_separate)_Option1'!K23</f>
        <v>0</v>
      </c>
      <c r="L23" s="140">
        <f t="shared" si="0"/>
        <v>0</v>
      </c>
      <c r="M23" s="140">
        <f t="shared" si="1"/>
        <v>0</v>
      </c>
      <c r="N23" s="141">
        <f t="shared" si="2"/>
        <v>0</v>
      </c>
    </row>
    <row r="24" spans="1:14" s="21" customFormat="1" ht="15" customHeight="1">
      <c r="A24" s="174"/>
      <c r="B24" s="28"/>
      <c r="C24" s="28"/>
      <c r="D24" s="144"/>
      <c r="E24" s="137">
        <f>'MRS(input)'!$F$20</f>
        <v>0</v>
      </c>
      <c r="F24" s="137">
        <f>'MRS(input)'!$F$21</f>
        <v>0</v>
      </c>
      <c r="G24" s="137">
        <f>'MRS(input)'!$F$22</f>
        <v>0</v>
      </c>
      <c r="H24" s="137">
        <f>'MRS(input)'!$F$23</f>
        <v>0</v>
      </c>
      <c r="I24" s="137">
        <f>'MRS(input)'!$F$24</f>
        <v>0</v>
      </c>
      <c r="J24" s="140">
        <f>'MPS(input_separate)_Option1'!J24</f>
        <v>0</v>
      </c>
      <c r="K24" s="140">
        <f>'MPS(input_separate)_Option1'!K24</f>
        <v>0</v>
      </c>
      <c r="L24" s="140">
        <f t="shared" si="0"/>
        <v>0</v>
      </c>
      <c r="M24" s="140">
        <f t="shared" si="1"/>
        <v>0</v>
      </c>
      <c r="N24" s="141">
        <f t="shared" si="2"/>
        <v>0</v>
      </c>
    </row>
    <row r="25" spans="1:14" s="21" customFormat="1" ht="15" customHeight="1">
      <c r="A25" s="174"/>
      <c r="B25" s="28"/>
      <c r="C25" s="28"/>
      <c r="D25" s="144"/>
      <c r="E25" s="137">
        <f>'MRS(input)'!$F$20</f>
        <v>0</v>
      </c>
      <c r="F25" s="137">
        <f>'MRS(input)'!$F$21</f>
        <v>0</v>
      </c>
      <c r="G25" s="137">
        <f>'MRS(input)'!$F$22</f>
        <v>0</v>
      </c>
      <c r="H25" s="137">
        <f>'MRS(input)'!$F$23</f>
        <v>0</v>
      </c>
      <c r="I25" s="137">
        <f>'MRS(input)'!$F$24</f>
        <v>0</v>
      </c>
      <c r="J25" s="140">
        <f>'MPS(input_separate)_Option1'!J25</f>
        <v>0</v>
      </c>
      <c r="K25" s="140">
        <f>'MPS(input_separate)_Option1'!K25</f>
        <v>0</v>
      </c>
      <c r="L25" s="140">
        <f t="shared" si="0"/>
        <v>0</v>
      </c>
      <c r="M25" s="140">
        <f t="shared" si="1"/>
        <v>0</v>
      </c>
      <c r="N25" s="141">
        <f t="shared" si="2"/>
        <v>0</v>
      </c>
    </row>
    <row r="26" spans="1:14" s="21" customFormat="1" ht="15" customHeight="1">
      <c r="A26" s="174"/>
      <c r="B26" s="28"/>
      <c r="C26" s="28"/>
      <c r="D26" s="144"/>
      <c r="E26" s="137">
        <f>'MRS(input)'!$F$20</f>
        <v>0</v>
      </c>
      <c r="F26" s="137">
        <f>'MRS(input)'!$F$21</f>
        <v>0</v>
      </c>
      <c r="G26" s="137">
        <f>'MRS(input)'!$F$22</f>
        <v>0</v>
      </c>
      <c r="H26" s="137">
        <f>'MRS(input)'!$F$23</f>
        <v>0</v>
      </c>
      <c r="I26" s="137">
        <f>'MRS(input)'!$F$24</f>
        <v>0</v>
      </c>
      <c r="J26" s="140">
        <f>'MPS(input_separate)_Option1'!J26</f>
        <v>0</v>
      </c>
      <c r="K26" s="140">
        <f>'MPS(input_separate)_Option1'!K26</f>
        <v>0</v>
      </c>
      <c r="L26" s="140">
        <f t="shared" si="0"/>
        <v>0</v>
      </c>
      <c r="M26" s="140">
        <f t="shared" si="1"/>
        <v>0</v>
      </c>
      <c r="N26" s="141">
        <f t="shared" si="2"/>
        <v>0</v>
      </c>
    </row>
    <row r="27" spans="1:14" s="21" customFormat="1" ht="15" customHeight="1">
      <c r="A27" s="174"/>
      <c r="B27" s="28"/>
      <c r="C27" s="28"/>
      <c r="D27" s="144"/>
      <c r="E27" s="137">
        <f>'MRS(input)'!$F$20</f>
        <v>0</v>
      </c>
      <c r="F27" s="137">
        <f>'MRS(input)'!$F$21</f>
        <v>0</v>
      </c>
      <c r="G27" s="137">
        <f>'MRS(input)'!$F$22</f>
        <v>0</v>
      </c>
      <c r="H27" s="137">
        <f>'MRS(input)'!$F$23</f>
        <v>0</v>
      </c>
      <c r="I27" s="137">
        <f>'MRS(input)'!$F$24</f>
        <v>0</v>
      </c>
      <c r="J27" s="140">
        <f>'MPS(input_separate)_Option1'!J27</f>
        <v>0</v>
      </c>
      <c r="K27" s="140">
        <f>'MPS(input_separate)_Option1'!K27</f>
        <v>0</v>
      </c>
      <c r="L27" s="140">
        <f t="shared" si="0"/>
        <v>0</v>
      </c>
      <c r="M27" s="140">
        <f t="shared" si="1"/>
        <v>0</v>
      </c>
      <c r="N27" s="141">
        <f t="shared" si="2"/>
        <v>0</v>
      </c>
    </row>
    <row r="28" spans="1:14" s="21" customFormat="1" ht="15" customHeight="1">
      <c r="A28" s="174"/>
      <c r="B28" s="28"/>
      <c r="C28" s="28"/>
      <c r="D28" s="144"/>
      <c r="E28" s="137">
        <f>'MRS(input)'!$F$20</f>
        <v>0</v>
      </c>
      <c r="F28" s="137">
        <f>'MRS(input)'!$F$21</f>
        <v>0</v>
      </c>
      <c r="G28" s="137">
        <f>'MRS(input)'!$F$22</f>
        <v>0</v>
      </c>
      <c r="H28" s="137">
        <f>'MRS(input)'!$F$23</f>
        <v>0</v>
      </c>
      <c r="I28" s="137">
        <f>'MRS(input)'!$F$24</f>
        <v>0</v>
      </c>
      <c r="J28" s="140">
        <f>'MPS(input_separate)_Option1'!J28</f>
        <v>0</v>
      </c>
      <c r="K28" s="140">
        <f>'MPS(input_separate)_Option1'!K28</f>
        <v>0</v>
      </c>
      <c r="L28" s="140">
        <f t="shared" si="0"/>
        <v>0</v>
      </c>
      <c r="M28" s="140">
        <f t="shared" si="1"/>
        <v>0</v>
      </c>
      <c r="N28" s="141">
        <f t="shared" si="2"/>
        <v>0</v>
      </c>
    </row>
    <row r="29" spans="1:14" s="21" customFormat="1" ht="15" customHeight="1">
      <c r="A29" s="174"/>
      <c r="B29" s="28"/>
      <c r="C29" s="28"/>
      <c r="D29" s="144"/>
      <c r="E29" s="137">
        <f>'MRS(input)'!$F$20</f>
        <v>0</v>
      </c>
      <c r="F29" s="137">
        <f>'MRS(input)'!$F$21</f>
        <v>0</v>
      </c>
      <c r="G29" s="137">
        <f>'MRS(input)'!$F$22</f>
        <v>0</v>
      </c>
      <c r="H29" s="137">
        <f>'MRS(input)'!$F$23</f>
        <v>0</v>
      </c>
      <c r="I29" s="137">
        <f>'MRS(input)'!$F$24</f>
        <v>0</v>
      </c>
      <c r="J29" s="140">
        <f>'MPS(input_separate)_Option1'!J29</f>
        <v>0</v>
      </c>
      <c r="K29" s="140">
        <f>'MPS(input_separate)_Option1'!K29</f>
        <v>0</v>
      </c>
      <c r="L29" s="140">
        <f t="shared" si="0"/>
        <v>0</v>
      </c>
      <c r="M29" s="140">
        <f t="shared" si="1"/>
        <v>0</v>
      </c>
      <c r="N29" s="141">
        <f t="shared" si="2"/>
        <v>0</v>
      </c>
    </row>
    <row r="30" spans="1:14" s="21" customFormat="1" ht="15" customHeight="1">
      <c r="A30" s="174"/>
      <c r="B30" s="28"/>
      <c r="C30" s="28"/>
      <c r="D30" s="144"/>
      <c r="E30" s="137">
        <f>'MRS(input)'!$F$20</f>
        <v>0</v>
      </c>
      <c r="F30" s="137">
        <f>'MRS(input)'!$F$21</f>
        <v>0</v>
      </c>
      <c r="G30" s="137">
        <f>'MRS(input)'!$F$22</f>
        <v>0</v>
      </c>
      <c r="H30" s="137">
        <f>'MRS(input)'!$F$23</f>
        <v>0</v>
      </c>
      <c r="I30" s="137">
        <f>'MRS(input)'!$F$24</f>
        <v>0</v>
      </c>
      <c r="J30" s="140">
        <f>'MPS(input_separate)_Option1'!J30</f>
        <v>0</v>
      </c>
      <c r="K30" s="140">
        <f>'MPS(input_separate)_Option1'!K30</f>
        <v>0</v>
      </c>
      <c r="L30" s="140">
        <f t="shared" si="0"/>
        <v>0</v>
      </c>
      <c r="M30" s="140">
        <f t="shared" si="1"/>
        <v>0</v>
      </c>
      <c r="N30" s="141">
        <f t="shared" si="2"/>
        <v>0</v>
      </c>
    </row>
    <row r="31" spans="1:14" s="21" customFormat="1" ht="15" customHeight="1">
      <c r="A31" s="174"/>
      <c r="B31" s="28"/>
      <c r="C31" s="28"/>
      <c r="D31" s="144"/>
      <c r="E31" s="137">
        <f>'MRS(input)'!$F$20</f>
        <v>0</v>
      </c>
      <c r="F31" s="137">
        <f>'MRS(input)'!$F$21</f>
        <v>0</v>
      </c>
      <c r="G31" s="137">
        <f>'MRS(input)'!$F$22</f>
        <v>0</v>
      </c>
      <c r="H31" s="137">
        <f>'MRS(input)'!$F$23</f>
        <v>0</v>
      </c>
      <c r="I31" s="137">
        <f>'MRS(input)'!$F$24</f>
        <v>0</v>
      </c>
      <c r="J31" s="140">
        <f>'MPS(input_separate)_Option1'!J31</f>
        <v>0</v>
      </c>
      <c r="K31" s="140">
        <f>'MPS(input_separate)_Option1'!K31</f>
        <v>0</v>
      </c>
      <c r="L31" s="140">
        <f t="shared" si="0"/>
        <v>0</v>
      </c>
      <c r="M31" s="140">
        <f t="shared" si="1"/>
        <v>0</v>
      </c>
      <c r="N31" s="141">
        <f t="shared" si="2"/>
        <v>0</v>
      </c>
    </row>
    <row r="32" spans="1:14" s="21" customFormat="1" ht="15" customHeight="1">
      <c r="A32" s="174"/>
      <c r="B32" s="28"/>
      <c r="C32" s="28"/>
      <c r="D32" s="144"/>
      <c r="E32" s="137">
        <f>'MRS(input)'!$F$20</f>
        <v>0</v>
      </c>
      <c r="F32" s="137">
        <f>'MRS(input)'!$F$21</f>
        <v>0</v>
      </c>
      <c r="G32" s="137">
        <f>'MRS(input)'!$F$22</f>
        <v>0</v>
      </c>
      <c r="H32" s="137">
        <f>'MRS(input)'!$F$23</f>
        <v>0</v>
      </c>
      <c r="I32" s="137">
        <f>'MRS(input)'!$F$24</f>
        <v>0</v>
      </c>
      <c r="J32" s="140">
        <f>'MPS(input_separate)_Option1'!J32</f>
        <v>0</v>
      </c>
      <c r="K32" s="140">
        <f>'MPS(input_separate)_Option1'!K32</f>
        <v>0</v>
      </c>
      <c r="L32" s="140">
        <f t="shared" si="0"/>
        <v>0</v>
      </c>
      <c r="M32" s="140">
        <f t="shared" si="1"/>
        <v>0</v>
      </c>
      <c r="N32" s="141">
        <f t="shared" si="2"/>
        <v>0</v>
      </c>
    </row>
    <row r="33" spans="1:14" s="21" customFormat="1" ht="15" customHeight="1">
      <c r="A33" s="174"/>
      <c r="B33" s="28"/>
      <c r="C33" s="28"/>
      <c r="D33" s="144"/>
      <c r="E33" s="137">
        <f>'MRS(input)'!$F$20</f>
        <v>0</v>
      </c>
      <c r="F33" s="137">
        <f>'MRS(input)'!$F$21</f>
        <v>0</v>
      </c>
      <c r="G33" s="137">
        <f>'MRS(input)'!$F$22</f>
        <v>0</v>
      </c>
      <c r="H33" s="137">
        <f>'MRS(input)'!$F$23</f>
        <v>0</v>
      </c>
      <c r="I33" s="137">
        <f>'MRS(input)'!$F$24</f>
        <v>0</v>
      </c>
      <c r="J33" s="140">
        <f>'MPS(input_separate)_Option1'!J33</f>
        <v>0</v>
      </c>
      <c r="K33" s="140">
        <f>'MPS(input_separate)_Option1'!K33</f>
        <v>0</v>
      </c>
      <c r="L33" s="140">
        <f t="shared" si="0"/>
        <v>0</v>
      </c>
      <c r="M33" s="140">
        <f t="shared" si="1"/>
        <v>0</v>
      </c>
      <c r="N33" s="141">
        <f t="shared" si="2"/>
        <v>0</v>
      </c>
    </row>
    <row r="34" spans="1:14" s="21" customFormat="1" ht="15" customHeight="1">
      <c r="A34" s="174"/>
      <c r="B34" s="28"/>
      <c r="C34" s="28"/>
      <c r="D34" s="144"/>
      <c r="E34" s="137">
        <f>'MRS(input)'!$F$20</f>
        <v>0</v>
      </c>
      <c r="F34" s="137">
        <f>'MRS(input)'!$F$21</f>
        <v>0</v>
      </c>
      <c r="G34" s="137">
        <f>'MRS(input)'!$F$22</f>
        <v>0</v>
      </c>
      <c r="H34" s="137">
        <f>'MRS(input)'!$F$23</f>
        <v>0</v>
      </c>
      <c r="I34" s="137">
        <f>'MRS(input)'!$F$24</f>
        <v>0</v>
      </c>
      <c r="J34" s="140">
        <f>'MPS(input_separate)_Option1'!J34</f>
        <v>0</v>
      </c>
      <c r="K34" s="140">
        <f>'MPS(input_separate)_Option1'!K34</f>
        <v>0</v>
      </c>
      <c r="L34" s="140">
        <f t="shared" si="0"/>
        <v>0</v>
      </c>
      <c r="M34" s="140">
        <f t="shared" si="1"/>
        <v>0</v>
      </c>
      <c r="N34" s="141">
        <f t="shared" si="2"/>
        <v>0</v>
      </c>
    </row>
    <row r="35" spans="1:14" s="21" customFormat="1" ht="15" customHeight="1">
      <c r="A35" s="174"/>
      <c r="B35" s="28"/>
      <c r="C35" s="28"/>
      <c r="D35" s="144"/>
      <c r="E35" s="137">
        <f>'MRS(input)'!$F$20</f>
        <v>0</v>
      </c>
      <c r="F35" s="137">
        <f>'MRS(input)'!$F$21</f>
        <v>0</v>
      </c>
      <c r="G35" s="137">
        <f>'MRS(input)'!$F$22</f>
        <v>0</v>
      </c>
      <c r="H35" s="137">
        <f>'MRS(input)'!$F$23</f>
        <v>0</v>
      </c>
      <c r="I35" s="137">
        <f>'MRS(input)'!$F$24</f>
        <v>0</v>
      </c>
      <c r="J35" s="140">
        <f>'MPS(input_separate)_Option1'!J35</f>
        <v>0</v>
      </c>
      <c r="K35" s="140">
        <f>'MPS(input_separate)_Option1'!K35</f>
        <v>0</v>
      </c>
      <c r="L35" s="140">
        <f t="shared" si="0"/>
        <v>0</v>
      </c>
      <c r="M35" s="140">
        <f t="shared" si="1"/>
        <v>0</v>
      </c>
      <c r="N35" s="141">
        <f t="shared" si="2"/>
        <v>0</v>
      </c>
    </row>
    <row r="36" spans="1:14" s="21" customFormat="1" ht="15" customHeight="1">
      <c r="A36" s="174"/>
      <c r="B36" s="28"/>
      <c r="C36" s="28"/>
      <c r="D36" s="144"/>
      <c r="E36" s="137">
        <f>'MRS(input)'!$F$20</f>
        <v>0</v>
      </c>
      <c r="F36" s="137">
        <f>'MRS(input)'!$F$21</f>
        <v>0</v>
      </c>
      <c r="G36" s="137">
        <f>'MRS(input)'!$F$22</f>
        <v>0</v>
      </c>
      <c r="H36" s="137">
        <f>'MRS(input)'!$F$23</f>
        <v>0</v>
      </c>
      <c r="I36" s="137">
        <f>'MRS(input)'!$F$24</f>
        <v>0</v>
      </c>
      <c r="J36" s="140">
        <f>'MPS(input_separate)_Option1'!J36</f>
        <v>0</v>
      </c>
      <c r="K36" s="140">
        <f>'MPS(input_separate)_Option1'!K36</f>
        <v>0</v>
      </c>
      <c r="L36" s="140">
        <f t="shared" si="0"/>
        <v>0</v>
      </c>
      <c r="M36" s="140">
        <f t="shared" si="1"/>
        <v>0</v>
      </c>
      <c r="N36" s="141">
        <f t="shared" si="2"/>
        <v>0</v>
      </c>
    </row>
    <row r="37" spans="1:14" s="21" customFormat="1" ht="15" customHeight="1">
      <c r="A37" s="174"/>
      <c r="B37" s="28"/>
      <c r="C37" s="28"/>
      <c r="D37" s="144"/>
      <c r="E37" s="137">
        <f>'MRS(input)'!$F$20</f>
        <v>0</v>
      </c>
      <c r="F37" s="137">
        <f>'MRS(input)'!$F$21</f>
        <v>0</v>
      </c>
      <c r="G37" s="137">
        <f>'MRS(input)'!$F$22</f>
        <v>0</v>
      </c>
      <c r="H37" s="137">
        <f>'MRS(input)'!$F$23</f>
        <v>0</v>
      </c>
      <c r="I37" s="137">
        <f>'MRS(input)'!$F$24</f>
        <v>0</v>
      </c>
      <c r="J37" s="140">
        <f>'MPS(input_separate)_Option1'!J37</f>
        <v>0</v>
      </c>
      <c r="K37" s="140">
        <f>'MPS(input_separate)_Option1'!K37</f>
        <v>0</v>
      </c>
      <c r="L37" s="140">
        <f t="shared" si="0"/>
        <v>0</v>
      </c>
      <c r="M37" s="140">
        <f t="shared" si="1"/>
        <v>0</v>
      </c>
      <c r="N37" s="141">
        <f t="shared" si="2"/>
        <v>0</v>
      </c>
    </row>
    <row r="38" spans="1:14" s="21" customFormat="1" ht="15" customHeight="1">
      <c r="A38" s="174"/>
      <c r="B38" s="28"/>
      <c r="C38" s="28"/>
      <c r="D38" s="144"/>
      <c r="E38" s="137">
        <f>'MRS(input)'!$F$20</f>
        <v>0</v>
      </c>
      <c r="F38" s="137">
        <f>'MRS(input)'!$F$21</f>
        <v>0</v>
      </c>
      <c r="G38" s="137">
        <f>'MRS(input)'!$F$22</f>
        <v>0</v>
      </c>
      <c r="H38" s="137">
        <f>'MRS(input)'!$F$23</f>
        <v>0</v>
      </c>
      <c r="I38" s="137">
        <f>'MRS(input)'!$F$24</f>
        <v>0</v>
      </c>
      <c r="J38" s="140">
        <f>'MPS(input_separate)_Option1'!J38</f>
        <v>0</v>
      </c>
      <c r="K38" s="140">
        <f>'MPS(input_separate)_Option1'!K38</f>
        <v>0</v>
      </c>
      <c r="L38" s="140">
        <f t="shared" si="0"/>
        <v>0</v>
      </c>
      <c r="M38" s="140">
        <f t="shared" si="1"/>
        <v>0</v>
      </c>
      <c r="N38" s="141">
        <f t="shared" si="2"/>
        <v>0</v>
      </c>
    </row>
    <row r="39" spans="1:14" s="21" customFormat="1" ht="15" customHeight="1">
      <c r="A39" s="174"/>
      <c r="B39" s="28"/>
      <c r="C39" s="28"/>
      <c r="D39" s="144"/>
      <c r="E39" s="137">
        <f>'MRS(input)'!$F$20</f>
        <v>0</v>
      </c>
      <c r="F39" s="137">
        <f>'MRS(input)'!$F$21</f>
        <v>0</v>
      </c>
      <c r="G39" s="137">
        <f>'MRS(input)'!$F$22</f>
        <v>0</v>
      </c>
      <c r="H39" s="137">
        <f>'MRS(input)'!$F$23</f>
        <v>0</v>
      </c>
      <c r="I39" s="137">
        <f>'MRS(input)'!$F$24</f>
        <v>0</v>
      </c>
      <c r="J39" s="140">
        <f>'MPS(input_separate)_Option1'!J39</f>
        <v>0</v>
      </c>
      <c r="K39" s="140">
        <f>'MPS(input_separate)_Option1'!K39</f>
        <v>0</v>
      </c>
      <c r="L39" s="140">
        <f t="shared" si="0"/>
        <v>0</v>
      </c>
      <c r="M39" s="140">
        <f t="shared" si="1"/>
        <v>0</v>
      </c>
      <c r="N39" s="141">
        <f t="shared" si="2"/>
        <v>0</v>
      </c>
    </row>
    <row r="40" spans="1:14" s="21" customFormat="1" ht="15" customHeight="1">
      <c r="A40" s="174"/>
      <c r="B40" s="28"/>
      <c r="C40" s="28"/>
      <c r="D40" s="144"/>
      <c r="E40" s="137">
        <f>'MRS(input)'!$F$20</f>
        <v>0</v>
      </c>
      <c r="F40" s="137">
        <f>'MRS(input)'!$F$21</f>
        <v>0</v>
      </c>
      <c r="G40" s="137">
        <f>'MRS(input)'!$F$22</f>
        <v>0</v>
      </c>
      <c r="H40" s="137">
        <f>'MRS(input)'!$F$23</f>
        <v>0</v>
      </c>
      <c r="I40" s="137">
        <f>'MRS(input)'!$F$24</f>
        <v>0</v>
      </c>
      <c r="J40" s="140">
        <f>'MPS(input_separate)_Option1'!J40</f>
        <v>0</v>
      </c>
      <c r="K40" s="140">
        <f>'MPS(input_separate)_Option1'!K40</f>
        <v>0</v>
      </c>
      <c r="L40" s="140">
        <f t="shared" si="0"/>
        <v>0</v>
      </c>
      <c r="M40" s="140">
        <f t="shared" si="1"/>
        <v>0</v>
      </c>
      <c r="N40" s="141">
        <f t="shared" si="2"/>
        <v>0</v>
      </c>
    </row>
    <row r="41" spans="1:14" s="21" customFormat="1" ht="15" customHeight="1">
      <c r="A41" s="174"/>
      <c r="B41" s="28"/>
      <c r="C41" s="28"/>
      <c r="D41" s="144"/>
      <c r="E41" s="137">
        <f>'MRS(input)'!$F$20</f>
        <v>0</v>
      </c>
      <c r="F41" s="137">
        <f>'MRS(input)'!$F$21</f>
        <v>0</v>
      </c>
      <c r="G41" s="137">
        <f>'MRS(input)'!$F$22</f>
        <v>0</v>
      </c>
      <c r="H41" s="137">
        <f>'MRS(input)'!$F$23</f>
        <v>0</v>
      </c>
      <c r="I41" s="137">
        <f>'MRS(input)'!$F$24</f>
        <v>0</v>
      </c>
      <c r="J41" s="140">
        <f>'MPS(input_separate)_Option1'!J41</f>
        <v>0</v>
      </c>
      <c r="K41" s="140">
        <f>'MPS(input_separate)_Option1'!K41</f>
        <v>0</v>
      </c>
      <c r="L41" s="140">
        <f t="shared" si="0"/>
        <v>0</v>
      </c>
      <c r="M41" s="140">
        <f t="shared" si="1"/>
        <v>0</v>
      </c>
      <c r="N41" s="141">
        <f t="shared" si="2"/>
        <v>0</v>
      </c>
    </row>
    <row r="42" spans="1:14" s="21" customFormat="1" ht="15" customHeight="1">
      <c r="A42" s="174"/>
      <c r="B42" s="28"/>
      <c r="C42" s="28"/>
      <c r="D42" s="144"/>
      <c r="E42" s="137">
        <f>'MRS(input)'!$F$20</f>
        <v>0</v>
      </c>
      <c r="F42" s="137">
        <f>'MRS(input)'!$F$21</f>
        <v>0</v>
      </c>
      <c r="G42" s="137">
        <f>'MRS(input)'!$F$22</f>
        <v>0</v>
      </c>
      <c r="H42" s="137">
        <f>'MRS(input)'!$F$23</f>
        <v>0</v>
      </c>
      <c r="I42" s="137">
        <f>'MRS(input)'!$F$24</f>
        <v>0</v>
      </c>
      <c r="J42" s="140">
        <f>'MPS(input_separate)_Option1'!J42</f>
        <v>0</v>
      </c>
      <c r="K42" s="140">
        <f>'MPS(input_separate)_Option1'!K42</f>
        <v>0</v>
      </c>
      <c r="L42" s="140">
        <f t="shared" si="0"/>
        <v>0</v>
      </c>
      <c r="M42" s="140">
        <f t="shared" si="1"/>
        <v>0</v>
      </c>
      <c r="N42" s="141">
        <f t="shared" si="2"/>
        <v>0</v>
      </c>
    </row>
    <row r="43" spans="1:14" s="21" customFormat="1" ht="15" customHeight="1">
      <c r="A43" s="174"/>
      <c r="B43" s="28"/>
      <c r="C43" s="28"/>
      <c r="D43" s="144"/>
      <c r="E43" s="137">
        <f>'MRS(input)'!$F$20</f>
        <v>0</v>
      </c>
      <c r="F43" s="137">
        <f>'MRS(input)'!$F$21</f>
        <v>0</v>
      </c>
      <c r="G43" s="137">
        <f>'MRS(input)'!$F$22</f>
        <v>0</v>
      </c>
      <c r="H43" s="137">
        <f>'MRS(input)'!$F$23</f>
        <v>0</v>
      </c>
      <c r="I43" s="137">
        <f>'MRS(input)'!$F$24</f>
        <v>0</v>
      </c>
      <c r="J43" s="140">
        <f>'MPS(input_separate)_Option1'!J43</f>
        <v>0</v>
      </c>
      <c r="K43" s="140">
        <f>'MPS(input_separate)_Option1'!K43</f>
        <v>0</v>
      </c>
      <c r="L43" s="140">
        <f t="shared" si="0"/>
        <v>0</v>
      </c>
      <c r="M43" s="140">
        <f t="shared" si="1"/>
        <v>0</v>
      </c>
      <c r="N43" s="141">
        <f t="shared" si="2"/>
        <v>0</v>
      </c>
    </row>
    <row r="44" spans="1:14" s="21" customFormat="1" ht="15" customHeight="1">
      <c r="A44" s="174"/>
      <c r="B44" s="28"/>
      <c r="C44" s="28"/>
      <c r="D44" s="144"/>
      <c r="E44" s="137">
        <f>'MRS(input)'!$F$20</f>
        <v>0</v>
      </c>
      <c r="F44" s="137">
        <f>'MRS(input)'!$F$21</f>
        <v>0</v>
      </c>
      <c r="G44" s="137">
        <f>'MRS(input)'!$F$22</f>
        <v>0</v>
      </c>
      <c r="H44" s="137">
        <f>'MRS(input)'!$F$23</f>
        <v>0</v>
      </c>
      <c r="I44" s="137">
        <f>'MRS(input)'!$F$24</f>
        <v>0</v>
      </c>
      <c r="J44" s="140">
        <f>'MPS(input_separate)_Option1'!J44</f>
        <v>0</v>
      </c>
      <c r="K44" s="140">
        <f>'MPS(input_separate)_Option1'!K44</f>
        <v>0</v>
      </c>
      <c r="L44" s="140">
        <f t="shared" si="0"/>
        <v>0</v>
      </c>
      <c r="M44" s="140">
        <f t="shared" si="1"/>
        <v>0</v>
      </c>
      <c r="N44" s="141">
        <f t="shared" si="2"/>
        <v>0</v>
      </c>
    </row>
    <row r="45" spans="1:14" s="21" customFormat="1" ht="15" customHeight="1">
      <c r="A45" s="174"/>
      <c r="B45" s="28"/>
      <c r="C45" s="28"/>
      <c r="D45" s="144"/>
      <c r="E45" s="137">
        <f>'MRS(input)'!$F$20</f>
        <v>0</v>
      </c>
      <c r="F45" s="137">
        <f>'MRS(input)'!$F$21</f>
        <v>0</v>
      </c>
      <c r="G45" s="137">
        <f>'MRS(input)'!$F$22</f>
        <v>0</v>
      </c>
      <c r="H45" s="137">
        <f>'MRS(input)'!$F$23</f>
        <v>0</v>
      </c>
      <c r="I45" s="137">
        <f>'MRS(input)'!$F$24</f>
        <v>0</v>
      </c>
      <c r="J45" s="140">
        <f>'MPS(input_separate)_Option1'!J45</f>
        <v>0</v>
      </c>
      <c r="K45" s="140">
        <f>'MPS(input_separate)_Option1'!K45</f>
        <v>0</v>
      </c>
      <c r="L45" s="140">
        <f t="shared" si="0"/>
        <v>0</v>
      </c>
      <c r="M45" s="140">
        <f t="shared" si="1"/>
        <v>0</v>
      </c>
      <c r="N45" s="141">
        <f t="shared" si="2"/>
        <v>0</v>
      </c>
    </row>
    <row r="46" spans="1:14" s="21" customFormat="1" ht="15" customHeight="1">
      <c r="A46" s="174"/>
      <c r="B46" s="28"/>
      <c r="C46" s="28"/>
      <c r="D46" s="144"/>
      <c r="E46" s="137">
        <f>'MRS(input)'!$F$20</f>
        <v>0</v>
      </c>
      <c r="F46" s="137">
        <f>'MRS(input)'!$F$21</f>
        <v>0</v>
      </c>
      <c r="G46" s="137">
        <f>'MRS(input)'!$F$22</f>
        <v>0</v>
      </c>
      <c r="H46" s="137">
        <f>'MRS(input)'!$F$23</f>
        <v>0</v>
      </c>
      <c r="I46" s="137">
        <f>'MRS(input)'!$F$24</f>
        <v>0</v>
      </c>
      <c r="J46" s="140">
        <f>'MPS(input_separate)_Option1'!J46</f>
        <v>0</v>
      </c>
      <c r="K46" s="140">
        <f>'MPS(input_separate)_Option1'!K46</f>
        <v>0</v>
      </c>
      <c r="L46" s="140">
        <f t="shared" si="0"/>
        <v>0</v>
      </c>
      <c r="M46" s="140">
        <f t="shared" si="1"/>
        <v>0</v>
      </c>
      <c r="N46" s="141">
        <f t="shared" si="2"/>
        <v>0</v>
      </c>
    </row>
    <row r="47" spans="1:14" s="21" customFormat="1" ht="15" customHeight="1">
      <c r="A47" s="174"/>
      <c r="B47" s="28"/>
      <c r="C47" s="28"/>
      <c r="D47" s="144"/>
      <c r="E47" s="137">
        <f>'MRS(input)'!$F$20</f>
        <v>0</v>
      </c>
      <c r="F47" s="137">
        <f>'MRS(input)'!$F$21</f>
        <v>0</v>
      </c>
      <c r="G47" s="137">
        <f>'MRS(input)'!$F$22</f>
        <v>0</v>
      </c>
      <c r="H47" s="137">
        <f>'MRS(input)'!$F$23</f>
        <v>0</v>
      </c>
      <c r="I47" s="137">
        <f>'MRS(input)'!$F$24</f>
        <v>0</v>
      </c>
      <c r="J47" s="140">
        <f>'MPS(input_separate)_Option1'!J47</f>
        <v>0</v>
      </c>
      <c r="K47" s="140">
        <f>'MPS(input_separate)_Option1'!K47</f>
        <v>0</v>
      </c>
      <c r="L47" s="140">
        <f t="shared" si="0"/>
        <v>0</v>
      </c>
      <c r="M47" s="140">
        <f t="shared" si="1"/>
        <v>0</v>
      </c>
      <c r="N47" s="141">
        <f t="shared" si="2"/>
        <v>0</v>
      </c>
    </row>
    <row r="48" spans="1:14" s="21" customFormat="1" ht="15" customHeight="1">
      <c r="A48" s="174"/>
      <c r="B48" s="28"/>
      <c r="C48" s="28"/>
      <c r="D48" s="144"/>
      <c r="E48" s="137">
        <f>'MRS(input)'!$F$20</f>
        <v>0</v>
      </c>
      <c r="F48" s="137">
        <f>'MRS(input)'!$F$21</f>
        <v>0</v>
      </c>
      <c r="G48" s="137">
        <f>'MRS(input)'!$F$22</f>
        <v>0</v>
      </c>
      <c r="H48" s="137">
        <f>'MRS(input)'!$F$23</f>
        <v>0</v>
      </c>
      <c r="I48" s="137">
        <f>'MRS(input)'!$F$24</f>
        <v>0</v>
      </c>
      <c r="J48" s="140">
        <f>'MPS(input_separate)_Option1'!J48</f>
        <v>0</v>
      </c>
      <c r="K48" s="140">
        <f>'MPS(input_separate)_Option1'!K48</f>
        <v>0</v>
      </c>
      <c r="L48" s="140">
        <f t="shared" si="0"/>
        <v>0</v>
      </c>
      <c r="M48" s="140">
        <f t="shared" si="1"/>
        <v>0</v>
      </c>
      <c r="N48" s="141">
        <f t="shared" si="2"/>
        <v>0</v>
      </c>
    </row>
    <row r="49" spans="1:15" s="21" customFormat="1" ht="15" customHeight="1">
      <c r="A49" s="174"/>
      <c r="B49" s="28"/>
      <c r="C49" s="28"/>
      <c r="D49" s="144"/>
      <c r="E49" s="137">
        <f>'MRS(input)'!$F$20</f>
        <v>0</v>
      </c>
      <c r="F49" s="137">
        <f>'MRS(input)'!$F$21</f>
        <v>0</v>
      </c>
      <c r="G49" s="137">
        <f>'MRS(input)'!$F$22</f>
        <v>0</v>
      </c>
      <c r="H49" s="137">
        <f>'MRS(input)'!$F$23</f>
        <v>0</v>
      </c>
      <c r="I49" s="137">
        <f>'MRS(input)'!$F$24</f>
        <v>0</v>
      </c>
      <c r="J49" s="140">
        <f>'MPS(input_separate)_Option1'!J49</f>
        <v>0</v>
      </c>
      <c r="K49" s="140">
        <f>'MPS(input_separate)_Option1'!K49</f>
        <v>0</v>
      </c>
      <c r="L49" s="140">
        <f t="shared" si="0"/>
        <v>0</v>
      </c>
      <c r="M49" s="140">
        <f t="shared" si="1"/>
        <v>0</v>
      </c>
      <c r="N49" s="141">
        <f t="shared" si="2"/>
        <v>0</v>
      </c>
    </row>
    <row r="50" spans="1:15" s="21" customFormat="1" ht="15" customHeight="1">
      <c r="A50" s="174"/>
      <c r="B50" s="28"/>
      <c r="C50" s="28"/>
      <c r="D50" s="144"/>
      <c r="E50" s="137">
        <f>'MRS(input)'!$F$20</f>
        <v>0</v>
      </c>
      <c r="F50" s="137">
        <f>'MRS(input)'!$F$21</f>
        <v>0</v>
      </c>
      <c r="G50" s="137">
        <f>'MRS(input)'!$F$22</f>
        <v>0</v>
      </c>
      <c r="H50" s="137">
        <f>'MRS(input)'!$F$23</f>
        <v>0</v>
      </c>
      <c r="I50" s="137">
        <f>'MRS(input)'!$F$24</f>
        <v>0</v>
      </c>
      <c r="J50" s="140">
        <f>'MPS(input_separate)_Option1'!J50</f>
        <v>0</v>
      </c>
      <c r="K50" s="140">
        <f>'MPS(input_separate)_Option1'!K50</f>
        <v>0</v>
      </c>
      <c r="L50" s="140">
        <f t="shared" si="0"/>
        <v>0</v>
      </c>
      <c r="M50" s="140">
        <f t="shared" si="1"/>
        <v>0</v>
      </c>
      <c r="N50" s="141">
        <f t="shared" si="2"/>
        <v>0</v>
      </c>
    </row>
    <row r="51" spans="1:15" s="21" customFormat="1" ht="15" customHeight="1">
      <c r="A51" s="174"/>
      <c r="B51" s="28"/>
      <c r="C51" s="28"/>
      <c r="D51" s="144"/>
      <c r="E51" s="137">
        <f>'MRS(input)'!$F$20</f>
        <v>0</v>
      </c>
      <c r="F51" s="137">
        <f>'MRS(input)'!$F$21</f>
        <v>0</v>
      </c>
      <c r="G51" s="137">
        <f>'MRS(input)'!$F$22</f>
        <v>0</v>
      </c>
      <c r="H51" s="137">
        <f>'MRS(input)'!$F$23</f>
        <v>0</v>
      </c>
      <c r="I51" s="137">
        <f>'MRS(input)'!$F$24</f>
        <v>0</v>
      </c>
      <c r="J51" s="140">
        <f>'MPS(input_separate)_Option1'!J51</f>
        <v>0</v>
      </c>
      <c r="K51" s="140">
        <f>'MPS(input_separate)_Option1'!K51</f>
        <v>0</v>
      </c>
      <c r="L51" s="140">
        <f t="shared" si="0"/>
        <v>0</v>
      </c>
      <c r="M51" s="140">
        <f t="shared" si="1"/>
        <v>0</v>
      </c>
      <c r="N51" s="141">
        <f t="shared" si="2"/>
        <v>0</v>
      </c>
    </row>
    <row r="52" spans="1:15" s="21" customFormat="1" ht="15" customHeight="1">
      <c r="A52" s="174"/>
      <c r="B52" s="28"/>
      <c r="C52" s="28"/>
      <c r="D52" s="144"/>
      <c r="E52" s="137">
        <f>'MRS(input)'!$F$20</f>
        <v>0</v>
      </c>
      <c r="F52" s="137">
        <f>'MRS(input)'!$F$21</f>
        <v>0</v>
      </c>
      <c r="G52" s="137">
        <f>'MRS(input)'!$F$22</f>
        <v>0</v>
      </c>
      <c r="H52" s="137">
        <f>'MRS(input)'!$F$23</f>
        <v>0</v>
      </c>
      <c r="I52" s="137">
        <f>'MRS(input)'!$F$24</f>
        <v>0</v>
      </c>
      <c r="J52" s="140">
        <f>'MPS(input_separate)_Option1'!J52</f>
        <v>0</v>
      </c>
      <c r="K52" s="140">
        <f>'MPS(input_separate)_Option1'!K52</f>
        <v>0</v>
      </c>
      <c r="L52" s="140">
        <f t="shared" si="0"/>
        <v>0</v>
      </c>
      <c r="M52" s="140">
        <f t="shared" si="1"/>
        <v>0</v>
      </c>
      <c r="N52" s="141">
        <f t="shared" si="2"/>
        <v>0</v>
      </c>
    </row>
    <row r="53" spans="1:15" s="21" customFormat="1" ht="15" customHeight="1">
      <c r="A53" s="174"/>
      <c r="B53" s="28"/>
      <c r="C53" s="28"/>
      <c r="D53" s="144"/>
      <c r="E53" s="137">
        <f>'MRS(input)'!$F$20</f>
        <v>0</v>
      </c>
      <c r="F53" s="137">
        <f>'MRS(input)'!$F$21</f>
        <v>0</v>
      </c>
      <c r="G53" s="137">
        <f>'MRS(input)'!$F$22</f>
        <v>0</v>
      </c>
      <c r="H53" s="137">
        <f>'MRS(input)'!$F$23</f>
        <v>0</v>
      </c>
      <c r="I53" s="137">
        <f>'MRS(input)'!$F$24</f>
        <v>0</v>
      </c>
      <c r="J53" s="140">
        <f>'MPS(input_separate)_Option1'!J53</f>
        <v>0</v>
      </c>
      <c r="K53" s="140">
        <f>'MPS(input_separate)_Option1'!K53</f>
        <v>0</v>
      </c>
      <c r="L53" s="140">
        <f t="shared" si="0"/>
        <v>0</v>
      </c>
      <c r="M53" s="140">
        <f t="shared" si="1"/>
        <v>0</v>
      </c>
      <c r="N53" s="141">
        <f t="shared" si="2"/>
        <v>0</v>
      </c>
    </row>
    <row r="54" spans="1:15" s="21" customFormat="1" ht="15" customHeight="1">
      <c r="A54" s="174"/>
      <c r="B54" s="28"/>
      <c r="C54" s="28"/>
      <c r="D54" s="144"/>
      <c r="E54" s="137">
        <f>'MRS(input)'!$F$20</f>
        <v>0</v>
      </c>
      <c r="F54" s="137">
        <f>'MRS(input)'!$F$21</f>
        <v>0</v>
      </c>
      <c r="G54" s="137">
        <f>'MRS(input)'!$F$22</f>
        <v>0</v>
      </c>
      <c r="H54" s="137">
        <f>'MRS(input)'!$F$23</f>
        <v>0</v>
      </c>
      <c r="I54" s="137">
        <f>'MRS(input)'!$F$24</f>
        <v>0</v>
      </c>
      <c r="J54" s="140">
        <f>'MPS(input_separate)_Option1'!J54</f>
        <v>0</v>
      </c>
      <c r="K54" s="140">
        <f>'MPS(input_separate)_Option1'!K54</f>
        <v>0</v>
      </c>
      <c r="L54" s="140">
        <f t="shared" si="0"/>
        <v>0</v>
      </c>
      <c r="M54" s="140">
        <f t="shared" si="1"/>
        <v>0</v>
      </c>
      <c r="N54" s="141">
        <f t="shared" si="2"/>
        <v>0</v>
      </c>
    </row>
    <row r="55" spans="1:15" s="21" customFormat="1" ht="15" customHeight="1">
      <c r="A55" s="174"/>
      <c r="B55" s="28"/>
      <c r="C55" s="28"/>
      <c r="D55" s="144"/>
      <c r="E55" s="137">
        <f>'MRS(input)'!$F$20</f>
        <v>0</v>
      </c>
      <c r="F55" s="137">
        <f>'MRS(input)'!$F$21</f>
        <v>0</v>
      </c>
      <c r="G55" s="137">
        <f>'MRS(input)'!$F$22</f>
        <v>0</v>
      </c>
      <c r="H55" s="137">
        <f>'MRS(input)'!$F$23</f>
        <v>0</v>
      </c>
      <c r="I55" s="137">
        <f>'MRS(input)'!$F$24</f>
        <v>0</v>
      </c>
      <c r="J55" s="140">
        <f>'MPS(input_separate)_Option1'!J55</f>
        <v>0</v>
      </c>
      <c r="K55" s="140">
        <f>'MPS(input_separate)_Option1'!K55</f>
        <v>0</v>
      </c>
      <c r="L55" s="140">
        <f t="shared" si="0"/>
        <v>0</v>
      </c>
      <c r="M55" s="140">
        <f t="shared" si="1"/>
        <v>0</v>
      </c>
      <c r="N55" s="141">
        <f t="shared" si="2"/>
        <v>0</v>
      </c>
    </row>
    <row r="56" spans="1:15" s="21" customFormat="1" ht="15" customHeight="1">
      <c r="A56" s="174"/>
      <c r="B56" s="28"/>
      <c r="C56" s="28"/>
      <c r="D56" s="144"/>
      <c r="E56" s="137">
        <f>'MRS(input)'!$F$20</f>
        <v>0</v>
      </c>
      <c r="F56" s="137">
        <f>'MRS(input)'!$F$21</f>
        <v>0</v>
      </c>
      <c r="G56" s="137">
        <f>'MRS(input)'!$F$22</f>
        <v>0</v>
      </c>
      <c r="H56" s="137">
        <f>'MRS(input)'!$F$23</f>
        <v>0</v>
      </c>
      <c r="I56" s="137">
        <f>'MRS(input)'!$F$24</f>
        <v>0</v>
      </c>
      <c r="J56" s="140">
        <f>'MPS(input_separate)_Option1'!J56</f>
        <v>0</v>
      </c>
      <c r="K56" s="140">
        <f>'MPS(input_separate)_Option1'!K56</f>
        <v>0</v>
      </c>
      <c r="L56" s="140">
        <f t="shared" si="0"/>
        <v>0</v>
      </c>
      <c r="M56" s="140">
        <f t="shared" si="1"/>
        <v>0</v>
      </c>
      <c r="N56" s="141">
        <f t="shared" si="2"/>
        <v>0</v>
      </c>
    </row>
    <row r="57" spans="1:15" s="21" customFormat="1" ht="15" customHeight="1">
      <c r="A57" s="174"/>
      <c r="B57" s="28"/>
      <c r="C57" s="28"/>
      <c r="D57" s="144"/>
      <c r="E57" s="137">
        <f>'MRS(input)'!$F$20</f>
        <v>0</v>
      </c>
      <c r="F57" s="137">
        <f>'MRS(input)'!$F$21</f>
        <v>0</v>
      </c>
      <c r="G57" s="137">
        <f>'MRS(input)'!$F$22</f>
        <v>0</v>
      </c>
      <c r="H57" s="137">
        <f>'MRS(input)'!$F$23</f>
        <v>0</v>
      </c>
      <c r="I57" s="137">
        <f>'MRS(input)'!$F$24</f>
        <v>0</v>
      </c>
      <c r="J57" s="140">
        <f>'MPS(input_separate)_Option1'!J57</f>
        <v>0</v>
      </c>
      <c r="K57" s="140">
        <f>'MPS(input_separate)_Option1'!K57</f>
        <v>0</v>
      </c>
      <c r="L57" s="140">
        <f t="shared" si="0"/>
        <v>0</v>
      </c>
      <c r="M57" s="140">
        <f t="shared" si="1"/>
        <v>0</v>
      </c>
      <c r="N57" s="141">
        <f t="shared" si="2"/>
        <v>0</v>
      </c>
    </row>
    <row r="58" spans="1:15" s="21" customFormat="1" ht="15" customHeight="1">
      <c r="A58" s="174"/>
      <c r="B58" s="28"/>
      <c r="C58" s="28"/>
      <c r="D58" s="144"/>
      <c r="E58" s="137">
        <f>'MRS(input)'!$F$20</f>
        <v>0</v>
      </c>
      <c r="F58" s="137">
        <f>'MRS(input)'!$F$21</f>
        <v>0</v>
      </c>
      <c r="G58" s="137">
        <f>'MRS(input)'!$F$22</f>
        <v>0</v>
      </c>
      <c r="H58" s="137">
        <f>'MRS(input)'!$F$23</f>
        <v>0</v>
      </c>
      <c r="I58" s="137">
        <f>'MRS(input)'!$F$24</f>
        <v>0</v>
      </c>
      <c r="J58" s="140">
        <f>'MPS(input_separate)_Option1'!J58</f>
        <v>0</v>
      </c>
      <c r="K58" s="140">
        <f>'MPS(input_separate)_Option1'!K58</f>
        <v>0</v>
      </c>
      <c r="L58" s="140">
        <f t="shared" si="0"/>
        <v>0</v>
      </c>
      <c r="M58" s="140">
        <f t="shared" si="1"/>
        <v>0</v>
      </c>
      <c r="N58" s="141">
        <f t="shared" si="2"/>
        <v>0</v>
      </c>
    </row>
    <row r="59" spans="1:15" s="21" customFormat="1" ht="15" customHeight="1">
      <c r="A59" s="174"/>
      <c r="B59" s="28"/>
      <c r="C59" s="28"/>
      <c r="D59" s="144"/>
      <c r="E59" s="137">
        <f>'MRS(input)'!$F$20</f>
        <v>0</v>
      </c>
      <c r="F59" s="137">
        <f>'MRS(input)'!$F$21</f>
        <v>0</v>
      </c>
      <c r="G59" s="137">
        <f>'MRS(input)'!$F$22</f>
        <v>0</v>
      </c>
      <c r="H59" s="137">
        <f>'MRS(input)'!$F$23</f>
        <v>0</v>
      </c>
      <c r="I59" s="137">
        <f>'MRS(input)'!$F$24</f>
        <v>0</v>
      </c>
      <c r="J59" s="140">
        <f>'MPS(input_separate)_Option1'!J59</f>
        <v>0</v>
      </c>
      <c r="K59" s="140">
        <f>'MPS(input_separate)_Option1'!K59</f>
        <v>0</v>
      </c>
      <c r="L59" s="140">
        <f t="shared" si="0"/>
        <v>0</v>
      </c>
      <c r="M59" s="140">
        <f t="shared" si="1"/>
        <v>0</v>
      </c>
      <c r="N59" s="141">
        <f t="shared" si="2"/>
        <v>0</v>
      </c>
    </row>
    <row r="60" spans="1:15" s="21" customFormat="1" ht="15" customHeight="1">
      <c r="A60" s="174"/>
      <c r="B60" s="28"/>
      <c r="C60" s="28"/>
      <c r="D60" s="144"/>
      <c r="E60" s="137">
        <f>'MRS(input)'!$F$20</f>
        <v>0</v>
      </c>
      <c r="F60" s="137">
        <f>'MRS(input)'!$F$21</f>
        <v>0</v>
      </c>
      <c r="G60" s="137">
        <f>'MRS(input)'!$F$22</f>
        <v>0</v>
      </c>
      <c r="H60" s="137">
        <f>'MRS(input)'!$F$23</f>
        <v>0</v>
      </c>
      <c r="I60" s="137">
        <f>'MRS(input)'!$F$24</f>
        <v>0</v>
      </c>
      <c r="J60" s="140">
        <f>'MPS(input_separate)_Option1'!J60</f>
        <v>0</v>
      </c>
      <c r="K60" s="140">
        <f>'MPS(input_separate)_Option1'!K60</f>
        <v>0</v>
      </c>
      <c r="L60" s="140">
        <f t="shared" si="0"/>
        <v>0</v>
      </c>
      <c r="M60" s="140">
        <f t="shared" si="1"/>
        <v>0</v>
      </c>
      <c r="N60" s="141">
        <f t="shared" si="2"/>
        <v>0</v>
      </c>
    </row>
    <row r="61" spans="1:15" s="21" customFormat="1" ht="15" customHeight="1">
      <c r="A61" s="174"/>
      <c r="B61" s="28"/>
      <c r="C61" s="28"/>
      <c r="D61" s="144"/>
      <c r="E61" s="137">
        <f>'MRS(input)'!$F$20</f>
        <v>0</v>
      </c>
      <c r="F61" s="137">
        <f>'MRS(input)'!$F$21</f>
        <v>0</v>
      </c>
      <c r="G61" s="137">
        <f>'MRS(input)'!$F$22</f>
        <v>0</v>
      </c>
      <c r="H61" s="137">
        <f>'MRS(input)'!$F$23</f>
        <v>0</v>
      </c>
      <c r="I61" s="137">
        <f>'MRS(input)'!$F$24</f>
        <v>0</v>
      </c>
      <c r="J61" s="140">
        <f>'MPS(input_separate)_Option1'!J61</f>
        <v>0</v>
      </c>
      <c r="K61" s="140">
        <f>'MPS(input_separate)_Option1'!K61</f>
        <v>0</v>
      </c>
      <c r="L61" s="140">
        <f t="shared" si="0"/>
        <v>0</v>
      </c>
      <c r="M61" s="140">
        <f t="shared" si="1"/>
        <v>0</v>
      </c>
      <c r="N61" s="141">
        <f t="shared" si="2"/>
        <v>0</v>
      </c>
      <c r="O61" s="11"/>
    </row>
    <row r="62" spans="1:15" ht="15" customHeight="1">
      <c r="A62" s="174"/>
      <c r="B62" s="28"/>
      <c r="C62" s="28"/>
      <c r="D62" s="144"/>
      <c r="E62" s="137">
        <f>'MRS(input)'!$F$20</f>
        <v>0</v>
      </c>
      <c r="F62" s="137">
        <f>'MRS(input)'!$F$21</f>
        <v>0</v>
      </c>
      <c r="G62" s="137">
        <f>'MRS(input)'!$F$22</f>
        <v>0</v>
      </c>
      <c r="H62" s="137">
        <f>'MRS(input)'!$F$23</f>
        <v>0</v>
      </c>
      <c r="I62" s="137">
        <f>'MRS(input)'!$F$24</f>
        <v>0</v>
      </c>
      <c r="J62" s="140">
        <f>'MPS(input_separate)_Option1'!J62</f>
        <v>0</v>
      </c>
      <c r="K62" s="140">
        <f>'MPS(input_separate)_Option1'!K62</f>
        <v>0</v>
      </c>
      <c r="L62" s="140">
        <f t="shared" si="0"/>
        <v>0</v>
      </c>
      <c r="M62" s="140">
        <f t="shared" si="1"/>
        <v>0</v>
      </c>
      <c r="N62" s="141">
        <f t="shared" si="2"/>
        <v>0</v>
      </c>
    </row>
    <row r="63" spans="1:15" ht="15" customHeight="1">
      <c r="A63" s="174"/>
      <c r="B63" s="28"/>
      <c r="C63" s="28"/>
      <c r="D63" s="144"/>
      <c r="E63" s="137">
        <f>'MRS(input)'!$F$20</f>
        <v>0</v>
      </c>
      <c r="F63" s="137">
        <f>'MRS(input)'!$F$21</f>
        <v>0</v>
      </c>
      <c r="G63" s="137">
        <f>'MRS(input)'!$F$22</f>
        <v>0</v>
      </c>
      <c r="H63" s="137">
        <f>'MRS(input)'!$F$23</f>
        <v>0</v>
      </c>
      <c r="I63" s="137">
        <f>'MRS(input)'!$F$24</f>
        <v>0</v>
      </c>
      <c r="J63" s="140">
        <f>'MPS(input_separate)_Option1'!J63</f>
        <v>0</v>
      </c>
      <c r="K63" s="140">
        <f>'MPS(input_separate)_Option1'!K63</f>
        <v>0</v>
      </c>
      <c r="L63" s="140">
        <f t="shared" si="0"/>
        <v>0</v>
      </c>
      <c r="M63" s="140">
        <f t="shared" si="1"/>
        <v>0</v>
      </c>
      <c r="N63" s="141">
        <f t="shared" si="2"/>
        <v>0</v>
      </c>
    </row>
    <row r="64" spans="1:15" ht="15" customHeight="1">
      <c r="A64" s="174"/>
      <c r="B64" s="28"/>
      <c r="C64" s="28"/>
      <c r="D64" s="144"/>
      <c r="E64" s="137">
        <f>'MRS(input)'!$F$20</f>
        <v>0</v>
      </c>
      <c r="F64" s="137">
        <f>'MRS(input)'!$F$21</f>
        <v>0</v>
      </c>
      <c r="G64" s="137">
        <f>'MRS(input)'!$F$22</f>
        <v>0</v>
      </c>
      <c r="H64" s="137">
        <f>'MRS(input)'!$F$23</f>
        <v>0</v>
      </c>
      <c r="I64" s="137">
        <f>'MRS(input)'!$F$24</f>
        <v>0</v>
      </c>
      <c r="J64" s="140">
        <f>'MPS(input_separate)_Option1'!J64</f>
        <v>0</v>
      </c>
      <c r="K64" s="140">
        <f>'MPS(input_separate)_Option1'!K64</f>
        <v>0</v>
      </c>
      <c r="L64" s="140">
        <f t="shared" si="0"/>
        <v>0</v>
      </c>
      <c r="M64" s="140">
        <f t="shared" si="1"/>
        <v>0</v>
      </c>
      <c r="N64" s="141">
        <f t="shared" si="2"/>
        <v>0</v>
      </c>
    </row>
    <row r="65" spans="1:14" ht="15" customHeight="1">
      <c r="A65" s="174"/>
      <c r="B65" s="28"/>
      <c r="C65" s="28"/>
      <c r="D65" s="144"/>
      <c r="E65" s="137">
        <f>'MRS(input)'!$F$20</f>
        <v>0</v>
      </c>
      <c r="F65" s="137">
        <f>'MRS(input)'!$F$21</f>
        <v>0</v>
      </c>
      <c r="G65" s="137">
        <f>'MRS(input)'!$F$22</f>
        <v>0</v>
      </c>
      <c r="H65" s="137">
        <f>'MRS(input)'!$F$23</f>
        <v>0</v>
      </c>
      <c r="I65" s="137">
        <f>'MRS(input)'!$F$24</f>
        <v>0</v>
      </c>
      <c r="J65" s="140">
        <f>'MPS(input_separate)_Option1'!J65</f>
        <v>0</v>
      </c>
      <c r="K65" s="140">
        <f>'MPS(input_separate)_Option1'!K65</f>
        <v>0</v>
      </c>
      <c r="L65" s="140">
        <f t="shared" si="0"/>
        <v>0</v>
      </c>
      <c r="M65" s="140">
        <f t="shared" si="1"/>
        <v>0</v>
      </c>
      <c r="N65" s="141">
        <f t="shared" si="2"/>
        <v>0</v>
      </c>
    </row>
    <row r="66" spans="1:14" ht="15" customHeight="1">
      <c r="A66" s="174"/>
      <c r="B66" s="28"/>
      <c r="C66" s="28"/>
      <c r="D66" s="144"/>
      <c r="E66" s="137">
        <f>'MRS(input)'!$F$20</f>
        <v>0</v>
      </c>
      <c r="F66" s="137">
        <f>'MRS(input)'!$F$21</f>
        <v>0</v>
      </c>
      <c r="G66" s="137">
        <f>'MRS(input)'!$F$22</f>
        <v>0</v>
      </c>
      <c r="H66" s="137">
        <f>'MRS(input)'!$F$23</f>
        <v>0</v>
      </c>
      <c r="I66" s="137">
        <f>'MRS(input)'!$F$24</f>
        <v>0</v>
      </c>
      <c r="J66" s="140">
        <f>'MPS(input_separate)_Option1'!J66</f>
        <v>0</v>
      </c>
      <c r="K66" s="140">
        <f>'MPS(input_separate)_Option1'!K66</f>
        <v>0</v>
      </c>
      <c r="L66" s="140">
        <f t="shared" si="0"/>
        <v>0</v>
      </c>
      <c r="M66" s="140">
        <f t="shared" si="1"/>
        <v>0</v>
      </c>
      <c r="N66" s="141">
        <f t="shared" si="2"/>
        <v>0</v>
      </c>
    </row>
    <row r="67" spans="1:14" ht="15" customHeight="1">
      <c r="A67" s="174"/>
      <c r="B67" s="28"/>
      <c r="C67" s="28"/>
      <c r="D67" s="144"/>
      <c r="E67" s="137">
        <f>'MRS(input)'!$F$20</f>
        <v>0</v>
      </c>
      <c r="F67" s="137">
        <f>'MRS(input)'!$F$21</f>
        <v>0</v>
      </c>
      <c r="G67" s="137">
        <f>'MRS(input)'!$F$22</f>
        <v>0</v>
      </c>
      <c r="H67" s="137">
        <f>'MRS(input)'!$F$23</f>
        <v>0</v>
      </c>
      <c r="I67" s="137">
        <f>'MRS(input)'!$F$24</f>
        <v>0</v>
      </c>
      <c r="J67" s="140">
        <f>'MPS(input_separate)_Option1'!J67</f>
        <v>0</v>
      </c>
      <c r="K67" s="140">
        <f>'MPS(input_separate)_Option1'!K67</f>
        <v>0</v>
      </c>
      <c r="L67" s="140">
        <f t="shared" si="0"/>
        <v>0</v>
      </c>
      <c r="M67" s="140">
        <f t="shared" si="1"/>
        <v>0</v>
      </c>
      <c r="N67" s="141">
        <f t="shared" si="2"/>
        <v>0</v>
      </c>
    </row>
    <row r="68" spans="1:14" ht="15" customHeight="1">
      <c r="A68" s="174"/>
      <c r="B68" s="28"/>
      <c r="C68" s="28"/>
      <c r="D68" s="144"/>
      <c r="E68" s="137">
        <f>'MRS(input)'!$F$20</f>
        <v>0</v>
      </c>
      <c r="F68" s="137">
        <f>'MRS(input)'!$F$21</f>
        <v>0</v>
      </c>
      <c r="G68" s="137">
        <f>'MRS(input)'!$F$22</f>
        <v>0</v>
      </c>
      <c r="H68" s="137">
        <f>'MRS(input)'!$F$23</f>
        <v>0</v>
      </c>
      <c r="I68" s="137">
        <f>'MRS(input)'!$F$24</f>
        <v>0</v>
      </c>
      <c r="J68" s="140">
        <f>'MPS(input_separate)_Option1'!J68</f>
        <v>0</v>
      </c>
      <c r="K68" s="140">
        <f>'MPS(input_separate)_Option1'!K68</f>
        <v>0</v>
      </c>
      <c r="L68" s="140">
        <f t="shared" si="0"/>
        <v>0</v>
      </c>
      <c r="M68" s="140">
        <f t="shared" si="1"/>
        <v>0</v>
      </c>
      <c r="N68" s="141">
        <f t="shared" si="2"/>
        <v>0</v>
      </c>
    </row>
    <row r="69" spans="1:14" ht="15" customHeight="1">
      <c r="A69" s="174"/>
      <c r="B69" s="28"/>
      <c r="C69" s="28"/>
      <c r="D69" s="144"/>
      <c r="E69" s="137">
        <f>'MRS(input)'!$F$20</f>
        <v>0</v>
      </c>
      <c r="F69" s="137">
        <f>'MRS(input)'!$F$21</f>
        <v>0</v>
      </c>
      <c r="G69" s="137">
        <f>'MRS(input)'!$F$22</f>
        <v>0</v>
      </c>
      <c r="H69" s="137">
        <f>'MRS(input)'!$F$23</f>
        <v>0</v>
      </c>
      <c r="I69" s="137">
        <f>'MRS(input)'!$F$24</f>
        <v>0</v>
      </c>
      <c r="J69" s="140">
        <f>'MPS(input_separate)_Option1'!J69</f>
        <v>0</v>
      </c>
      <c r="K69" s="140">
        <f>'MPS(input_separate)_Option1'!K69</f>
        <v>0</v>
      </c>
      <c r="L69" s="140">
        <f t="shared" si="0"/>
        <v>0</v>
      </c>
      <c r="M69" s="140">
        <f t="shared" si="1"/>
        <v>0</v>
      </c>
      <c r="N69" s="141">
        <f t="shared" si="2"/>
        <v>0</v>
      </c>
    </row>
    <row r="70" spans="1:14" ht="15" customHeight="1">
      <c r="A70" s="174"/>
      <c r="B70" s="28"/>
      <c r="C70" s="28"/>
      <c r="D70" s="144"/>
      <c r="E70" s="137">
        <f>'MRS(input)'!$F$20</f>
        <v>0</v>
      </c>
      <c r="F70" s="137">
        <f>'MRS(input)'!$F$21</f>
        <v>0</v>
      </c>
      <c r="G70" s="137">
        <f>'MRS(input)'!$F$22</f>
        <v>0</v>
      </c>
      <c r="H70" s="137">
        <f>'MRS(input)'!$F$23</f>
        <v>0</v>
      </c>
      <c r="I70" s="137">
        <f>'MRS(input)'!$F$24</f>
        <v>0</v>
      </c>
      <c r="J70" s="140">
        <f>'MPS(input_separate)_Option1'!J70</f>
        <v>0</v>
      </c>
      <c r="K70" s="140">
        <f>'MPS(input_separate)_Option1'!K70</f>
        <v>0</v>
      </c>
      <c r="L70" s="140">
        <f t="shared" si="0"/>
        <v>0</v>
      </c>
      <c r="M70" s="140">
        <f t="shared" si="1"/>
        <v>0</v>
      </c>
      <c r="N70" s="141">
        <f t="shared" si="2"/>
        <v>0</v>
      </c>
    </row>
    <row r="71" spans="1:14" ht="15" customHeight="1">
      <c r="A71" s="174"/>
      <c r="B71" s="28"/>
      <c r="C71" s="28"/>
      <c r="D71" s="144"/>
      <c r="E71" s="137">
        <f>'MRS(input)'!$F$20</f>
        <v>0</v>
      </c>
      <c r="F71" s="137">
        <f>'MRS(input)'!$F$21</f>
        <v>0</v>
      </c>
      <c r="G71" s="137">
        <f>'MRS(input)'!$F$22</f>
        <v>0</v>
      </c>
      <c r="H71" s="137">
        <f>'MRS(input)'!$F$23</f>
        <v>0</v>
      </c>
      <c r="I71" s="137">
        <f>'MRS(input)'!$F$24</f>
        <v>0</v>
      </c>
      <c r="J71" s="140">
        <f>'MPS(input_separate)_Option1'!J71</f>
        <v>0</v>
      </c>
      <c r="K71" s="140">
        <f>'MPS(input_separate)_Option1'!K71</f>
        <v>0</v>
      </c>
      <c r="L71" s="140">
        <f t="shared" si="0"/>
        <v>0</v>
      </c>
      <c r="M71" s="140">
        <f t="shared" si="1"/>
        <v>0</v>
      </c>
      <c r="N71" s="141">
        <f t="shared" si="2"/>
        <v>0</v>
      </c>
    </row>
    <row r="72" spans="1:14" ht="15" customHeight="1">
      <c r="A72" s="174"/>
      <c r="B72" s="28"/>
      <c r="C72" s="28"/>
      <c r="D72" s="144"/>
      <c r="E72" s="137">
        <f>'MRS(input)'!$F$20</f>
        <v>0</v>
      </c>
      <c r="F72" s="137">
        <f>'MRS(input)'!$F$21</f>
        <v>0</v>
      </c>
      <c r="G72" s="137">
        <f>'MRS(input)'!$F$22</f>
        <v>0</v>
      </c>
      <c r="H72" s="137">
        <f>'MRS(input)'!$F$23</f>
        <v>0</v>
      </c>
      <c r="I72" s="137">
        <f>'MRS(input)'!$F$24</f>
        <v>0</v>
      </c>
      <c r="J72" s="140">
        <f>'MPS(input_separate)_Option1'!J72</f>
        <v>0</v>
      </c>
      <c r="K72" s="140">
        <f>'MPS(input_separate)_Option1'!K72</f>
        <v>0</v>
      </c>
      <c r="L72" s="140">
        <f t="shared" ref="L72:L135" si="3">IF(ISERROR((D72*(J72/K72))*SMALL(E72:I72,COUNTIF(E72:I72,0)+1)),0,D72*(J72/K72)*SMALL(E72:I72,COUNTIF(E72:I72,0)+1))</f>
        <v>0</v>
      </c>
      <c r="M72" s="140">
        <f t="shared" ref="M72:M135" si="4">IF(ISERROR(D72*SMALL(E72:I72,COUNTIF(E72:I72,0)+1)),0,(D72*SMALL(E72:I72,COUNTIF(E72:I72,0)+1)))</f>
        <v>0</v>
      </c>
      <c r="N72" s="141">
        <f t="shared" si="2"/>
        <v>0</v>
      </c>
    </row>
    <row r="73" spans="1:14" ht="15" customHeight="1">
      <c r="A73" s="174"/>
      <c r="B73" s="28"/>
      <c r="C73" s="28"/>
      <c r="D73" s="144"/>
      <c r="E73" s="137">
        <f>'MRS(input)'!$F$20</f>
        <v>0</v>
      </c>
      <c r="F73" s="137">
        <f>'MRS(input)'!$F$21</f>
        <v>0</v>
      </c>
      <c r="G73" s="137">
        <f>'MRS(input)'!$F$22</f>
        <v>0</v>
      </c>
      <c r="H73" s="137">
        <f>'MRS(input)'!$F$23</f>
        <v>0</v>
      </c>
      <c r="I73" s="137">
        <f>'MRS(input)'!$F$24</f>
        <v>0</v>
      </c>
      <c r="J73" s="140">
        <f>'MPS(input_separate)_Option1'!J73</f>
        <v>0</v>
      </c>
      <c r="K73" s="140">
        <f>'MPS(input_separate)_Option1'!K73</f>
        <v>0</v>
      </c>
      <c r="L73" s="140">
        <f t="shared" si="3"/>
        <v>0</v>
      </c>
      <c r="M73" s="140">
        <f t="shared" si="4"/>
        <v>0</v>
      </c>
      <c r="N73" s="141">
        <f t="shared" ref="N73:N136" si="5">+IFERROR(L73-M73,"-")</f>
        <v>0</v>
      </c>
    </row>
    <row r="74" spans="1:14" ht="15" customHeight="1">
      <c r="A74" s="174"/>
      <c r="B74" s="28"/>
      <c r="C74" s="28"/>
      <c r="D74" s="144"/>
      <c r="E74" s="137">
        <f>'MRS(input)'!$F$20</f>
        <v>0</v>
      </c>
      <c r="F74" s="137">
        <f>'MRS(input)'!$F$21</f>
        <v>0</v>
      </c>
      <c r="G74" s="137">
        <f>'MRS(input)'!$F$22</f>
        <v>0</v>
      </c>
      <c r="H74" s="137">
        <f>'MRS(input)'!$F$23</f>
        <v>0</v>
      </c>
      <c r="I74" s="137">
        <f>'MRS(input)'!$F$24</f>
        <v>0</v>
      </c>
      <c r="J74" s="140">
        <f>'MPS(input_separate)_Option1'!J74</f>
        <v>0</v>
      </c>
      <c r="K74" s="140">
        <f>'MPS(input_separate)_Option1'!K74</f>
        <v>0</v>
      </c>
      <c r="L74" s="140">
        <f t="shared" si="3"/>
        <v>0</v>
      </c>
      <c r="M74" s="140">
        <f t="shared" si="4"/>
        <v>0</v>
      </c>
      <c r="N74" s="141">
        <f t="shared" si="5"/>
        <v>0</v>
      </c>
    </row>
    <row r="75" spans="1:14" ht="15" customHeight="1">
      <c r="A75" s="174"/>
      <c r="B75" s="28"/>
      <c r="C75" s="28"/>
      <c r="D75" s="144"/>
      <c r="E75" s="137">
        <f>'MRS(input)'!$F$20</f>
        <v>0</v>
      </c>
      <c r="F75" s="137">
        <f>'MRS(input)'!$F$21</f>
        <v>0</v>
      </c>
      <c r="G75" s="137">
        <f>'MRS(input)'!$F$22</f>
        <v>0</v>
      </c>
      <c r="H75" s="137">
        <f>'MRS(input)'!$F$23</f>
        <v>0</v>
      </c>
      <c r="I75" s="137">
        <f>'MRS(input)'!$F$24</f>
        <v>0</v>
      </c>
      <c r="J75" s="140">
        <f>'MPS(input_separate)_Option1'!J75</f>
        <v>0</v>
      </c>
      <c r="K75" s="140">
        <f>'MPS(input_separate)_Option1'!K75</f>
        <v>0</v>
      </c>
      <c r="L75" s="140">
        <f t="shared" si="3"/>
        <v>0</v>
      </c>
      <c r="M75" s="140">
        <f t="shared" si="4"/>
        <v>0</v>
      </c>
      <c r="N75" s="141">
        <f t="shared" si="5"/>
        <v>0</v>
      </c>
    </row>
    <row r="76" spans="1:14" ht="15" customHeight="1">
      <c r="A76" s="174"/>
      <c r="B76" s="28"/>
      <c r="C76" s="28"/>
      <c r="D76" s="144"/>
      <c r="E76" s="137">
        <f>'MRS(input)'!$F$20</f>
        <v>0</v>
      </c>
      <c r="F76" s="137">
        <f>'MRS(input)'!$F$21</f>
        <v>0</v>
      </c>
      <c r="G76" s="137">
        <f>'MRS(input)'!$F$22</f>
        <v>0</v>
      </c>
      <c r="H76" s="137">
        <f>'MRS(input)'!$F$23</f>
        <v>0</v>
      </c>
      <c r="I76" s="137">
        <f>'MRS(input)'!$F$24</f>
        <v>0</v>
      </c>
      <c r="J76" s="140">
        <f>'MPS(input_separate)_Option1'!J76</f>
        <v>0</v>
      </c>
      <c r="K76" s="140">
        <f>'MPS(input_separate)_Option1'!K76</f>
        <v>0</v>
      </c>
      <c r="L76" s="140">
        <f t="shared" si="3"/>
        <v>0</v>
      </c>
      <c r="M76" s="140">
        <f t="shared" si="4"/>
        <v>0</v>
      </c>
      <c r="N76" s="141">
        <f t="shared" si="5"/>
        <v>0</v>
      </c>
    </row>
    <row r="77" spans="1:14" ht="15" customHeight="1">
      <c r="A77" s="174"/>
      <c r="B77" s="28"/>
      <c r="C77" s="28"/>
      <c r="D77" s="144"/>
      <c r="E77" s="137">
        <f>'MRS(input)'!$F$20</f>
        <v>0</v>
      </c>
      <c r="F77" s="137">
        <f>'MRS(input)'!$F$21</f>
        <v>0</v>
      </c>
      <c r="G77" s="137">
        <f>'MRS(input)'!$F$22</f>
        <v>0</v>
      </c>
      <c r="H77" s="137">
        <f>'MRS(input)'!$F$23</f>
        <v>0</v>
      </c>
      <c r="I77" s="137">
        <f>'MRS(input)'!$F$24</f>
        <v>0</v>
      </c>
      <c r="J77" s="140">
        <f>'MPS(input_separate)_Option1'!J77</f>
        <v>0</v>
      </c>
      <c r="K77" s="140">
        <f>'MPS(input_separate)_Option1'!K77</f>
        <v>0</v>
      </c>
      <c r="L77" s="140">
        <f t="shared" si="3"/>
        <v>0</v>
      </c>
      <c r="M77" s="140">
        <f t="shared" si="4"/>
        <v>0</v>
      </c>
      <c r="N77" s="141">
        <f t="shared" si="5"/>
        <v>0</v>
      </c>
    </row>
    <row r="78" spans="1:14" ht="15" customHeight="1">
      <c r="A78" s="174"/>
      <c r="B78" s="28"/>
      <c r="C78" s="28"/>
      <c r="D78" s="144"/>
      <c r="E78" s="137">
        <f>'MRS(input)'!$F$20</f>
        <v>0</v>
      </c>
      <c r="F78" s="137">
        <f>'MRS(input)'!$F$21</f>
        <v>0</v>
      </c>
      <c r="G78" s="137">
        <f>'MRS(input)'!$F$22</f>
        <v>0</v>
      </c>
      <c r="H78" s="137">
        <f>'MRS(input)'!$F$23</f>
        <v>0</v>
      </c>
      <c r="I78" s="137">
        <f>'MRS(input)'!$F$24</f>
        <v>0</v>
      </c>
      <c r="J78" s="140">
        <f>'MPS(input_separate)_Option1'!J78</f>
        <v>0</v>
      </c>
      <c r="K78" s="140">
        <f>'MPS(input_separate)_Option1'!K78</f>
        <v>0</v>
      </c>
      <c r="L78" s="140">
        <f t="shared" si="3"/>
        <v>0</v>
      </c>
      <c r="M78" s="140">
        <f t="shared" si="4"/>
        <v>0</v>
      </c>
      <c r="N78" s="141">
        <f t="shared" si="5"/>
        <v>0</v>
      </c>
    </row>
    <row r="79" spans="1:14" ht="15" customHeight="1">
      <c r="A79" s="174"/>
      <c r="B79" s="28"/>
      <c r="C79" s="28"/>
      <c r="D79" s="144"/>
      <c r="E79" s="137">
        <f>'MRS(input)'!$F$20</f>
        <v>0</v>
      </c>
      <c r="F79" s="137">
        <f>'MRS(input)'!$F$21</f>
        <v>0</v>
      </c>
      <c r="G79" s="137">
        <f>'MRS(input)'!$F$22</f>
        <v>0</v>
      </c>
      <c r="H79" s="137">
        <f>'MRS(input)'!$F$23</f>
        <v>0</v>
      </c>
      <c r="I79" s="137">
        <f>'MRS(input)'!$F$24</f>
        <v>0</v>
      </c>
      <c r="J79" s="140">
        <f>'MPS(input_separate)_Option1'!J79</f>
        <v>0</v>
      </c>
      <c r="K79" s="140">
        <f>'MPS(input_separate)_Option1'!K79</f>
        <v>0</v>
      </c>
      <c r="L79" s="140">
        <f t="shared" si="3"/>
        <v>0</v>
      </c>
      <c r="M79" s="140">
        <f t="shared" si="4"/>
        <v>0</v>
      </c>
      <c r="N79" s="141">
        <f t="shared" si="5"/>
        <v>0</v>
      </c>
    </row>
    <row r="80" spans="1:14" ht="15" customHeight="1">
      <c r="A80" s="174"/>
      <c r="B80" s="28"/>
      <c r="C80" s="28"/>
      <c r="D80" s="144"/>
      <c r="E80" s="137">
        <f>'MRS(input)'!$F$20</f>
        <v>0</v>
      </c>
      <c r="F80" s="137">
        <f>'MRS(input)'!$F$21</f>
        <v>0</v>
      </c>
      <c r="G80" s="137">
        <f>'MRS(input)'!$F$22</f>
        <v>0</v>
      </c>
      <c r="H80" s="137">
        <f>'MRS(input)'!$F$23</f>
        <v>0</v>
      </c>
      <c r="I80" s="137">
        <f>'MRS(input)'!$F$24</f>
        <v>0</v>
      </c>
      <c r="J80" s="140">
        <f>'MPS(input_separate)_Option1'!J80</f>
        <v>0</v>
      </c>
      <c r="K80" s="140">
        <f>'MPS(input_separate)_Option1'!K80</f>
        <v>0</v>
      </c>
      <c r="L80" s="140">
        <f t="shared" si="3"/>
        <v>0</v>
      </c>
      <c r="M80" s="140">
        <f t="shared" si="4"/>
        <v>0</v>
      </c>
      <c r="N80" s="141">
        <f t="shared" si="5"/>
        <v>0</v>
      </c>
    </row>
    <row r="81" spans="1:14" ht="15" customHeight="1">
      <c r="A81" s="174"/>
      <c r="B81" s="28"/>
      <c r="C81" s="28"/>
      <c r="D81" s="144"/>
      <c r="E81" s="137">
        <f>'MRS(input)'!$F$20</f>
        <v>0</v>
      </c>
      <c r="F81" s="137">
        <f>'MRS(input)'!$F$21</f>
        <v>0</v>
      </c>
      <c r="G81" s="137">
        <f>'MRS(input)'!$F$22</f>
        <v>0</v>
      </c>
      <c r="H81" s="137">
        <f>'MRS(input)'!$F$23</f>
        <v>0</v>
      </c>
      <c r="I81" s="137">
        <f>'MRS(input)'!$F$24</f>
        <v>0</v>
      </c>
      <c r="J81" s="140">
        <f>'MPS(input_separate)_Option1'!J81</f>
        <v>0</v>
      </c>
      <c r="K81" s="140">
        <f>'MPS(input_separate)_Option1'!K81</f>
        <v>0</v>
      </c>
      <c r="L81" s="140">
        <f t="shared" si="3"/>
        <v>0</v>
      </c>
      <c r="M81" s="140">
        <f t="shared" si="4"/>
        <v>0</v>
      </c>
      <c r="N81" s="141">
        <f t="shared" si="5"/>
        <v>0</v>
      </c>
    </row>
    <row r="82" spans="1:14" ht="15" customHeight="1">
      <c r="A82" s="174"/>
      <c r="B82" s="28"/>
      <c r="C82" s="28"/>
      <c r="D82" s="144"/>
      <c r="E82" s="137">
        <f>'MRS(input)'!$F$20</f>
        <v>0</v>
      </c>
      <c r="F82" s="137">
        <f>'MRS(input)'!$F$21</f>
        <v>0</v>
      </c>
      <c r="G82" s="137">
        <f>'MRS(input)'!$F$22</f>
        <v>0</v>
      </c>
      <c r="H82" s="137">
        <f>'MRS(input)'!$F$23</f>
        <v>0</v>
      </c>
      <c r="I82" s="137">
        <f>'MRS(input)'!$F$24</f>
        <v>0</v>
      </c>
      <c r="J82" s="140">
        <f>'MPS(input_separate)_Option1'!J82</f>
        <v>0</v>
      </c>
      <c r="K82" s="140">
        <f>'MPS(input_separate)_Option1'!K82</f>
        <v>0</v>
      </c>
      <c r="L82" s="140">
        <f t="shared" si="3"/>
        <v>0</v>
      </c>
      <c r="M82" s="140">
        <f t="shared" si="4"/>
        <v>0</v>
      </c>
      <c r="N82" s="141">
        <f t="shared" si="5"/>
        <v>0</v>
      </c>
    </row>
    <row r="83" spans="1:14" ht="15" customHeight="1">
      <c r="A83" s="174"/>
      <c r="B83" s="28"/>
      <c r="C83" s="28"/>
      <c r="D83" s="144"/>
      <c r="E83" s="137">
        <f>'MRS(input)'!$F$20</f>
        <v>0</v>
      </c>
      <c r="F83" s="137">
        <f>'MRS(input)'!$F$21</f>
        <v>0</v>
      </c>
      <c r="G83" s="137">
        <f>'MRS(input)'!$F$22</f>
        <v>0</v>
      </c>
      <c r="H83" s="137">
        <f>'MRS(input)'!$F$23</f>
        <v>0</v>
      </c>
      <c r="I83" s="137">
        <f>'MRS(input)'!$F$24</f>
        <v>0</v>
      </c>
      <c r="J83" s="140">
        <f>'MPS(input_separate)_Option1'!J83</f>
        <v>0</v>
      </c>
      <c r="K83" s="140">
        <f>'MPS(input_separate)_Option1'!K83</f>
        <v>0</v>
      </c>
      <c r="L83" s="140">
        <f t="shared" si="3"/>
        <v>0</v>
      </c>
      <c r="M83" s="140">
        <f t="shared" si="4"/>
        <v>0</v>
      </c>
      <c r="N83" s="141">
        <f t="shared" si="5"/>
        <v>0</v>
      </c>
    </row>
    <row r="84" spans="1:14" ht="15" customHeight="1">
      <c r="A84" s="174"/>
      <c r="B84" s="28"/>
      <c r="C84" s="28"/>
      <c r="D84" s="144"/>
      <c r="E84" s="137">
        <f>'MRS(input)'!$F$20</f>
        <v>0</v>
      </c>
      <c r="F84" s="137">
        <f>'MRS(input)'!$F$21</f>
        <v>0</v>
      </c>
      <c r="G84" s="137">
        <f>'MRS(input)'!$F$22</f>
        <v>0</v>
      </c>
      <c r="H84" s="137">
        <f>'MRS(input)'!$F$23</f>
        <v>0</v>
      </c>
      <c r="I84" s="137">
        <f>'MRS(input)'!$F$24</f>
        <v>0</v>
      </c>
      <c r="J84" s="140">
        <f>'MPS(input_separate)_Option1'!J84</f>
        <v>0</v>
      </c>
      <c r="K84" s="140">
        <f>'MPS(input_separate)_Option1'!K84</f>
        <v>0</v>
      </c>
      <c r="L84" s="140">
        <f t="shared" si="3"/>
        <v>0</v>
      </c>
      <c r="M84" s="140">
        <f t="shared" si="4"/>
        <v>0</v>
      </c>
      <c r="N84" s="141">
        <f t="shared" si="5"/>
        <v>0</v>
      </c>
    </row>
    <row r="85" spans="1:14" ht="15" customHeight="1">
      <c r="A85" s="174"/>
      <c r="B85" s="28"/>
      <c r="C85" s="28"/>
      <c r="D85" s="144"/>
      <c r="E85" s="137">
        <f>'MRS(input)'!$F$20</f>
        <v>0</v>
      </c>
      <c r="F85" s="137">
        <f>'MRS(input)'!$F$21</f>
        <v>0</v>
      </c>
      <c r="G85" s="137">
        <f>'MRS(input)'!$F$22</f>
        <v>0</v>
      </c>
      <c r="H85" s="137">
        <f>'MRS(input)'!$F$23</f>
        <v>0</v>
      </c>
      <c r="I85" s="137">
        <f>'MRS(input)'!$F$24</f>
        <v>0</v>
      </c>
      <c r="J85" s="140">
        <f>'MPS(input_separate)_Option1'!J85</f>
        <v>0</v>
      </c>
      <c r="K85" s="140">
        <f>'MPS(input_separate)_Option1'!K85</f>
        <v>0</v>
      </c>
      <c r="L85" s="140">
        <f t="shared" si="3"/>
        <v>0</v>
      </c>
      <c r="M85" s="140">
        <f t="shared" si="4"/>
        <v>0</v>
      </c>
      <c r="N85" s="141">
        <f t="shared" si="5"/>
        <v>0</v>
      </c>
    </row>
    <row r="86" spans="1:14" ht="15" customHeight="1">
      <c r="A86" s="174"/>
      <c r="B86" s="28"/>
      <c r="C86" s="28"/>
      <c r="D86" s="144"/>
      <c r="E86" s="137">
        <f>'MRS(input)'!$F$20</f>
        <v>0</v>
      </c>
      <c r="F86" s="137">
        <f>'MRS(input)'!$F$21</f>
        <v>0</v>
      </c>
      <c r="G86" s="137">
        <f>'MRS(input)'!$F$22</f>
        <v>0</v>
      </c>
      <c r="H86" s="137">
        <f>'MRS(input)'!$F$23</f>
        <v>0</v>
      </c>
      <c r="I86" s="137">
        <f>'MRS(input)'!$F$24</f>
        <v>0</v>
      </c>
      <c r="J86" s="140">
        <f>'MPS(input_separate)_Option1'!J86</f>
        <v>0</v>
      </c>
      <c r="K86" s="140">
        <f>'MPS(input_separate)_Option1'!K86</f>
        <v>0</v>
      </c>
      <c r="L86" s="140">
        <f t="shared" si="3"/>
        <v>0</v>
      </c>
      <c r="M86" s="140">
        <f t="shared" si="4"/>
        <v>0</v>
      </c>
      <c r="N86" s="141">
        <f t="shared" si="5"/>
        <v>0</v>
      </c>
    </row>
    <row r="87" spans="1:14" ht="15" customHeight="1">
      <c r="A87" s="174"/>
      <c r="B87" s="28"/>
      <c r="C87" s="28"/>
      <c r="D87" s="144"/>
      <c r="E87" s="137">
        <f>'MRS(input)'!$F$20</f>
        <v>0</v>
      </c>
      <c r="F87" s="137">
        <f>'MRS(input)'!$F$21</f>
        <v>0</v>
      </c>
      <c r="G87" s="137">
        <f>'MRS(input)'!$F$22</f>
        <v>0</v>
      </c>
      <c r="H87" s="137">
        <f>'MRS(input)'!$F$23</f>
        <v>0</v>
      </c>
      <c r="I87" s="137">
        <f>'MRS(input)'!$F$24</f>
        <v>0</v>
      </c>
      <c r="J87" s="140">
        <f>'MPS(input_separate)_Option1'!J87</f>
        <v>0</v>
      </c>
      <c r="K87" s="140">
        <f>'MPS(input_separate)_Option1'!K87</f>
        <v>0</v>
      </c>
      <c r="L87" s="140">
        <f t="shared" si="3"/>
        <v>0</v>
      </c>
      <c r="M87" s="140">
        <f t="shared" si="4"/>
        <v>0</v>
      </c>
      <c r="N87" s="141">
        <f t="shared" si="5"/>
        <v>0</v>
      </c>
    </row>
    <row r="88" spans="1:14" ht="15" customHeight="1">
      <c r="A88" s="174"/>
      <c r="B88" s="28"/>
      <c r="C88" s="28"/>
      <c r="D88" s="144"/>
      <c r="E88" s="137">
        <f>'MRS(input)'!$F$20</f>
        <v>0</v>
      </c>
      <c r="F88" s="137">
        <f>'MRS(input)'!$F$21</f>
        <v>0</v>
      </c>
      <c r="G88" s="137">
        <f>'MRS(input)'!$F$22</f>
        <v>0</v>
      </c>
      <c r="H88" s="137">
        <f>'MRS(input)'!$F$23</f>
        <v>0</v>
      </c>
      <c r="I88" s="137">
        <f>'MRS(input)'!$F$24</f>
        <v>0</v>
      </c>
      <c r="J88" s="140">
        <f>'MPS(input_separate)_Option1'!J88</f>
        <v>0</v>
      </c>
      <c r="K88" s="140">
        <f>'MPS(input_separate)_Option1'!K88</f>
        <v>0</v>
      </c>
      <c r="L88" s="140">
        <f t="shared" si="3"/>
        <v>0</v>
      </c>
      <c r="M88" s="140">
        <f t="shared" si="4"/>
        <v>0</v>
      </c>
      <c r="N88" s="141">
        <f t="shared" si="5"/>
        <v>0</v>
      </c>
    </row>
    <row r="89" spans="1:14" ht="15" customHeight="1">
      <c r="A89" s="174"/>
      <c r="B89" s="28"/>
      <c r="C89" s="28"/>
      <c r="D89" s="144"/>
      <c r="E89" s="137">
        <f>'MRS(input)'!$F$20</f>
        <v>0</v>
      </c>
      <c r="F89" s="137">
        <f>'MRS(input)'!$F$21</f>
        <v>0</v>
      </c>
      <c r="G89" s="137">
        <f>'MRS(input)'!$F$22</f>
        <v>0</v>
      </c>
      <c r="H89" s="137">
        <f>'MRS(input)'!$F$23</f>
        <v>0</v>
      </c>
      <c r="I89" s="137">
        <f>'MRS(input)'!$F$24</f>
        <v>0</v>
      </c>
      <c r="J89" s="140">
        <f>'MPS(input_separate)_Option1'!J89</f>
        <v>0</v>
      </c>
      <c r="K89" s="140">
        <f>'MPS(input_separate)_Option1'!K89</f>
        <v>0</v>
      </c>
      <c r="L89" s="140">
        <f t="shared" si="3"/>
        <v>0</v>
      </c>
      <c r="M89" s="140">
        <f t="shared" si="4"/>
        <v>0</v>
      </c>
      <c r="N89" s="141">
        <f t="shared" si="5"/>
        <v>0</v>
      </c>
    </row>
    <row r="90" spans="1:14" ht="15" customHeight="1">
      <c r="A90" s="174"/>
      <c r="B90" s="28"/>
      <c r="C90" s="28"/>
      <c r="D90" s="144"/>
      <c r="E90" s="137">
        <f>'MRS(input)'!$F$20</f>
        <v>0</v>
      </c>
      <c r="F90" s="137">
        <f>'MRS(input)'!$F$21</f>
        <v>0</v>
      </c>
      <c r="G90" s="137">
        <f>'MRS(input)'!$F$22</f>
        <v>0</v>
      </c>
      <c r="H90" s="137">
        <f>'MRS(input)'!$F$23</f>
        <v>0</v>
      </c>
      <c r="I90" s="137">
        <f>'MRS(input)'!$F$24</f>
        <v>0</v>
      </c>
      <c r="J90" s="140">
        <f>'MPS(input_separate)_Option1'!J90</f>
        <v>0</v>
      </c>
      <c r="K90" s="140">
        <f>'MPS(input_separate)_Option1'!K90</f>
        <v>0</v>
      </c>
      <c r="L90" s="140">
        <f t="shared" si="3"/>
        <v>0</v>
      </c>
      <c r="M90" s="140">
        <f t="shared" si="4"/>
        <v>0</v>
      </c>
      <c r="N90" s="141">
        <f t="shared" si="5"/>
        <v>0</v>
      </c>
    </row>
    <row r="91" spans="1:14" ht="15" customHeight="1">
      <c r="A91" s="174"/>
      <c r="B91" s="28"/>
      <c r="C91" s="28"/>
      <c r="D91" s="144"/>
      <c r="E91" s="137">
        <f>'MRS(input)'!$F$20</f>
        <v>0</v>
      </c>
      <c r="F91" s="137">
        <f>'MRS(input)'!$F$21</f>
        <v>0</v>
      </c>
      <c r="G91" s="137">
        <f>'MRS(input)'!$F$22</f>
        <v>0</v>
      </c>
      <c r="H91" s="137">
        <f>'MRS(input)'!$F$23</f>
        <v>0</v>
      </c>
      <c r="I91" s="137">
        <f>'MRS(input)'!$F$24</f>
        <v>0</v>
      </c>
      <c r="J91" s="140">
        <f>'MPS(input_separate)_Option1'!J91</f>
        <v>0</v>
      </c>
      <c r="K91" s="140">
        <f>'MPS(input_separate)_Option1'!K91</f>
        <v>0</v>
      </c>
      <c r="L91" s="140">
        <f t="shared" si="3"/>
        <v>0</v>
      </c>
      <c r="M91" s="140">
        <f t="shared" si="4"/>
        <v>0</v>
      </c>
      <c r="N91" s="141">
        <f t="shared" si="5"/>
        <v>0</v>
      </c>
    </row>
    <row r="92" spans="1:14" ht="15" customHeight="1">
      <c r="A92" s="174"/>
      <c r="B92" s="28"/>
      <c r="C92" s="28"/>
      <c r="D92" s="144"/>
      <c r="E92" s="137">
        <f>'MRS(input)'!$F$20</f>
        <v>0</v>
      </c>
      <c r="F92" s="137">
        <f>'MRS(input)'!$F$21</f>
        <v>0</v>
      </c>
      <c r="G92" s="137">
        <f>'MRS(input)'!$F$22</f>
        <v>0</v>
      </c>
      <c r="H92" s="137">
        <f>'MRS(input)'!$F$23</f>
        <v>0</v>
      </c>
      <c r="I92" s="137">
        <f>'MRS(input)'!$F$24</f>
        <v>0</v>
      </c>
      <c r="J92" s="140">
        <f>'MPS(input_separate)_Option1'!J92</f>
        <v>0</v>
      </c>
      <c r="K92" s="140">
        <f>'MPS(input_separate)_Option1'!K92</f>
        <v>0</v>
      </c>
      <c r="L92" s="140">
        <f t="shared" si="3"/>
        <v>0</v>
      </c>
      <c r="M92" s="140">
        <f t="shared" si="4"/>
        <v>0</v>
      </c>
      <c r="N92" s="141">
        <f t="shared" si="5"/>
        <v>0</v>
      </c>
    </row>
    <row r="93" spans="1:14" ht="15" customHeight="1">
      <c r="A93" s="174"/>
      <c r="B93" s="28"/>
      <c r="C93" s="28"/>
      <c r="D93" s="144"/>
      <c r="E93" s="137">
        <f>'MRS(input)'!$F$20</f>
        <v>0</v>
      </c>
      <c r="F93" s="137">
        <f>'MRS(input)'!$F$21</f>
        <v>0</v>
      </c>
      <c r="G93" s="137">
        <f>'MRS(input)'!$F$22</f>
        <v>0</v>
      </c>
      <c r="H93" s="137">
        <f>'MRS(input)'!$F$23</f>
        <v>0</v>
      </c>
      <c r="I93" s="137">
        <f>'MRS(input)'!$F$24</f>
        <v>0</v>
      </c>
      <c r="J93" s="140">
        <f>'MPS(input_separate)_Option1'!J93</f>
        <v>0</v>
      </c>
      <c r="K93" s="140">
        <f>'MPS(input_separate)_Option1'!K93</f>
        <v>0</v>
      </c>
      <c r="L93" s="140">
        <f t="shared" si="3"/>
        <v>0</v>
      </c>
      <c r="M93" s="140">
        <f t="shared" si="4"/>
        <v>0</v>
      </c>
      <c r="N93" s="141">
        <f t="shared" si="5"/>
        <v>0</v>
      </c>
    </row>
    <row r="94" spans="1:14" ht="15" customHeight="1">
      <c r="A94" s="174"/>
      <c r="B94" s="28"/>
      <c r="C94" s="28"/>
      <c r="D94" s="144"/>
      <c r="E94" s="137">
        <f>'MRS(input)'!$F$20</f>
        <v>0</v>
      </c>
      <c r="F94" s="137">
        <f>'MRS(input)'!$F$21</f>
        <v>0</v>
      </c>
      <c r="G94" s="137">
        <f>'MRS(input)'!$F$22</f>
        <v>0</v>
      </c>
      <c r="H94" s="137">
        <f>'MRS(input)'!$F$23</f>
        <v>0</v>
      </c>
      <c r="I94" s="137">
        <f>'MRS(input)'!$F$24</f>
        <v>0</v>
      </c>
      <c r="J94" s="140">
        <f>'MPS(input_separate)_Option1'!J94</f>
        <v>0</v>
      </c>
      <c r="K94" s="140">
        <f>'MPS(input_separate)_Option1'!K94</f>
        <v>0</v>
      </c>
      <c r="L94" s="140">
        <f t="shared" si="3"/>
        <v>0</v>
      </c>
      <c r="M94" s="140">
        <f t="shared" si="4"/>
        <v>0</v>
      </c>
      <c r="N94" s="141">
        <f t="shared" si="5"/>
        <v>0</v>
      </c>
    </row>
    <row r="95" spans="1:14" ht="15" customHeight="1">
      <c r="A95" s="174"/>
      <c r="B95" s="28"/>
      <c r="C95" s="28"/>
      <c r="D95" s="144"/>
      <c r="E95" s="137">
        <f>'MRS(input)'!$F$20</f>
        <v>0</v>
      </c>
      <c r="F95" s="137">
        <f>'MRS(input)'!$F$21</f>
        <v>0</v>
      </c>
      <c r="G95" s="137">
        <f>'MRS(input)'!$F$22</f>
        <v>0</v>
      </c>
      <c r="H95" s="137">
        <f>'MRS(input)'!$F$23</f>
        <v>0</v>
      </c>
      <c r="I95" s="137">
        <f>'MRS(input)'!$F$24</f>
        <v>0</v>
      </c>
      <c r="J95" s="140">
        <f>'MPS(input_separate)_Option1'!J95</f>
        <v>0</v>
      </c>
      <c r="K95" s="140">
        <f>'MPS(input_separate)_Option1'!K95</f>
        <v>0</v>
      </c>
      <c r="L95" s="140">
        <f t="shared" si="3"/>
        <v>0</v>
      </c>
      <c r="M95" s="140">
        <f t="shared" si="4"/>
        <v>0</v>
      </c>
      <c r="N95" s="141">
        <f t="shared" si="5"/>
        <v>0</v>
      </c>
    </row>
    <row r="96" spans="1:14" ht="15" customHeight="1">
      <c r="A96" s="174"/>
      <c r="B96" s="28"/>
      <c r="C96" s="28"/>
      <c r="D96" s="144"/>
      <c r="E96" s="137">
        <f>'MRS(input)'!$F$20</f>
        <v>0</v>
      </c>
      <c r="F96" s="137">
        <f>'MRS(input)'!$F$21</f>
        <v>0</v>
      </c>
      <c r="G96" s="137">
        <f>'MRS(input)'!$F$22</f>
        <v>0</v>
      </c>
      <c r="H96" s="137">
        <f>'MRS(input)'!$F$23</f>
        <v>0</v>
      </c>
      <c r="I96" s="137">
        <f>'MRS(input)'!$F$24</f>
        <v>0</v>
      </c>
      <c r="J96" s="140">
        <f>'MPS(input_separate)_Option1'!J96</f>
        <v>0</v>
      </c>
      <c r="K96" s="140">
        <f>'MPS(input_separate)_Option1'!K96</f>
        <v>0</v>
      </c>
      <c r="L96" s="140">
        <f t="shared" si="3"/>
        <v>0</v>
      </c>
      <c r="M96" s="140">
        <f t="shared" si="4"/>
        <v>0</v>
      </c>
      <c r="N96" s="141">
        <f t="shared" si="5"/>
        <v>0</v>
      </c>
    </row>
    <row r="97" spans="1:14" ht="15" customHeight="1">
      <c r="A97" s="174"/>
      <c r="B97" s="28"/>
      <c r="C97" s="28"/>
      <c r="D97" s="144"/>
      <c r="E97" s="137">
        <f>'MRS(input)'!$F$20</f>
        <v>0</v>
      </c>
      <c r="F97" s="137">
        <f>'MRS(input)'!$F$21</f>
        <v>0</v>
      </c>
      <c r="G97" s="137">
        <f>'MRS(input)'!$F$22</f>
        <v>0</v>
      </c>
      <c r="H97" s="137">
        <f>'MRS(input)'!$F$23</f>
        <v>0</v>
      </c>
      <c r="I97" s="137">
        <f>'MRS(input)'!$F$24</f>
        <v>0</v>
      </c>
      <c r="J97" s="140">
        <f>'MPS(input_separate)_Option1'!J97</f>
        <v>0</v>
      </c>
      <c r="K97" s="140">
        <f>'MPS(input_separate)_Option1'!K97</f>
        <v>0</v>
      </c>
      <c r="L97" s="140">
        <f t="shared" si="3"/>
        <v>0</v>
      </c>
      <c r="M97" s="140">
        <f t="shared" si="4"/>
        <v>0</v>
      </c>
      <c r="N97" s="141">
        <f t="shared" si="5"/>
        <v>0</v>
      </c>
    </row>
    <row r="98" spans="1:14" ht="15" customHeight="1">
      <c r="A98" s="174"/>
      <c r="B98" s="28"/>
      <c r="C98" s="28"/>
      <c r="D98" s="144"/>
      <c r="E98" s="137">
        <f>'MRS(input)'!$F$20</f>
        <v>0</v>
      </c>
      <c r="F98" s="137">
        <f>'MRS(input)'!$F$21</f>
        <v>0</v>
      </c>
      <c r="G98" s="137">
        <f>'MRS(input)'!$F$22</f>
        <v>0</v>
      </c>
      <c r="H98" s="137">
        <f>'MRS(input)'!$F$23</f>
        <v>0</v>
      </c>
      <c r="I98" s="137">
        <f>'MRS(input)'!$F$24</f>
        <v>0</v>
      </c>
      <c r="J98" s="140">
        <f>'MPS(input_separate)_Option1'!J98</f>
        <v>0</v>
      </c>
      <c r="K98" s="140">
        <f>'MPS(input_separate)_Option1'!K98</f>
        <v>0</v>
      </c>
      <c r="L98" s="140">
        <f t="shared" si="3"/>
        <v>0</v>
      </c>
      <c r="M98" s="140">
        <f t="shared" si="4"/>
        <v>0</v>
      </c>
      <c r="N98" s="141">
        <f t="shared" si="5"/>
        <v>0</v>
      </c>
    </row>
    <row r="99" spans="1:14" ht="15" customHeight="1">
      <c r="A99" s="174"/>
      <c r="B99" s="28"/>
      <c r="C99" s="28"/>
      <c r="D99" s="144"/>
      <c r="E99" s="137">
        <f>'MRS(input)'!$F$20</f>
        <v>0</v>
      </c>
      <c r="F99" s="137">
        <f>'MRS(input)'!$F$21</f>
        <v>0</v>
      </c>
      <c r="G99" s="137">
        <f>'MRS(input)'!$F$22</f>
        <v>0</v>
      </c>
      <c r="H99" s="137">
        <f>'MRS(input)'!$F$23</f>
        <v>0</v>
      </c>
      <c r="I99" s="137">
        <f>'MRS(input)'!$F$24</f>
        <v>0</v>
      </c>
      <c r="J99" s="140">
        <f>'MPS(input_separate)_Option1'!J99</f>
        <v>0</v>
      </c>
      <c r="K99" s="140">
        <f>'MPS(input_separate)_Option1'!K99</f>
        <v>0</v>
      </c>
      <c r="L99" s="140">
        <f t="shared" si="3"/>
        <v>0</v>
      </c>
      <c r="M99" s="140">
        <f t="shared" si="4"/>
        <v>0</v>
      </c>
      <c r="N99" s="141">
        <f t="shared" si="5"/>
        <v>0</v>
      </c>
    </row>
    <row r="100" spans="1:14" ht="15" customHeight="1">
      <c r="A100" s="174"/>
      <c r="B100" s="28"/>
      <c r="C100" s="28"/>
      <c r="D100" s="144"/>
      <c r="E100" s="137">
        <f>'MRS(input)'!$F$20</f>
        <v>0</v>
      </c>
      <c r="F100" s="137">
        <f>'MRS(input)'!$F$21</f>
        <v>0</v>
      </c>
      <c r="G100" s="137">
        <f>'MRS(input)'!$F$22</f>
        <v>0</v>
      </c>
      <c r="H100" s="137">
        <f>'MRS(input)'!$F$23</f>
        <v>0</v>
      </c>
      <c r="I100" s="137">
        <f>'MRS(input)'!$F$24</f>
        <v>0</v>
      </c>
      <c r="J100" s="140">
        <f>'MPS(input_separate)_Option1'!J100</f>
        <v>0</v>
      </c>
      <c r="K100" s="140">
        <f>'MPS(input_separate)_Option1'!K100</f>
        <v>0</v>
      </c>
      <c r="L100" s="140">
        <f t="shared" si="3"/>
        <v>0</v>
      </c>
      <c r="M100" s="140">
        <f t="shared" si="4"/>
        <v>0</v>
      </c>
      <c r="N100" s="141">
        <f t="shared" si="5"/>
        <v>0</v>
      </c>
    </row>
    <row r="101" spans="1:14" ht="15" customHeight="1">
      <c r="A101" s="174"/>
      <c r="B101" s="28"/>
      <c r="C101" s="28"/>
      <c r="D101" s="144"/>
      <c r="E101" s="137">
        <f>'MRS(input)'!$F$20</f>
        <v>0</v>
      </c>
      <c r="F101" s="137">
        <f>'MRS(input)'!$F$21</f>
        <v>0</v>
      </c>
      <c r="G101" s="137">
        <f>'MRS(input)'!$F$22</f>
        <v>0</v>
      </c>
      <c r="H101" s="137">
        <f>'MRS(input)'!$F$23</f>
        <v>0</v>
      </c>
      <c r="I101" s="137">
        <f>'MRS(input)'!$F$24</f>
        <v>0</v>
      </c>
      <c r="J101" s="140">
        <f>'MPS(input_separate)_Option1'!J101</f>
        <v>0</v>
      </c>
      <c r="K101" s="140">
        <f>'MPS(input_separate)_Option1'!K101</f>
        <v>0</v>
      </c>
      <c r="L101" s="140">
        <f t="shared" si="3"/>
        <v>0</v>
      </c>
      <c r="M101" s="140">
        <f t="shared" si="4"/>
        <v>0</v>
      </c>
      <c r="N101" s="141">
        <f t="shared" si="5"/>
        <v>0</v>
      </c>
    </row>
    <row r="102" spans="1:14" ht="15" customHeight="1">
      <c r="A102" s="174"/>
      <c r="B102" s="28"/>
      <c r="C102" s="28"/>
      <c r="D102" s="144"/>
      <c r="E102" s="137">
        <f>'MRS(input)'!$F$20</f>
        <v>0</v>
      </c>
      <c r="F102" s="137">
        <f>'MRS(input)'!$F$21</f>
        <v>0</v>
      </c>
      <c r="G102" s="137">
        <f>'MRS(input)'!$F$22</f>
        <v>0</v>
      </c>
      <c r="H102" s="137">
        <f>'MRS(input)'!$F$23</f>
        <v>0</v>
      </c>
      <c r="I102" s="137">
        <f>'MRS(input)'!$F$24</f>
        <v>0</v>
      </c>
      <c r="J102" s="140">
        <f>'MPS(input_separate)_Option1'!J102</f>
        <v>0</v>
      </c>
      <c r="K102" s="140">
        <f>'MPS(input_separate)_Option1'!K102</f>
        <v>0</v>
      </c>
      <c r="L102" s="140">
        <f t="shared" si="3"/>
        <v>0</v>
      </c>
      <c r="M102" s="140">
        <f t="shared" si="4"/>
        <v>0</v>
      </c>
      <c r="N102" s="141">
        <f t="shared" si="5"/>
        <v>0</v>
      </c>
    </row>
    <row r="103" spans="1:14" ht="15" customHeight="1">
      <c r="A103" s="174"/>
      <c r="B103" s="28"/>
      <c r="C103" s="28"/>
      <c r="D103" s="144"/>
      <c r="E103" s="137">
        <f>'MRS(input)'!$F$20</f>
        <v>0</v>
      </c>
      <c r="F103" s="137">
        <f>'MRS(input)'!$F$21</f>
        <v>0</v>
      </c>
      <c r="G103" s="137">
        <f>'MRS(input)'!$F$22</f>
        <v>0</v>
      </c>
      <c r="H103" s="137">
        <f>'MRS(input)'!$F$23</f>
        <v>0</v>
      </c>
      <c r="I103" s="137">
        <f>'MRS(input)'!$F$24</f>
        <v>0</v>
      </c>
      <c r="J103" s="140">
        <f>'MPS(input_separate)_Option1'!J103</f>
        <v>0</v>
      </c>
      <c r="K103" s="140">
        <f>'MPS(input_separate)_Option1'!K103</f>
        <v>0</v>
      </c>
      <c r="L103" s="140">
        <f t="shared" si="3"/>
        <v>0</v>
      </c>
      <c r="M103" s="140">
        <f t="shared" si="4"/>
        <v>0</v>
      </c>
      <c r="N103" s="141">
        <f t="shared" si="5"/>
        <v>0</v>
      </c>
    </row>
    <row r="104" spans="1:14" ht="15" customHeight="1">
      <c r="A104" s="174"/>
      <c r="B104" s="28"/>
      <c r="C104" s="28"/>
      <c r="D104" s="144"/>
      <c r="E104" s="137">
        <f>'MRS(input)'!$F$20</f>
        <v>0</v>
      </c>
      <c r="F104" s="137">
        <f>'MRS(input)'!$F$21</f>
        <v>0</v>
      </c>
      <c r="G104" s="137">
        <f>'MRS(input)'!$F$22</f>
        <v>0</v>
      </c>
      <c r="H104" s="137">
        <f>'MRS(input)'!$F$23</f>
        <v>0</v>
      </c>
      <c r="I104" s="137">
        <f>'MRS(input)'!$F$24</f>
        <v>0</v>
      </c>
      <c r="J104" s="140">
        <f>'MPS(input_separate)_Option1'!J104</f>
        <v>0</v>
      </c>
      <c r="K104" s="140">
        <f>'MPS(input_separate)_Option1'!K104</f>
        <v>0</v>
      </c>
      <c r="L104" s="140">
        <f t="shared" si="3"/>
        <v>0</v>
      </c>
      <c r="M104" s="140">
        <f t="shared" si="4"/>
        <v>0</v>
      </c>
      <c r="N104" s="141">
        <f t="shared" si="5"/>
        <v>0</v>
      </c>
    </row>
    <row r="105" spans="1:14" ht="15" customHeight="1">
      <c r="A105" s="174"/>
      <c r="B105" s="28"/>
      <c r="C105" s="28"/>
      <c r="D105" s="144"/>
      <c r="E105" s="137">
        <f>'MRS(input)'!$F$20</f>
        <v>0</v>
      </c>
      <c r="F105" s="137">
        <f>'MRS(input)'!$F$21</f>
        <v>0</v>
      </c>
      <c r="G105" s="137">
        <f>'MRS(input)'!$F$22</f>
        <v>0</v>
      </c>
      <c r="H105" s="137">
        <f>'MRS(input)'!$F$23</f>
        <v>0</v>
      </c>
      <c r="I105" s="137">
        <f>'MRS(input)'!$F$24</f>
        <v>0</v>
      </c>
      <c r="J105" s="140">
        <f>'MPS(input_separate)_Option1'!J105</f>
        <v>0</v>
      </c>
      <c r="K105" s="140">
        <f>'MPS(input_separate)_Option1'!K105</f>
        <v>0</v>
      </c>
      <c r="L105" s="140">
        <f t="shared" si="3"/>
        <v>0</v>
      </c>
      <c r="M105" s="140">
        <f t="shared" si="4"/>
        <v>0</v>
      </c>
      <c r="N105" s="141">
        <f t="shared" si="5"/>
        <v>0</v>
      </c>
    </row>
    <row r="106" spans="1:14" ht="15" customHeight="1">
      <c r="A106" s="174"/>
      <c r="B106" s="28"/>
      <c r="C106" s="28"/>
      <c r="D106" s="144"/>
      <c r="E106" s="137">
        <f>'MRS(input)'!$F$20</f>
        <v>0</v>
      </c>
      <c r="F106" s="137">
        <f>'MRS(input)'!$F$21</f>
        <v>0</v>
      </c>
      <c r="G106" s="137">
        <f>'MRS(input)'!$F$22</f>
        <v>0</v>
      </c>
      <c r="H106" s="137">
        <f>'MRS(input)'!$F$23</f>
        <v>0</v>
      </c>
      <c r="I106" s="137">
        <f>'MRS(input)'!$F$24</f>
        <v>0</v>
      </c>
      <c r="J106" s="140">
        <f>'MPS(input_separate)_Option1'!J106</f>
        <v>0</v>
      </c>
      <c r="K106" s="140">
        <f>'MPS(input_separate)_Option1'!K106</f>
        <v>0</v>
      </c>
      <c r="L106" s="140">
        <f t="shared" si="3"/>
        <v>0</v>
      </c>
      <c r="M106" s="140">
        <f t="shared" si="4"/>
        <v>0</v>
      </c>
      <c r="N106" s="141">
        <f t="shared" si="5"/>
        <v>0</v>
      </c>
    </row>
    <row r="107" spans="1:14" ht="15" customHeight="1">
      <c r="A107" s="174"/>
      <c r="B107" s="28"/>
      <c r="C107" s="28"/>
      <c r="D107" s="144"/>
      <c r="E107" s="137">
        <f>'MRS(input)'!$F$20</f>
        <v>0</v>
      </c>
      <c r="F107" s="137">
        <f>'MRS(input)'!$F$21</f>
        <v>0</v>
      </c>
      <c r="G107" s="137">
        <f>'MRS(input)'!$F$22</f>
        <v>0</v>
      </c>
      <c r="H107" s="137">
        <f>'MRS(input)'!$F$23</f>
        <v>0</v>
      </c>
      <c r="I107" s="137">
        <f>'MRS(input)'!$F$24</f>
        <v>0</v>
      </c>
      <c r="J107" s="140">
        <f>'MPS(input_separate)_Option1'!J107</f>
        <v>0</v>
      </c>
      <c r="K107" s="140">
        <f>'MPS(input_separate)_Option1'!K107</f>
        <v>0</v>
      </c>
      <c r="L107" s="140">
        <f t="shared" si="3"/>
        <v>0</v>
      </c>
      <c r="M107" s="140">
        <f t="shared" si="4"/>
        <v>0</v>
      </c>
      <c r="N107" s="141">
        <f t="shared" si="5"/>
        <v>0</v>
      </c>
    </row>
    <row r="108" spans="1:14" ht="15" customHeight="1">
      <c r="A108" s="174"/>
      <c r="B108" s="28"/>
      <c r="C108" s="28"/>
      <c r="D108" s="144"/>
      <c r="E108" s="137">
        <f>'MRS(input)'!$F$20</f>
        <v>0</v>
      </c>
      <c r="F108" s="137">
        <f>'MRS(input)'!$F$21</f>
        <v>0</v>
      </c>
      <c r="G108" s="137">
        <f>'MRS(input)'!$F$22</f>
        <v>0</v>
      </c>
      <c r="H108" s="137">
        <f>'MRS(input)'!$F$23</f>
        <v>0</v>
      </c>
      <c r="I108" s="137">
        <f>'MRS(input)'!$F$24</f>
        <v>0</v>
      </c>
      <c r="J108" s="140">
        <f>'MPS(input_separate)_Option1'!J108</f>
        <v>0</v>
      </c>
      <c r="K108" s="140">
        <f>'MPS(input_separate)_Option1'!K108</f>
        <v>0</v>
      </c>
      <c r="L108" s="140">
        <f t="shared" si="3"/>
        <v>0</v>
      </c>
      <c r="M108" s="140">
        <f t="shared" si="4"/>
        <v>0</v>
      </c>
      <c r="N108" s="141">
        <f t="shared" si="5"/>
        <v>0</v>
      </c>
    </row>
    <row r="109" spans="1:14" ht="15" customHeight="1">
      <c r="A109" s="174"/>
      <c r="B109" s="28"/>
      <c r="C109" s="28"/>
      <c r="D109" s="144"/>
      <c r="E109" s="137">
        <f>'MRS(input)'!$F$20</f>
        <v>0</v>
      </c>
      <c r="F109" s="137">
        <f>'MRS(input)'!$F$21</f>
        <v>0</v>
      </c>
      <c r="G109" s="137">
        <f>'MRS(input)'!$F$22</f>
        <v>0</v>
      </c>
      <c r="H109" s="137">
        <f>'MRS(input)'!$F$23</f>
        <v>0</v>
      </c>
      <c r="I109" s="137">
        <f>'MRS(input)'!$F$24</f>
        <v>0</v>
      </c>
      <c r="J109" s="140">
        <f>'MPS(input_separate)_Option1'!J109</f>
        <v>0</v>
      </c>
      <c r="K109" s="140">
        <f>'MPS(input_separate)_Option1'!K109</f>
        <v>0</v>
      </c>
      <c r="L109" s="140">
        <f t="shared" si="3"/>
        <v>0</v>
      </c>
      <c r="M109" s="140">
        <f t="shared" si="4"/>
        <v>0</v>
      </c>
      <c r="N109" s="141">
        <f t="shared" si="5"/>
        <v>0</v>
      </c>
    </row>
    <row r="110" spans="1:14" ht="15" customHeight="1">
      <c r="A110" s="174"/>
      <c r="B110" s="28"/>
      <c r="C110" s="28"/>
      <c r="D110" s="144"/>
      <c r="E110" s="137">
        <f>'MRS(input)'!$F$20</f>
        <v>0</v>
      </c>
      <c r="F110" s="137">
        <f>'MRS(input)'!$F$21</f>
        <v>0</v>
      </c>
      <c r="G110" s="137">
        <f>'MRS(input)'!$F$22</f>
        <v>0</v>
      </c>
      <c r="H110" s="137">
        <f>'MRS(input)'!$F$23</f>
        <v>0</v>
      </c>
      <c r="I110" s="137">
        <f>'MRS(input)'!$F$24</f>
        <v>0</v>
      </c>
      <c r="J110" s="140">
        <f>'MPS(input_separate)_Option1'!J110</f>
        <v>0</v>
      </c>
      <c r="K110" s="140">
        <f>'MPS(input_separate)_Option1'!K110</f>
        <v>0</v>
      </c>
      <c r="L110" s="140">
        <f t="shared" si="3"/>
        <v>0</v>
      </c>
      <c r="M110" s="140">
        <f t="shared" si="4"/>
        <v>0</v>
      </c>
      <c r="N110" s="141">
        <f t="shared" si="5"/>
        <v>0</v>
      </c>
    </row>
    <row r="111" spans="1:14" ht="15" customHeight="1">
      <c r="A111" s="174"/>
      <c r="B111" s="28"/>
      <c r="C111" s="28"/>
      <c r="D111" s="144"/>
      <c r="E111" s="137">
        <f>'MRS(input)'!$F$20</f>
        <v>0</v>
      </c>
      <c r="F111" s="137">
        <f>'MRS(input)'!$F$21</f>
        <v>0</v>
      </c>
      <c r="G111" s="137">
        <f>'MRS(input)'!$F$22</f>
        <v>0</v>
      </c>
      <c r="H111" s="137">
        <f>'MRS(input)'!$F$23</f>
        <v>0</v>
      </c>
      <c r="I111" s="137">
        <f>'MRS(input)'!$F$24</f>
        <v>0</v>
      </c>
      <c r="J111" s="140">
        <f>'MPS(input_separate)_Option1'!J111</f>
        <v>0</v>
      </c>
      <c r="K111" s="140">
        <f>'MPS(input_separate)_Option1'!K111</f>
        <v>0</v>
      </c>
      <c r="L111" s="140">
        <f t="shared" si="3"/>
        <v>0</v>
      </c>
      <c r="M111" s="140">
        <f t="shared" si="4"/>
        <v>0</v>
      </c>
      <c r="N111" s="141">
        <f t="shared" si="5"/>
        <v>0</v>
      </c>
    </row>
    <row r="112" spans="1:14" ht="15" customHeight="1">
      <c r="A112" s="174"/>
      <c r="B112" s="28"/>
      <c r="C112" s="28"/>
      <c r="D112" s="144"/>
      <c r="E112" s="137">
        <f>'MRS(input)'!$F$20</f>
        <v>0</v>
      </c>
      <c r="F112" s="137">
        <f>'MRS(input)'!$F$21</f>
        <v>0</v>
      </c>
      <c r="G112" s="137">
        <f>'MRS(input)'!$F$22</f>
        <v>0</v>
      </c>
      <c r="H112" s="137">
        <f>'MRS(input)'!$F$23</f>
        <v>0</v>
      </c>
      <c r="I112" s="137">
        <f>'MRS(input)'!$F$24</f>
        <v>0</v>
      </c>
      <c r="J112" s="140">
        <f>'MPS(input_separate)_Option1'!J112</f>
        <v>0</v>
      </c>
      <c r="K112" s="140">
        <f>'MPS(input_separate)_Option1'!K112</f>
        <v>0</v>
      </c>
      <c r="L112" s="140">
        <f t="shared" si="3"/>
        <v>0</v>
      </c>
      <c r="M112" s="140">
        <f t="shared" si="4"/>
        <v>0</v>
      </c>
      <c r="N112" s="141">
        <f t="shared" si="5"/>
        <v>0</v>
      </c>
    </row>
    <row r="113" spans="1:14" ht="15" customHeight="1">
      <c r="A113" s="174"/>
      <c r="B113" s="28"/>
      <c r="C113" s="28"/>
      <c r="D113" s="144"/>
      <c r="E113" s="137">
        <f>'MRS(input)'!$F$20</f>
        <v>0</v>
      </c>
      <c r="F113" s="137">
        <f>'MRS(input)'!$F$21</f>
        <v>0</v>
      </c>
      <c r="G113" s="137">
        <f>'MRS(input)'!$F$22</f>
        <v>0</v>
      </c>
      <c r="H113" s="137">
        <f>'MRS(input)'!$F$23</f>
        <v>0</v>
      </c>
      <c r="I113" s="137">
        <f>'MRS(input)'!$F$24</f>
        <v>0</v>
      </c>
      <c r="J113" s="140">
        <f>'MPS(input_separate)_Option1'!J113</f>
        <v>0</v>
      </c>
      <c r="K113" s="140">
        <f>'MPS(input_separate)_Option1'!K113</f>
        <v>0</v>
      </c>
      <c r="L113" s="140">
        <f t="shared" si="3"/>
        <v>0</v>
      </c>
      <c r="M113" s="140">
        <f t="shared" si="4"/>
        <v>0</v>
      </c>
      <c r="N113" s="141">
        <f t="shared" si="5"/>
        <v>0</v>
      </c>
    </row>
    <row r="114" spans="1:14" ht="15" customHeight="1">
      <c r="A114" s="174"/>
      <c r="B114" s="28"/>
      <c r="C114" s="28"/>
      <c r="D114" s="144"/>
      <c r="E114" s="137">
        <f>'MRS(input)'!$F$20</f>
        <v>0</v>
      </c>
      <c r="F114" s="137">
        <f>'MRS(input)'!$F$21</f>
        <v>0</v>
      </c>
      <c r="G114" s="137">
        <f>'MRS(input)'!$F$22</f>
        <v>0</v>
      </c>
      <c r="H114" s="137">
        <f>'MRS(input)'!$F$23</f>
        <v>0</v>
      </c>
      <c r="I114" s="137">
        <f>'MRS(input)'!$F$24</f>
        <v>0</v>
      </c>
      <c r="J114" s="140">
        <f>'MPS(input_separate)_Option1'!J114</f>
        <v>0</v>
      </c>
      <c r="K114" s="140">
        <f>'MPS(input_separate)_Option1'!K114</f>
        <v>0</v>
      </c>
      <c r="L114" s="140">
        <f t="shared" si="3"/>
        <v>0</v>
      </c>
      <c r="M114" s="140">
        <f t="shared" si="4"/>
        <v>0</v>
      </c>
      <c r="N114" s="141">
        <f t="shared" si="5"/>
        <v>0</v>
      </c>
    </row>
    <row r="115" spans="1:14" ht="15" customHeight="1">
      <c r="A115" s="174"/>
      <c r="B115" s="28"/>
      <c r="C115" s="28"/>
      <c r="D115" s="144"/>
      <c r="E115" s="137">
        <f>'MRS(input)'!$F$20</f>
        <v>0</v>
      </c>
      <c r="F115" s="137">
        <f>'MRS(input)'!$F$21</f>
        <v>0</v>
      </c>
      <c r="G115" s="137">
        <f>'MRS(input)'!$F$22</f>
        <v>0</v>
      </c>
      <c r="H115" s="137">
        <f>'MRS(input)'!$F$23</f>
        <v>0</v>
      </c>
      <c r="I115" s="137">
        <f>'MRS(input)'!$F$24</f>
        <v>0</v>
      </c>
      <c r="J115" s="140">
        <f>'MPS(input_separate)_Option1'!J115</f>
        <v>0</v>
      </c>
      <c r="K115" s="140">
        <f>'MPS(input_separate)_Option1'!K115</f>
        <v>0</v>
      </c>
      <c r="L115" s="140">
        <f t="shared" si="3"/>
        <v>0</v>
      </c>
      <c r="M115" s="140">
        <f t="shared" si="4"/>
        <v>0</v>
      </c>
      <c r="N115" s="141">
        <f t="shared" si="5"/>
        <v>0</v>
      </c>
    </row>
    <row r="116" spans="1:14" ht="15" customHeight="1">
      <c r="A116" s="174"/>
      <c r="B116" s="28"/>
      <c r="C116" s="28"/>
      <c r="D116" s="144"/>
      <c r="E116" s="137">
        <f>'MRS(input)'!$F$20</f>
        <v>0</v>
      </c>
      <c r="F116" s="137">
        <f>'MRS(input)'!$F$21</f>
        <v>0</v>
      </c>
      <c r="G116" s="137">
        <f>'MRS(input)'!$F$22</f>
        <v>0</v>
      </c>
      <c r="H116" s="137">
        <f>'MRS(input)'!$F$23</f>
        <v>0</v>
      </c>
      <c r="I116" s="137">
        <f>'MRS(input)'!$F$24</f>
        <v>0</v>
      </c>
      <c r="J116" s="140">
        <f>'MPS(input_separate)_Option1'!J116</f>
        <v>0</v>
      </c>
      <c r="K116" s="140">
        <f>'MPS(input_separate)_Option1'!K116</f>
        <v>0</v>
      </c>
      <c r="L116" s="140">
        <f t="shared" si="3"/>
        <v>0</v>
      </c>
      <c r="M116" s="140">
        <f t="shared" si="4"/>
        <v>0</v>
      </c>
      <c r="N116" s="141">
        <f t="shared" si="5"/>
        <v>0</v>
      </c>
    </row>
    <row r="117" spans="1:14" ht="15" customHeight="1">
      <c r="A117" s="174"/>
      <c r="B117" s="28"/>
      <c r="C117" s="28"/>
      <c r="D117" s="144"/>
      <c r="E117" s="137">
        <f>'MRS(input)'!$F$20</f>
        <v>0</v>
      </c>
      <c r="F117" s="137">
        <f>'MRS(input)'!$F$21</f>
        <v>0</v>
      </c>
      <c r="G117" s="137">
        <f>'MRS(input)'!$F$22</f>
        <v>0</v>
      </c>
      <c r="H117" s="137">
        <f>'MRS(input)'!$F$23</f>
        <v>0</v>
      </c>
      <c r="I117" s="137">
        <f>'MRS(input)'!$F$24</f>
        <v>0</v>
      </c>
      <c r="J117" s="140">
        <f>'MPS(input_separate)_Option1'!J117</f>
        <v>0</v>
      </c>
      <c r="K117" s="140">
        <f>'MPS(input_separate)_Option1'!K117</f>
        <v>0</v>
      </c>
      <c r="L117" s="140">
        <f t="shared" si="3"/>
        <v>0</v>
      </c>
      <c r="M117" s="140">
        <f t="shared" si="4"/>
        <v>0</v>
      </c>
      <c r="N117" s="141">
        <f t="shared" si="5"/>
        <v>0</v>
      </c>
    </row>
    <row r="118" spans="1:14" ht="15" customHeight="1">
      <c r="A118" s="174"/>
      <c r="B118" s="28"/>
      <c r="C118" s="28"/>
      <c r="D118" s="144"/>
      <c r="E118" s="137">
        <f>'MRS(input)'!$F$20</f>
        <v>0</v>
      </c>
      <c r="F118" s="137">
        <f>'MRS(input)'!$F$21</f>
        <v>0</v>
      </c>
      <c r="G118" s="137">
        <f>'MRS(input)'!$F$22</f>
        <v>0</v>
      </c>
      <c r="H118" s="137">
        <f>'MRS(input)'!$F$23</f>
        <v>0</v>
      </c>
      <c r="I118" s="137">
        <f>'MRS(input)'!$F$24</f>
        <v>0</v>
      </c>
      <c r="J118" s="140">
        <f>'MPS(input_separate)_Option1'!J118</f>
        <v>0</v>
      </c>
      <c r="K118" s="140">
        <f>'MPS(input_separate)_Option1'!K118</f>
        <v>0</v>
      </c>
      <c r="L118" s="140">
        <f t="shared" si="3"/>
        <v>0</v>
      </c>
      <c r="M118" s="140">
        <f t="shared" si="4"/>
        <v>0</v>
      </c>
      <c r="N118" s="141">
        <f t="shared" si="5"/>
        <v>0</v>
      </c>
    </row>
    <row r="119" spans="1:14" ht="15" customHeight="1">
      <c r="A119" s="174"/>
      <c r="B119" s="28"/>
      <c r="C119" s="28"/>
      <c r="D119" s="144"/>
      <c r="E119" s="137">
        <f>'MRS(input)'!$F$20</f>
        <v>0</v>
      </c>
      <c r="F119" s="137">
        <f>'MRS(input)'!$F$21</f>
        <v>0</v>
      </c>
      <c r="G119" s="137">
        <f>'MRS(input)'!$F$22</f>
        <v>0</v>
      </c>
      <c r="H119" s="137">
        <f>'MRS(input)'!$F$23</f>
        <v>0</v>
      </c>
      <c r="I119" s="137">
        <f>'MRS(input)'!$F$24</f>
        <v>0</v>
      </c>
      <c r="J119" s="140">
        <f>'MPS(input_separate)_Option1'!J119</f>
        <v>0</v>
      </c>
      <c r="K119" s="140">
        <f>'MPS(input_separate)_Option1'!K119</f>
        <v>0</v>
      </c>
      <c r="L119" s="140">
        <f t="shared" si="3"/>
        <v>0</v>
      </c>
      <c r="M119" s="140">
        <f t="shared" si="4"/>
        <v>0</v>
      </c>
      <c r="N119" s="141">
        <f t="shared" si="5"/>
        <v>0</v>
      </c>
    </row>
    <row r="120" spans="1:14" ht="15" customHeight="1">
      <c r="A120" s="174"/>
      <c r="B120" s="28"/>
      <c r="C120" s="28"/>
      <c r="D120" s="144"/>
      <c r="E120" s="137">
        <f>'MRS(input)'!$F$20</f>
        <v>0</v>
      </c>
      <c r="F120" s="137">
        <f>'MRS(input)'!$F$21</f>
        <v>0</v>
      </c>
      <c r="G120" s="137">
        <f>'MRS(input)'!$F$22</f>
        <v>0</v>
      </c>
      <c r="H120" s="137">
        <f>'MRS(input)'!$F$23</f>
        <v>0</v>
      </c>
      <c r="I120" s="137">
        <f>'MRS(input)'!$F$24</f>
        <v>0</v>
      </c>
      <c r="J120" s="140">
        <f>'MPS(input_separate)_Option1'!J120</f>
        <v>0</v>
      </c>
      <c r="K120" s="140">
        <f>'MPS(input_separate)_Option1'!K120</f>
        <v>0</v>
      </c>
      <c r="L120" s="140">
        <f t="shared" si="3"/>
        <v>0</v>
      </c>
      <c r="M120" s="140">
        <f t="shared" si="4"/>
        <v>0</v>
      </c>
      <c r="N120" s="141">
        <f t="shared" si="5"/>
        <v>0</v>
      </c>
    </row>
    <row r="121" spans="1:14" ht="15" customHeight="1">
      <c r="A121" s="174"/>
      <c r="B121" s="28"/>
      <c r="C121" s="28"/>
      <c r="D121" s="144"/>
      <c r="E121" s="137">
        <f>'MRS(input)'!$F$20</f>
        <v>0</v>
      </c>
      <c r="F121" s="137">
        <f>'MRS(input)'!$F$21</f>
        <v>0</v>
      </c>
      <c r="G121" s="137">
        <f>'MRS(input)'!$F$22</f>
        <v>0</v>
      </c>
      <c r="H121" s="137">
        <f>'MRS(input)'!$F$23</f>
        <v>0</v>
      </c>
      <c r="I121" s="137">
        <f>'MRS(input)'!$F$24</f>
        <v>0</v>
      </c>
      <c r="J121" s="140">
        <f>'MPS(input_separate)_Option1'!J121</f>
        <v>0</v>
      </c>
      <c r="K121" s="140">
        <f>'MPS(input_separate)_Option1'!K121</f>
        <v>0</v>
      </c>
      <c r="L121" s="140">
        <f t="shared" si="3"/>
        <v>0</v>
      </c>
      <c r="M121" s="140">
        <f t="shared" si="4"/>
        <v>0</v>
      </c>
      <c r="N121" s="141">
        <f t="shared" si="5"/>
        <v>0</v>
      </c>
    </row>
    <row r="122" spans="1:14" ht="15" customHeight="1">
      <c r="A122" s="174"/>
      <c r="B122" s="28"/>
      <c r="C122" s="28"/>
      <c r="D122" s="144"/>
      <c r="E122" s="137">
        <f>'MRS(input)'!$F$20</f>
        <v>0</v>
      </c>
      <c r="F122" s="137">
        <f>'MRS(input)'!$F$21</f>
        <v>0</v>
      </c>
      <c r="G122" s="137">
        <f>'MRS(input)'!$F$22</f>
        <v>0</v>
      </c>
      <c r="H122" s="137">
        <f>'MRS(input)'!$F$23</f>
        <v>0</v>
      </c>
      <c r="I122" s="137">
        <f>'MRS(input)'!$F$24</f>
        <v>0</v>
      </c>
      <c r="J122" s="140">
        <f>'MPS(input_separate)_Option1'!J122</f>
        <v>0</v>
      </c>
      <c r="K122" s="140">
        <f>'MPS(input_separate)_Option1'!K122</f>
        <v>0</v>
      </c>
      <c r="L122" s="140">
        <f t="shared" si="3"/>
        <v>0</v>
      </c>
      <c r="M122" s="140">
        <f t="shared" si="4"/>
        <v>0</v>
      </c>
      <c r="N122" s="141">
        <f t="shared" si="5"/>
        <v>0</v>
      </c>
    </row>
    <row r="123" spans="1:14" ht="15" customHeight="1">
      <c r="A123" s="174"/>
      <c r="B123" s="28"/>
      <c r="C123" s="28"/>
      <c r="D123" s="144"/>
      <c r="E123" s="137">
        <f>'MRS(input)'!$F$20</f>
        <v>0</v>
      </c>
      <c r="F123" s="137">
        <f>'MRS(input)'!$F$21</f>
        <v>0</v>
      </c>
      <c r="G123" s="137">
        <f>'MRS(input)'!$F$22</f>
        <v>0</v>
      </c>
      <c r="H123" s="137">
        <f>'MRS(input)'!$F$23</f>
        <v>0</v>
      </c>
      <c r="I123" s="137">
        <f>'MRS(input)'!$F$24</f>
        <v>0</v>
      </c>
      <c r="J123" s="140">
        <f>'MPS(input_separate)_Option1'!J123</f>
        <v>0</v>
      </c>
      <c r="K123" s="140">
        <f>'MPS(input_separate)_Option1'!K123</f>
        <v>0</v>
      </c>
      <c r="L123" s="140">
        <f t="shared" si="3"/>
        <v>0</v>
      </c>
      <c r="M123" s="140">
        <f t="shared" si="4"/>
        <v>0</v>
      </c>
      <c r="N123" s="141">
        <f t="shared" si="5"/>
        <v>0</v>
      </c>
    </row>
    <row r="124" spans="1:14" ht="15" customHeight="1">
      <c r="A124" s="174"/>
      <c r="B124" s="28"/>
      <c r="C124" s="28"/>
      <c r="D124" s="144"/>
      <c r="E124" s="137">
        <f>'MRS(input)'!$F$20</f>
        <v>0</v>
      </c>
      <c r="F124" s="137">
        <f>'MRS(input)'!$F$21</f>
        <v>0</v>
      </c>
      <c r="G124" s="137">
        <f>'MRS(input)'!$F$22</f>
        <v>0</v>
      </c>
      <c r="H124" s="137">
        <f>'MRS(input)'!$F$23</f>
        <v>0</v>
      </c>
      <c r="I124" s="137">
        <f>'MRS(input)'!$F$24</f>
        <v>0</v>
      </c>
      <c r="J124" s="140">
        <f>'MPS(input_separate)_Option1'!J124</f>
        <v>0</v>
      </c>
      <c r="K124" s="140">
        <f>'MPS(input_separate)_Option1'!K124</f>
        <v>0</v>
      </c>
      <c r="L124" s="140">
        <f t="shared" si="3"/>
        <v>0</v>
      </c>
      <c r="M124" s="140">
        <f t="shared" si="4"/>
        <v>0</v>
      </c>
      <c r="N124" s="141">
        <f t="shared" si="5"/>
        <v>0</v>
      </c>
    </row>
    <row r="125" spans="1:14" ht="15" customHeight="1">
      <c r="A125" s="174"/>
      <c r="B125" s="28"/>
      <c r="C125" s="28"/>
      <c r="D125" s="144"/>
      <c r="E125" s="137">
        <f>'MRS(input)'!$F$20</f>
        <v>0</v>
      </c>
      <c r="F125" s="137">
        <f>'MRS(input)'!$F$21</f>
        <v>0</v>
      </c>
      <c r="G125" s="137">
        <f>'MRS(input)'!$F$22</f>
        <v>0</v>
      </c>
      <c r="H125" s="137">
        <f>'MRS(input)'!$F$23</f>
        <v>0</v>
      </c>
      <c r="I125" s="137">
        <f>'MRS(input)'!$F$24</f>
        <v>0</v>
      </c>
      <c r="J125" s="140">
        <f>'MPS(input_separate)_Option1'!J125</f>
        <v>0</v>
      </c>
      <c r="K125" s="140">
        <f>'MPS(input_separate)_Option1'!K125</f>
        <v>0</v>
      </c>
      <c r="L125" s="140">
        <f t="shared" si="3"/>
        <v>0</v>
      </c>
      <c r="M125" s="140">
        <f t="shared" si="4"/>
        <v>0</v>
      </c>
      <c r="N125" s="141">
        <f t="shared" si="5"/>
        <v>0</v>
      </c>
    </row>
    <row r="126" spans="1:14" ht="15" customHeight="1">
      <c r="A126" s="174"/>
      <c r="B126" s="28"/>
      <c r="C126" s="28"/>
      <c r="D126" s="144"/>
      <c r="E126" s="137">
        <f>'MRS(input)'!$F$20</f>
        <v>0</v>
      </c>
      <c r="F126" s="137">
        <f>'MRS(input)'!$F$21</f>
        <v>0</v>
      </c>
      <c r="G126" s="137">
        <f>'MRS(input)'!$F$22</f>
        <v>0</v>
      </c>
      <c r="H126" s="137">
        <f>'MRS(input)'!$F$23</f>
        <v>0</v>
      </c>
      <c r="I126" s="137">
        <f>'MRS(input)'!$F$24</f>
        <v>0</v>
      </c>
      <c r="J126" s="140">
        <f>'MPS(input_separate)_Option1'!J126</f>
        <v>0</v>
      </c>
      <c r="K126" s="140">
        <f>'MPS(input_separate)_Option1'!K126</f>
        <v>0</v>
      </c>
      <c r="L126" s="140">
        <f t="shared" si="3"/>
        <v>0</v>
      </c>
      <c r="M126" s="140">
        <f t="shared" si="4"/>
        <v>0</v>
      </c>
      <c r="N126" s="141">
        <f t="shared" si="5"/>
        <v>0</v>
      </c>
    </row>
    <row r="127" spans="1:14" ht="15" customHeight="1">
      <c r="A127" s="174"/>
      <c r="B127" s="28"/>
      <c r="C127" s="28"/>
      <c r="D127" s="144"/>
      <c r="E127" s="137">
        <f>'MRS(input)'!$F$20</f>
        <v>0</v>
      </c>
      <c r="F127" s="137">
        <f>'MRS(input)'!$F$21</f>
        <v>0</v>
      </c>
      <c r="G127" s="137">
        <f>'MRS(input)'!$F$22</f>
        <v>0</v>
      </c>
      <c r="H127" s="137">
        <f>'MRS(input)'!$F$23</f>
        <v>0</v>
      </c>
      <c r="I127" s="137">
        <f>'MRS(input)'!$F$24</f>
        <v>0</v>
      </c>
      <c r="J127" s="140">
        <f>'MPS(input_separate)_Option1'!J127</f>
        <v>0</v>
      </c>
      <c r="K127" s="140">
        <f>'MPS(input_separate)_Option1'!K127</f>
        <v>0</v>
      </c>
      <c r="L127" s="140">
        <f t="shared" si="3"/>
        <v>0</v>
      </c>
      <c r="M127" s="140">
        <f t="shared" si="4"/>
        <v>0</v>
      </c>
      <c r="N127" s="141">
        <f t="shared" si="5"/>
        <v>0</v>
      </c>
    </row>
    <row r="128" spans="1:14" ht="15" customHeight="1">
      <c r="A128" s="174"/>
      <c r="B128" s="28"/>
      <c r="C128" s="28"/>
      <c r="D128" s="144"/>
      <c r="E128" s="137">
        <f>'MRS(input)'!$F$20</f>
        <v>0</v>
      </c>
      <c r="F128" s="137">
        <f>'MRS(input)'!$F$21</f>
        <v>0</v>
      </c>
      <c r="G128" s="137">
        <f>'MRS(input)'!$F$22</f>
        <v>0</v>
      </c>
      <c r="H128" s="137">
        <f>'MRS(input)'!$F$23</f>
        <v>0</v>
      </c>
      <c r="I128" s="137">
        <f>'MRS(input)'!$F$24</f>
        <v>0</v>
      </c>
      <c r="J128" s="140">
        <f>'MPS(input_separate)_Option1'!J128</f>
        <v>0</v>
      </c>
      <c r="K128" s="140">
        <f>'MPS(input_separate)_Option1'!K128</f>
        <v>0</v>
      </c>
      <c r="L128" s="140">
        <f t="shared" si="3"/>
        <v>0</v>
      </c>
      <c r="M128" s="140">
        <f t="shared" si="4"/>
        <v>0</v>
      </c>
      <c r="N128" s="141">
        <f t="shared" si="5"/>
        <v>0</v>
      </c>
    </row>
    <row r="129" spans="1:14" ht="15" customHeight="1">
      <c r="A129" s="174"/>
      <c r="B129" s="28"/>
      <c r="C129" s="28"/>
      <c r="D129" s="144"/>
      <c r="E129" s="137">
        <f>'MRS(input)'!$F$20</f>
        <v>0</v>
      </c>
      <c r="F129" s="137">
        <f>'MRS(input)'!$F$21</f>
        <v>0</v>
      </c>
      <c r="G129" s="137">
        <f>'MRS(input)'!$F$22</f>
        <v>0</v>
      </c>
      <c r="H129" s="137">
        <f>'MRS(input)'!$F$23</f>
        <v>0</v>
      </c>
      <c r="I129" s="137">
        <f>'MRS(input)'!$F$24</f>
        <v>0</v>
      </c>
      <c r="J129" s="140">
        <f>'MPS(input_separate)_Option1'!J129</f>
        <v>0</v>
      </c>
      <c r="K129" s="140">
        <f>'MPS(input_separate)_Option1'!K129</f>
        <v>0</v>
      </c>
      <c r="L129" s="140">
        <f t="shared" si="3"/>
        <v>0</v>
      </c>
      <c r="M129" s="140">
        <f t="shared" si="4"/>
        <v>0</v>
      </c>
      <c r="N129" s="141">
        <f t="shared" si="5"/>
        <v>0</v>
      </c>
    </row>
    <row r="130" spans="1:14" ht="15" customHeight="1">
      <c r="A130" s="174"/>
      <c r="B130" s="28"/>
      <c r="C130" s="28"/>
      <c r="D130" s="144"/>
      <c r="E130" s="137">
        <f>'MRS(input)'!$F$20</f>
        <v>0</v>
      </c>
      <c r="F130" s="137">
        <f>'MRS(input)'!$F$21</f>
        <v>0</v>
      </c>
      <c r="G130" s="137">
        <f>'MRS(input)'!$F$22</f>
        <v>0</v>
      </c>
      <c r="H130" s="137">
        <f>'MRS(input)'!$F$23</f>
        <v>0</v>
      </c>
      <c r="I130" s="137">
        <f>'MRS(input)'!$F$24</f>
        <v>0</v>
      </c>
      <c r="J130" s="140">
        <f>'MPS(input_separate)_Option1'!J130</f>
        <v>0</v>
      </c>
      <c r="K130" s="140">
        <f>'MPS(input_separate)_Option1'!K130</f>
        <v>0</v>
      </c>
      <c r="L130" s="140">
        <f t="shared" si="3"/>
        <v>0</v>
      </c>
      <c r="M130" s="140">
        <f t="shared" si="4"/>
        <v>0</v>
      </c>
      <c r="N130" s="141">
        <f t="shared" si="5"/>
        <v>0</v>
      </c>
    </row>
    <row r="131" spans="1:14" ht="15" customHeight="1">
      <c r="A131" s="174"/>
      <c r="B131" s="28"/>
      <c r="C131" s="28"/>
      <c r="D131" s="144"/>
      <c r="E131" s="137">
        <f>'MRS(input)'!$F$20</f>
        <v>0</v>
      </c>
      <c r="F131" s="137">
        <f>'MRS(input)'!$F$21</f>
        <v>0</v>
      </c>
      <c r="G131" s="137">
        <f>'MRS(input)'!$F$22</f>
        <v>0</v>
      </c>
      <c r="H131" s="137">
        <f>'MRS(input)'!$F$23</f>
        <v>0</v>
      </c>
      <c r="I131" s="137">
        <f>'MRS(input)'!$F$24</f>
        <v>0</v>
      </c>
      <c r="J131" s="140">
        <f>'MPS(input_separate)_Option1'!J131</f>
        <v>0</v>
      </c>
      <c r="K131" s="140">
        <f>'MPS(input_separate)_Option1'!K131</f>
        <v>0</v>
      </c>
      <c r="L131" s="140">
        <f t="shared" si="3"/>
        <v>0</v>
      </c>
      <c r="M131" s="140">
        <f t="shared" si="4"/>
        <v>0</v>
      </c>
      <c r="N131" s="141">
        <f t="shared" si="5"/>
        <v>0</v>
      </c>
    </row>
    <row r="132" spans="1:14" ht="15" customHeight="1">
      <c r="A132" s="174"/>
      <c r="B132" s="28"/>
      <c r="C132" s="28"/>
      <c r="D132" s="144"/>
      <c r="E132" s="137">
        <f>'MRS(input)'!$F$20</f>
        <v>0</v>
      </c>
      <c r="F132" s="137">
        <f>'MRS(input)'!$F$21</f>
        <v>0</v>
      </c>
      <c r="G132" s="137">
        <f>'MRS(input)'!$F$22</f>
        <v>0</v>
      </c>
      <c r="H132" s="137">
        <f>'MRS(input)'!$F$23</f>
        <v>0</v>
      </c>
      <c r="I132" s="137">
        <f>'MRS(input)'!$F$24</f>
        <v>0</v>
      </c>
      <c r="J132" s="140">
        <f>'MPS(input_separate)_Option1'!J132</f>
        <v>0</v>
      </c>
      <c r="K132" s="140">
        <f>'MPS(input_separate)_Option1'!K132</f>
        <v>0</v>
      </c>
      <c r="L132" s="140">
        <f t="shared" si="3"/>
        <v>0</v>
      </c>
      <c r="M132" s="140">
        <f t="shared" si="4"/>
        <v>0</v>
      </c>
      <c r="N132" s="141">
        <f t="shared" si="5"/>
        <v>0</v>
      </c>
    </row>
    <row r="133" spans="1:14" ht="15" customHeight="1">
      <c r="A133" s="174"/>
      <c r="B133" s="28"/>
      <c r="C133" s="28"/>
      <c r="D133" s="144"/>
      <c r="E133" s="137">
        <f>'MRS(input)'!$F$20</f>
        <v>0</v>
      </c>
      <c r="F133" s="137">
        <f>'MRS(input)'!$F$21</f>
        <v>0</v>
      </c>
      <c r="G133" s="137">
        <f>'MRS(input)'!$F$22</f>
        <v>0</v>
      </c>
      <c r="H133" s="137">
        <f>'MRS(input)'!$F$23</f>
        <v>0</v>
      </c>
      <c r="I133" s="137">
        <f>'MRS(input)'!$F$24</f>
        <v>0</v>
      </c>
      <c r="J133" s="140">
        <f>'MPS(input_separate)_Option1'!J133</f>
        <v>0</v>
      </c>
      <c r="K133" s="140">
        <f>'MPS(input_separate)_Option1'!K133</f>
        <v>0</v>
      </c>
      <c r="L133" s="140">
        <f t="shared" si="3"/>
        <v>0</v>
      </c>
      <c r="M133" s="140">
        <f t="shared" si="4"/>
        <v>0</v>
      </c>
      <c r="N133" s="141">
        <f t="shared" si="5"/>
        <v>0</v>
      </c>
    </row>
    <row r="134" spans="1:14" ht="15" customHeight="1">
      <c r="A134" s="174"/>
      <c r="B134" s="28"/>
      <c r="C134" s="28"/>
      <c r="D134" s="144"/>
      <c r="E134" s="137">
        <f>'MRS(input)'!$F$20</f>
        <v>0</v>
      </c>
      <c r="F134" s="137">
        <f>'MRS(input)'!$F$21</f>
        <v>0</v>
      </c>
      <c r="G134" s="137">
        <f>'MRS(input)'!$F$22</f>
        <v>0</v>
      </c>
      <c r="H134" s="137">
        <f>'MRS(input)'!$F$23</f>
        <v>0</v>
      </c>
      <c r="I134" s="137">
        <f>'MRS(input)'!$F$24</f>
        <v>0</v>
      </c>
      <c r="J134" s="140">
        <f>'MPS(input_separate)_Option1'!J134</f>
        <v>0</v>
      </c>
      <c r="K134" s="140">
        <f>'MPS(input_separate)_Option1'!K134</f>
        <v>0</v>
      </c>
      <c r="L134" s="140">
        <f t="shared" si="3"/>
        <v>0</v>
      </c>
      <c r="M134" s="140">
        <f t="shared" si="4"/>
        <v>0</v>
      </c>
      <c r="N134" s="141">
        <f t="shared" si="5"/>
        <v>0</v>
      </c>
    </row>
    <row r="135" spans="1:14" ht="15" customHeight="1">
      <c r="A135" s="174"/>
      <c r="B135" s="28"/>
      <c r="C135" s="28"/>
      <c r="D135" s="144"/>
      <c r="E135" s="137">
        <f>'MRS(input)'!$F$20</f>
        <v>0</v>
      </c>
      <c r="F135" s="137">
        <f>'MRS(input)'!$F$21</f>
        <v>0</v>
      </c>
      <c r="G135" s="137">
        <f>'MRS(input)'!$F$22</f>
        <v>0</v>
      </c>
      <c r="H135" s="137">
        <f>'MRS(input)'!$F$23</f>
        <v>0</v>
      </c>
      <c r="I135" s="137">
        <f>'MRS(input)'!$F$24</f>
        <v>0</v>
      </c>
      <c r="J135" s="140">
        <f>'MPS(input_separate)_Option1'!J135</f>
        <v>0</v>
      </c>
      <c r="K135" s="140">
        <f>'MPS(input_separate)_Option1'!K135</f>
        <v>0</v>
      </c>
      <c r="L135" s="140">
        <f t="shared" si="3"/>
        <v>0</v>
      </c>
      <c r="M135" s="140">
        <f t="shared" si="4"/>
        <v>0</v>
      </c>
      <c r="N135" s="141">
        <f t="shared" si="5"/>
        <v>0</v>
      </c>
    </row>
    <row r="136" spans="1:14" ht="15" customHeight="1">
      <c r="A136" s="174"/>
      <c r="B136" s="28"/>
      <c r="C136" s="28"/>
      <c r="D136" s="144"/>
      <c r="E136" s="137">
        <f>'MRS(input)'!$F$20</f>
        <v>0</v>
      </c>
      <c r="F136" s="137">
        <f>'MRS(input)'!$F$21</f>
        <v>0</v>
      </c>
      <c r="G136" s="137">
        <f>'MRS(input)'!$F$22</f>
        <v>0</v>
      </c>
      <c r="H136" s="137">
        <f>'MRS(input)'!$F$23</f>
        <v>0</v>
      </c>
      <c r="I136" s="137">
        <f>'MRS(input)'!$F$24</f>
        <v>0</v>
      </c>
      <c r="J136" s="140">
        <f>'MPS(input_separate)_Option1'!J136</f>
        <v>0</v>
      </c>
      <c r="K136" s="140">
        <f>'MPS(input_separate)_Option1'!K136</f>
        <v>0</v>
      </c>
      <c r="L136" s="140">
        <f t="shared" ref="L136:L199" si="6">IF(ISERROR((D136*(J136/K136))*SMALL(E136:I136,COUNTIF(E136:I136,0)+1)),0,D136*(J136/K136)*SMALL(E136:I136,COUNTIF(E136:I136,0)+1))</f>
        <v>0</v>
      </c>
      <c r="M136" s="140">
        <f t="shared" ref="M136:M199" si="7">IF(ISERROR(D136*SMALL(E136:I136,COUNTIF(E136:I136,0)+1)),0,(D136*SMALL(E136:I136,COUNTIF(E136:I136,0)+1)))</f>
        <v>0</v>
      </c>
      <c r="N136" s="141">
        <f t="shared" si="5"/>
        <v>0</v>
      </c>
    </row>
    <row r="137" spans="1:14" ht="15" customHeight="1">
      <c r="A137" s="174"/>
      <c r="B137" s="28"/>
      <c r="C137" s="28"/>
      <c r="D137" s="144"/>
      <c r="E137" s="137">
        <f>'MRS(input)'!$F$20</f>
        <v>0</v>
      </c>
      <c r="F137" s="137">
        <f>'MRS(input)'!$F$21</f>
        <v>0</v>
      </c>
      <c r="G137" s="137">
        <f>'MRS(input)'!$F$22</f>
        <v>0</v>
      </c>
      <c r="H137" s="137">
        <f>'MRS(input)'!$F$23</f>
        <v>0</v>
      </c>
      <c r="I137" s="137">
        <f>'MRS(input)'!$F$24</f>
        <v>0</v>
      </c>
      <c r="J137" s="140">
        <f>'MPS(input_separate)_Option1'!J137</f>
        <v>0</v>
      </c>
      <c r="K137" s="140">
        <f>'MPS(input_separate)_Option1'!K137</f>
        <v>0</v>
      </c>
      <c r="L137" s="140">
        <f t="shared" si="6"/>
        <v>0</v>
      </c>
      <c r="M137" s="140">
        <f t="shared" si="7"/>
        <v>0</v>
      </c>
      <c r="N137" s="141">
        <f t="shared" ref="N137:N200" si="8">+IFERROR(L137-M137,"-")</f>
        <v>0</v>
      </c>
    </row>
    <row r="138" spans="1:14" ht="15" customHeight="1">
      <c r="A138" s="174"/>
      <c r="B138" s="28"/>
      <c r="C138" s="28"/>
      <c r="D138" s="144"/>
      <c r="E138" s="137">
        <f>'MRS(input)'!$F$20</f>
        <v>0</v>
      </c>
      <c r="F138" s="137">
        <f>'MRS(input)'!$F$21</f>
        <v>0</v>
      </c>
      <c r="G138" s="137">
        <f>'MRS(input)'!$F$22</f>
        <v>0</v>
      </c>
      <c r="H138" s="137">
        <f>'MRS(input)'!$F$23</f>
        <v>0</v>
      </c>
      <c r="I138" s="137">
        <f>'MRS(input)'!$F$24</f>
        <v>0</v>
      </c>
      <c r="J138" s="140">
        <f>'MPS(input_separate)_Option1'!J138</f>
        <v>0</v>
      </c>
      <c r="K138" s="140">
        <f>'MPS(input_separate)_Option1'!K138</f>
        <v>0</v>
      </c>
      <c r="L138" s="140">
        <f t="shared" si="6"/>
        <v>0</v>
      </c>
      <c r="M138" s="140">
        <f t="shared" si="7"/>
        <v>0</v>
      </c>
      <c r="N138" s="141">
        <f t="shared" si="8"/>
        <v>0</v>
      </c>
    </row>
    <row r="139" spans="1:14" ht="15" customHeight="1">
      <c r="A139" s="174"/>
      <c r="B139" s="28"/>
      <c r="C139" s="28"/>
      <c r="D139" s="144"/>
      <c r="E139" s="137">
        <f>'MRS(input)'!$F$20</f>
        <v>0</v>
      </c>
      <c r="F139" s="137">
        <f>'MRS(input)'!$F$21</f>
        <v>0</v>
      </c>
      <c r="G139" s="137">
        <f>'MRS(input)'!$F$22</f>
        <v>0</v>
      </c>
      <c r="H139" s="137">
        <f>'MRS(input)'!$F$23</f>
        <v>0</v>
      </c>
      <c r="I139" s="137">
        <f>'MRS(input)'!$F$24</f>
        <v>0</v>
      </c>
      <c r="J139" s="140">
        <f>'MPS(input_separate)_Option1'!J139</f>
        <v>0</v>
      </c>
      <c r="K139" s="140">
        <f>'MPS(input_separate)_Option1'!K139</f>
        <v>0</v>
      </c>
      <c r="L139" s="140">
        <f t="shared" si="6"/>
        <v>0</v>
      </c>
      <c r="M139" s="140">
        <f t="shared" si="7"/>
        <v>0</v>
      </c>
      <c r="N139" s="141">
        <f t="shared" si="8"/>
        <v>0</v>
      </c>
    </row>
    <row r="140" spans="1:14" ht="15" customHeight="1">
      <c r="A140" s="174"/>
      <c r="B140" s="28"/>
      <c r="C140" s="28"/>
      <c r="D140" s="144"/>
      <c r="E140" s="137">
        <f>'MRS(input)'!$F$20</f>
        <v>0</v>
      </c>
      <c r="F140" s="137">
        <f>'MRS(input)'!$F$21</f>
        <v>0</v>
      </c>
      <c r="G140" s="137">
        <f>'MRS(input)'!$F$22</f>
        <v>0</v>
      </c>
      <c r="H140" s="137">
        <f>'MRS(input)'!$F$23</f>
        <v>0</v>
      </c>
      <c r="I140" s="137">
        <f>'MRS(input)'!$F$24</f>
        <v>0</v>
      </c>
      <c r="J140" s="140">
        <f>'MPS(input_separate)_Option1'!J140</f>
        <v>0</v>
      </c>
      <c r="K140" s="140">
        <f>'MPS(input_separate)_Option1'!K140</f>
        <v>0</v>
      </c>
      <c r="L140" s="140">
        <f t="shared" si="6"/>
        <v>0</v>
      </c>
      <c r="M140" s="140">
        <f t="shared" si="7"/>
        <v>0</v>
      </c>
      <c r="N140" s="141">
        <f t="shared" si="8"/>
        <v>0</v>
      </c>
    </row>
    <row r="141" spans="1:14" ht="15" customHeight="1">
      <c r="A141" s="174"/>
      <c r="B141" s="28"/>
      <c r="C141" s="28"/>
      <c r="D141" s="144"/>
      <c r="E141" s="137">
        <f>'MRS(input)'!$F$20</f>
        <v>0</v>
      </c>
      <c r="F141" s="137">
        <f>'MRS(input)'!$F$21</f>
        <v>0</v>
      </c>
      <c r="G141" s="137">
        <f>'MRS(input)'!$F$22</f>
        <v>0</v>
      </c>
      <c r="H141" s="137">
        <f>'MRS(input)'!$F$23</f>
        <v>0</v>
      </c>
      <c r="I141" s="137">
        <f>'MRS(input)'!$F$24</f>
        <v>0</v>
      </c>
      <c r="J141" s="140">
        <f>'MPS(input_separate)_Option1'!J141</f>
        <v>0</v>
      </c>
      <c r="K141" s="140">
        <f>'MPS(input_separate)_Option1'!K141</f>
        <v>0</v>
      </c>
      <c r="L141" s="140">
        <f t="shared" si="6"/>
        <v>0</v>
      </c>
      <c r="M141" s="140">
        <f t="shared" si="7"/>
        <v>0</v>
      </c>
      <c r="N141" s="141">
        <f t="shared" si="8"/>
        <v>0</v>
      </c>
    </row>
    <row r="142" spans="1:14" ht="15" customHeight="1">
      <c r="A142" s="174"/>
      <c r="B142" s="28"/>
      <c r="C142" s="28"/>
      <c r="D142" s="144"/>
      <c r="E142" s="137">
        <f>'MRS(input)'!$F$20</f>
        <v>0</v>
      </c>
      <c r="F142" s="137">
        <f>'MRS(input)'!$F$21</f>
        <v>0</v>
      </c>
      <c r="G142" s="137">
        <f>'MRS(input)'!$F$22</f>
        <v>0</v>
      </c>
      <c r="H142" s="137">
        <f>'MRS(input)'!$F$23</f>
        <v>0</v>
      </c>
      <c r="I142" s="137">
        <f>'MRS(input)'!$F$24</f>
        <v>0</v>
      </c>
      <c r="J142" s="140">
        <f>'MPS(input_separate)_Option1'!J142</f>
        <v>0</v>
      </c>
      <c r="K142" s="140">
        <f>'MPS(input_separate)_Option1'!K142</f>
        <v>0</v>
      </c>
      <c r="L142" s="140">
        <f t="shared" si="6"/>
        <v>0</v>
      </c>
      <c r="M142" s="140">
        <f t="shared" si="7"/>
        <v>0</v>
      </c>
      <c r="N142" s="141">
        <f t="shared" si="8"/>
        <v>0</v>
      </c>
    </row>
    <row r="143" spans="1:14" ht="15" customHeight="1">
      <c r="A143" s="174"/>
      <c r="B143" s="28"/>
      <c r="C143" s="28"/>
      <c r="D143" s="144"/>
      <c r="E143" s="137">
        <f>'MRS(input)'!$F$20</f>
        <v>0</v>
      </c>
      <c r="F143" s="137">
        <f>'MRS(input)'!$F$21</f>
        <v>0</v>
      </c>
      <c r="G143" s="137">
        <f>'MRS(input)'!$F$22</f>
        <v>0</v>
      </c>
      <c r="H143" s="137">
        <f>'MRS(input)'!$F$23</f>
        <v>0</v>
      </c>
      <c r="I143" s="137">
        <f>'MRS(input)'!$F$24</f>
        <v>0</v>
      </c>
      <c r="J143" s="140">
        <f>'MPS(input_separate)_Option1'!J143</f>
        <v>0</v>
      </c>
      <c r="K143" s="140">
        <f>'MPS(input_separate)_Option1'!K143</f>
        <v>0</v>
      </c>
      <c r="L143" s="140">
        <f t="shared" si="6"/>
        <v>0</v>
      </c>
      <c r="M143" s="140">
        <f t="shared" si="7"/>
        <v>0</v>
      </c>
      <c r="N143" s="141">
        <f t="shared" si="8"/>
        <v>0</v>
      </c>
    </row>
    <row r="144" spans="1:14" ht="15" customHeight="1">
      <c r="A144" s="174"/>
      <c r="B144" s="28"/>
      <c r="C144" s="28"/>
      <c r="D144" s="144"/>
      <c r="E144" s="137">
        <f>'MRS(input)'!$F$20</f>
        <v>0</v>
      </c>
      <c r="F144" s="137">
        <f>'MRS(input)'!$F$21</f>
        <v>0</v>
      </c>
      <c r="G144" s="137">
        <f>'MRS(input)'!$F$22</f>
        <v>0</v>
      </c>
      <c r="H144" s="137">
        <f>'MRS(input)'!$F$23</f>
        <v>0</v>
      </c>
      <c r="I144" s="137">
        <f>'MRS(input)'!$F$24</f>
        <v>0</v>
      </c>
      <c r="J144" s="140">
        <f>'MPS(input_separate)_Option1'!J144</f>
        <v>0</v>
      </c>
      <c r="K144" s="140">
        <f>'MPS(input_separate)_Option1'!K144</f>
        <v>0</v>
      </c>
      <c r="L144" s="140">
        <f t="shared" si="6"/>
        <v>0</v>
      </c>
      <c r="M144" s="140">
        <f t="shared" si="7"/>
        <v>0</v>
      </c>
      <c r="N144" s="141">
        <f t="shared" si="8"/>
        <v>0</v>
      </c>
    </row>
    <row r="145" spans="1:14" ht="15" customHeight="1">
      <c r="A145" s="174"/>
      <c r="B145" s="28"/>
      <c r="C145" s="28"/>
      <c r="D145" s="144"/>
      <c r="E145" s="137">
        <f>'MRS(input)'!$F$20</f>
        <v>0</v>
      </c>
      <c r="F145" s="137">
        <f>'MRS(input)'!$F$21</f>
        <v>0</v>
      </c>
      <c r="G145" s="137">
        <f>'MRS(input)'!$F$22</f>
        <v>0</v>
      </c>
      <c r="H145" s="137">
        <f>'MRS(input)'!$F$23</f>
        <v>0</v>
      </c>
      <c r="I145" s="137">
        <f>'MRS(input)'!$F$24</f>
        <v>0</v>
      </c>
      <c r="J145" s="140">
        <f>'MPS(input_separate)_Option1'!J145</f>
        <v>0</v>
      </c>
      <c r="K145" s="140">
        <f>'MPS(input_separate)_Option1'!K145</f>
        <v>0</v>
      </c>
      <c r="L145" s="140">
        <f t="shared" si="6"/>
        <v>0</v>
      </c>
      <c r="M145" s="140">
        <f t="shared" si="7"/>
        <v>0</v>
      </c>
      <c r="N145" s="141">
        <f t="shared" si="8"/>
        <v>0</v>
      </c>
    </row>
    <row r="146" spans="1:14" ht="15" customHeight="1">
      <c r="A146" s="174"/>
      <c r="B146" s="28"/>
      <c r="C146" s="28"/>
      <c r="D146" s="144"/>
      <c r="E146" s="137">
        <f>'MRS(input)'!$F$20</f>
        <v>0</v>
      </c>
      <c r="F146" s="137">
        <f>'MRS(input)'!$F$21</f>
        <v>0</v>
      </c>
      <c r="G146" s="137">
        <f>'MRS(input)'!$F$22</f>
        <v>0</v>
      </c>
      <c r="H146" s="137">
        <f>'MRS(input)'!$F$23</f>
        <v>0</v>
      </c>
      <c r="I146" s="137">
        <f>'MRS(input)'!$F$24</f>
        <v>0</v>
      </c>
      <c r="J146" s="140">
        <f>'MPS(input_separate)_Option1'!J146</f>
        <v>0</v>
      </c>
      <c r="K146" s="140">
        <f>'MPS(input_separate)_Option1'!K146</f>
        <v>0</v>
      </c>
      <c r="L146" s="140">
        <f t="shared" si="6"/>
        <v>0</v>
      </c>
      <c r="M146" s="140">
        <f t="shared" si="7"/>
        <v>0</v>
      </c>
      <c r="N146" s="141">
        <f t="shared" si="8"/>
        <v>0</v>
      </c>
    </row>
    <row r="147" spans="1:14" ht="15" customHeight="1">
      <c r="A147" s="174"/>
      <c r="B147" s="28"/>
      <c r="C147" s="28"/>
      <c r="D147" s="144"/>
      <c r="E147" s="137">
        <f>'MRS(input)'!$F$20</f>
        <v>0</v>
      </c>
      <c r="F147" s="137">
        <f>'MRS(input)'!$F$21</f>
        <v>0</v>
      </c>
      <c r="G147" s="137">
        <f>'MRS(input)'!$F$22</f>
        <v>0</v>
      </c>
      <c r="H147" s="137">
        <f>'MRS(input)'!$F$23</f>
        <v>0</v>
      </c>
      <c r="I147" s="137">
        <f>'MRS(input)'!$F$24</f>
        <v>0</v>
      </c>
      <c r="J147" s="140">
        <f>'MPS(input_separate)_Option1'!J147</f>
        <v>0</v>
      </c>
      <c r="K147" s="140">
        <f>'MPS(input_separate)_Option1'!K147</f>
        <v>0</v>
      </c>
      <c r="L147" s="140">
        <f t="shared" si="6"/>
        <v>0</v>
      </c>
      <c r="M147" s="140">
        <f t="shared" si="7"/>
        <v>0</v>
      </c>
      <c r="N147" s="141">
        <f t="shared" si="8"/>
        <v>0</v>
      </c>
    </row>
    <row r="148" spans="1:14" ht="15" customHeight="1">
      <c r="A148" s="174"/>
      <c r="B148" s="28"/>
      <c r="C148" s="28"/>
      <c r="D148" s="144"/>
      <c r="E148" s="137">
        <f>'MRS(input)'!$F$20</f>
        <v>0</v>
      </c>
      <c r="F148" s="137">
        <f>'MRS(input)'!$F$21</f>
        <v>0</v>
      </c>
      <c r="G148" s="137">
        <f>'MRS(input)'!$F$22</f>
        <v>0</v>
      </c>
      <c r="H148" s="137">
        <f>'MRS(input)'!$F$23</f>
        <v>0</v>
      </c>
      <c r="I148" s="137">
        <f>'MRS(input)'!$F$24</f>
        <v>0</v>
      </c>
      <c r="J148" s="140">
        <f>'MPS(input_separate)_Option1'!J148</f>
        <v>0</v>
      </c>
      <c r="K148" s="140">
        <f>'MPS(input_separate)_Option1'!K148</f>
        <v>0</v>
      </c>
      <c r="L148" s="140">
        <f t="shared" si="6"/>
        <v>0</v>
      </c>
      <c r="M148" s="140">
        <f t="shared" si="7"/>
        <v>0</v>
      </c>
      <c r="N148" s="141">
        <f t="shared" si="8"/>
        <v>0</v>
      </c>
    </row>
    <row r="149" spans="1:14" ht="15" customHeight="1">
      <c r="A149" s="174"/>
      <c r="B149" s="28"/>
      <c r="C149" s="28"/>
      <c r="D149" s="144"/>
      <c r="E149" s="137">
        <f>'MRS(input)'!$F$20</f>
        <v>0</v>
      </c>
      <c r="F149" s="137">
        <f>'MRS(input)'!$F$21</f>
        <v>0</v>
      </c>
      <c r="G149" s="137">
        <f>'MRS(input)'!$F$22</f>
        <v>0</v>
      </c>
      <c r="H149" s="137">
        <f>'MRS(input)'!$F$23</f>
        <v>0</v>
      </c>
      <c r="I149" s="137">
        <f>'MRS(input)'!$F$24</f>
        <v>0</v>
      </c>
      <c r="J149" s="140">
        <f>'MPS(input_separate)_Option1'!J149</f>
        <v>0</v>
      </c>
      <c r="K149" s="140">
        <f>'MPS(input_separate)_Option1'!K149</f>
        <v>0</v>
      </c>
      <c r="L149" s="140">
        <f t="shared" si="6"/>
        <v>0</v>
      </c>
      <c r="M149" s="140">
        <f t="shared" si="7"/>
        <v>0</v>
      </c>
      <c r="N149" s="141">
        <f t="shared" si="8"/>
        <v>0</v>
      </c>
    </row>
    <row r="150" spans="1:14" ht="15" customHeight="1">
      <c r="A150" s="174"/>
      <c r="B150" s="28"/>
      <c r="C150" s="28"/>
      <c r="D150" s="144"/>
      <c r="E150" s="137">
        <f>'MRS(input)'!$F$20</f>
        <v>0</v>
      </c>
      <c r="F150" s="137">
        <f>'MRS(input)'!$F$21</f>
        <v>0</v>
      </c>
      <c r="G150" s="137">
        <f>'MRS(input)'!$F$22</f>
        <v>0</v>
      </c>
      <c r="H150" s="137">
        <f>'MRS(input)'!$F$23</f>
        <v>0</v>
      </c>
      <c r="I150" s="137">
        <f>'MRS(input)'!$F$24</f>
        <v>0</v>
      </c>
      <c r="J150" s="140">
        <f>'MPS(input_separate)_Option1'!J150</f>
        <v>0</v>
      </c>
      <c r="K150" s="140">
        <f>'MPS(input_separate)_Option1'!K150</f>
        <v>0</v>
      </c>
      <c r="L150" s="140">
        <f t="shared" si="6"/>
        <v>0</v>
      </c>
      <c r="M150" s="140">
        <f t="shared" si="7"/>
        <v>0</v>
      </c>
      <c r="N150" s="141">
        <f t="shared" si="8"/>
        <v>0</v>
      </c>
    </row>
    <row r="151" spans="1:14" ht="15" customHeight="1">
      <c r="A151" s="174"/>
      <c r="B151" s="28"/>
      <c r="C151" s="28"/>
      <c r="D151" s="144"/>
      <c r="E151" s="137">
        <f>'MRS(input)'!$F$20</f>
        <v>0</v>
      </c>
      <c r="F151" s="137">
        <f>'MRS(input)'!$F$21</f>
        <v>0</v>
      </c>
      <c r="G151" s="137">
        <f>'MRS(input)'!$F$22</f>
        <v>0</v>
      </c>
      <c r="H151" s="137">
        <f>'MRS(input)'!$F$23</f>
        <v>0</v>
      </c>
      <c r="I151" s="137">
        <f>'MRS(input)'!$F$24</f>
        <v>0</v>
      </c>
      <c r="J151" s="140">
        <f>'MPS(input_separate)_Option1'!J151</f>
        <v>0</v>
      </c>
      <c r="K151" s="140">
        <f>'MPS(input_separate)_Option1'!K151</f>
        <v>0</v>
      </c>
      <c r="L151" s="140">
        <f t="shared" si="6"/>
        <v>0</v>
      </c>
      <c r="M151" s="140">
        <f t="shared" si="7"/>
        <v>0</v>
      </c>
      <c r="N151" s="141">
        <f t="shared" si="8"/>
        <v>0</v>
      </c>
    </row>
    <row r="152" spans="1:14" ht="15" customHeight="1">
      <c r="A152" s="174"/>
      <c r="B152" s="28"/>
      <c r="C152" s="28"/>
      <c r="D152" s="144"/>
      <c r="E152" s="137">
        <f>'MRS(input)'!$F$20</f>
        <v>0</v>
      </c>
      <c r="F152" s="137">
        <f>'MRS(input)'!$F$21</f>
        <v>0</v>
      </c>
      <c r="G152" s="137">
        <f>'MRS(input)'!$F$22</f>
        <v>0</v>
      </c>
      <c r="H152" s="137">
        <f>'MRS(input)'!$F$23</f>
        <v>0</v>
      </c>
      <c r="I152" s="137">
        <f>'MRS(input)'!$F$24</f>
        <v>0</v>
      </c>
      <c r="J152" s="140">
        <f>'MPS(input_separate)_Option1'!J152</f>
        <v>0</v>
      </c>
      <c r="K152" s="140">
        <f>'MPS(input_separate)_Option1'!K152</f>
        <v>0</v>
      </c>
      <c r="L152" s="140">
        <f t="shared" si="6"/>
        <v>0</v>
      </c>
      <c r="M152" s="140">
        <f t="shared" si="7"/>
        <v>0</v>
      </c>
      <c r="N152" s="141">
        <f t="shared" si="8"/>
        <v>0</v>
      </c>
    </row>
    <row r="153" spans="1:14" ht="15" customHeight="1">
      <c r="A153" s="174"/>
      <c r="B153" s="28"/>
      <c r="C153" s="28"/>
      <c r="D153" s="144"/>
      <c r="E153" s="137">
        <f>'MRS(input)'!$F$20</f>
        <v>0</v>
      </c>
      <c r="F153" s="137">
        <f>'MRS(input)'!$F$21</f>
        <v>0</v>
      </c>
      <c r="G153" s="137">
        <f>'MRS(input)'!$F$22</f>
        <v>0</v>
      </c>
      <c r="H153" s="137">
        <f>'MRS(input)'!$F$23</f>
        <v>0</v>
      </c>
      <c r="I153" s="137">
        <f>'MRS(input)'!$F$24</f>
        <v>0</v>
      </c>
      <c r="J153" s="140">
        <f>'MPS(input_separate)_Option1'!J153</f>
        <v>0</v>
      </c>
      <c r="K153" s="140">
        <f>'MPS(input_separate)_Option1'!K153</f>
        <v>0</v>
      </c>
      <c r="L153" s="140">
        <f t="shared" si="6"/>
        <v>0</v>
      </c>
      <c r="M153" s="140">
        <f t="shared" si="7"/>
        <v>0</v>
      </c>
      <c r="N153" s="141">
        <f t="shared" si="8"/>
        <v>0</v>
      </c>
    </row>
    <row r="154" spans="1:14" ht="15" customHeight="1">
      <c r="A154" s="174"/>
      <c r="B154" s="28"/>
      <c r="C154" s="28"/>
      <c r="D154" s="144"/>
      <c r="E154" s="137">
        <f>'MRS(input)'!$F$20</f>
        <v>0</v>
      </c>
      <c r="F154" s="137">
        <f>'MRS(input)'!$F$21</f>
        <v>0</v>
      </c>
      <c r="G154" s="137">
        <f>'MRS(input)'!$F$22</f>
        <v>0</v>
      </c>
      <c r="H154" s="137">
        <f>'MRS(input)'!$F$23</f>
        <v>0</v>
      </c>
      <c r="I154" s="137">
        <f>'MRS(input)'!$F$24</f>
        <v>0</v>
      </c>
      <c r="J154" s="140">
        <f>'MPS(input_separate)_Option1'!J154</f>
        <v>0</v>
      </c>
      <c r="K154" s="140">
        <f>'MPS(input_separate)_Option1'!K154</f>
        <v>0</v>
      </c>
      <c r="L154" s="140">
        <f t="shared" si="6"/>
        <v>0</v>
      </c>
      <c r="M154" s="140">
        <f t="shared" si="7"/>
        <v>0</v>
      </c>
      <c r="N154" s="141">
        <f t="shared" si="8"/>
        <v>0</v>
      </c>
    </row>
    <row r="155" spans="1:14" ht="15" customHeight="1">
      <c r="A155" s="174"/>
      <c r="B155" s="28"/>
      <c r="C155" s="28"/>
      <c r="D155" s="144"/>
      <c r="E155" s="137">
        <f>'MRS(input)'!$F$20</f>
        <v>0</v>
      </c>
      <c r="F155" s="137">
        <f>'MRS(input)'!$F$21</f>
        <v>0</v>
      </c>
      <c r="G155" s="137">
        <f>'MRS(input)'!$F$22</f>
        <v>0</v>
      </c>
      <c r="H155" s="137">
        <f>'MRS(input)'!$F$23</f>
        <v>0</v>
      </c>
      <c r="I155" s="137">
        <f>'MRS(input)'!$F$24</f>
        <v>0</v>
      </c>
      <c r="J155" s="140">
        <f>'MPS(input_separate)_Option1'!J155</f>
        <v>0</v>
      </c>
      <c r="K155" s="140">
        <f>'MPS(input_separate)_Option1'!K155</f>
        <v>0</v>
      </c>
      <c r="L155" s="140">
        <f t="shared" si="6"/>
        <v>0</v>
      </c>
      <c r="M155" s="140">
        <f t="shared" si="7"/>
        <v>0</v>
      </c>
      <c r="N155" s="141">
        <f t="shared" si="8"/>
        <v>0</v>
      </c>
    </row>
    <row r="156" spans="1:14" ht="15" customHeight="1">
      <c r="A156" s="174"/>
      <c r="B156" s="28"/>
      <c r="C156" s="28"/>
      <c r="D156" s="144"/>
      <c r="E156" s="137">
        <f>'MRS(input)'!$F$20</f>
        <v>0</v>
      </c>
      <c r="F156" s="137">
        <f>'MRS(input)'!$F$21</f>
        <v>0</v>
      </c>
      <c r="G156" s="137">
        <f>'MRS(input)'!$F$22</f>
        <v>0</v>
      </c>
      <c r="H156" s="137">
        <f>'MRS(input)'!$F$23</f>
        <v>0</v>
      </c>
      <c r="I156" s="137">
        <f>'MRS(input)'!$F$24</f>
        <v>0</v>
      </c>
      <c r="J156" s="140">
        <f>'MPS(input_separate)_Option1'!J156</f>
        <v>0</v>
      </c>
      <c r="K156" s="140">
        <f>'MPS(input_separate)_Option1'!K156</f>
        <v>0</v>
      </c>
      <c r="L156" s="140">
        <f t="shared" si="6"/>
        <v>0</v>
      </c>
      <c r="M156" s="140">
        <f t="shared" si="7"/>
        <v>0</v>
      </c>
      <c r="N156" s="141">
        <f t="shared" si="8"/>
        <v>0</v>
      </c>
    </row>
    <row r="157" spans="1:14" ht="15" customHeight="1">
      <c r="A157" s="174"/>
      <c r="B157" s="28"/>
      <c r="C157" s="28"/>
      <c r="D157" s="144"/>
      <c r="E157" s="137">
        <f>'MRS(input)'!$F$20</f>
        <v>0</v>
      </c>
      <c r="F157" s="137">
        <f>'MRS(input)'!$F$21</f>
        <v>0</v>
      </c>
      <c r="G157" s="137">
        <f>'MRS(input)'!$F$22</f>
        <v>0</v>
      </c>
      <c r="H157" s="137">
        <f>'MRS(input)'!$F$23</f>
        <v>0</v>
      </c>
      <c r="I157" s="137">
        <f>'MRS(input)'!$F$24</f>
        <v>0</v>
      </c>
      <c r="J157" s="140">
        <f>'MPS(input_separate)_Option1'!J157</f>
        <v>0</v>
      </c>
      <c r="K157" s="140">
        <f>'MPS(input_separate)_Option1'!K157</f>
        <v>0</v>
      </c>
      <c r="L157" s="140">
        <f t="shared" si="6"/>
        <v>0</v>
      </c>
      <c r="M157" s="140">
        <f t="shared" si="7"/>
        <v>0</v>
      </c>
      <c r="N157" s="141">
        <f t="shared" si="8"/>
        <v>0</v>
      </c>
    </row>
    <row r="158" spans="1:14" ht="15" customHeight="1">
      <c r="A158" s="174"/>
      <c r="B158" s="28"/>
      <c r="C158" s="28"/>
      <c r="D158" s="144"/>
      <c r="E158" s="137">
        <f>'MRS(input)'!$F$20</f>
        <v>0</v>
      </c>
      <c r="F158" s="137">
        <f>'MRS(input)'!$F$21</f>
        <v>0</v>
      </c>
      <c r="G158" s="137">
        <f>'MRS(input)'!$F$22</f>
        <v>0</v>
      </c>
      <c r="H158" s="137">
        <f>'MRS(input)'!$F$23</f>
        <v>0</v>
      </c>
      <c r="I158" s="137">
        <f>'MRS(input)'!$F$24</f>
        <v>0</v>
      </c>
      <c r="J158" s="140">
        <f>'MPS(input_separate)_Option1'!J158</f>
        <v>0</v>
      </c>
      <c r="K158" s="140">
        <f>'MPS(input_separate)_Option1'!K158</f>
        <v>0</v>
      </c>
      <c r="L158" s="140">
        <f t="shared" si="6"/>
        <v>0</v>
      </c>
      <c r="M158" s="140">
        <f t="shared" si="7"/>
        <v>0</v>
      </c>
      <c r="N158" s="141">
        <f t="shared" si="8"/>
        <v>0</v>
      </c>
    </row>
    <row r="159" spans="1:14" ht="15" customHeight="1">
      <c r="A159" s="174"/>
      <c r="B159" s="28"/>
      <c r="C159" s="28"/>
      <c r="D159" s="144"/>
      <c r="E159" s="137">
        <f>'MRS(input)'!$F$20</f>
        <v>0</v>
      </c>
      <c r="F159" s="137">
        <f>'MRS(input)'!$F$21</f>
        <v>0</v>
      </c>
      <c r="G159" s="137">
        <f>'MRS(input)'!$F$22</f>
        <v>0</v>
      </c>
      <c r="H159" s="137">
        <f>'MRS(input)'!$F$23</f>
        <v>0</v>
      </c>
      <c r="I159" s="137">
        <f>'MRS(input)'!$F$24</f>
        <v>0</v>
      </c>
      <c r="J159" s="140">
        <f>'MPS(input_separate)_Option1'!J159</f>
        <v>0</v>
      </c>
      <c r="K159" s="140">
        <f>'MPS(input_separate)_Option1'!K159</f>
        <v>0</v>
      </c>
      <c r="L159" s="140">
        <f t="shared" si="6"/>
        <v>0</v>
      </c>
      <c r="M159" s="140">
        <f t="shared" si="7"/>
        <v>0</v>
      </c>
      <c r="N159" s="141">
        <f t="shared" si="8"/>
        <v>0</v>
      </c>
    </row>
    <row r="160" spans="1:14" ht="15" customHeight="1">
      <c r="A160" s="174"/>
      <c r="B160" s="28"/>
      <c r="C160" s="28"/>
      <c r="D160" s="144"/>
      <c r="E160" s="137">
        <f>'MRS(input)'!$F$20</f>
        <v>0</v>
      </c>
      <c r="F160" s="137">
        <f>'MRS(input)'!$F$21</f>
        <v>0</v>
      </c>
      <c r="G160" s="137">
        <f>'MRS(input)'!$F$22</f>
        <v>0</v>
      </c>
      <c r="H160" s="137">
        <f>'MRS(input)'!$F$23</f>
        <v>0</v>
      </c>
      <c r="I160" s="137">
        <f>'MRS(input)'!$F$24</f>
        <v>0</v>
      </c>
      <c r="J160" s="140">
        <f>'MPS(input_separate)_Option1'!J160</f>
        <v>0</v>
      </c>
      <c r="K160" s="140">
        <f>'MPS(input_separate)_Option1'!K160</f>
        <v>0</v>
      </c>
      <c r="L160" s="140">
        <f t="shared" si="6"/>
        <v>0</v>
      </c>
      <c r="M160" s="140">
        <f t="shared" si="7"/>
        <v>0</v>
      </c>
      <c r="N160" s="141">
        <f t="shared" si="8"/>
        <v>0</v>
      </c>
    </row>
    <row r="161" spans="1:14" ht="15" customHeight="1">
      <c r="A161" s="174"/>
      <c r="B161" s="28"/>
      <c r="C161" s="28"/>
      <c r="D161" s="144"/>
      <c r="E161" s="137">
        <f>'MRS(input)'!$F$20</f>
        <v>0</v>
      </c>
      <c r="F161" s="137">
        <f>'MRS(input)'!$F$21</f>
        <v>0</v>
      </c>
      <c r="G161" s="137">
        <f>'MRS(input)'!$F$22</f>
        <v>0</v>
      </c>
      <c r="H161" s="137">
        <f>'MRS(input)'!$F$23</f>
        <v>0</v>
      </c>
      <c r="I161" s="137">
        <f>'MRS(input)'!$F$24</f>
        <v>0</v>
      </c>
      <c r="J161" s="140">
        <f>'MPS(input_separate)_Option1'!J161</f>
        <v>0</v>
      </c>
      <c r="K161" s="140">
        <f>'MPS(input_separate)_Option1'!K161</f>
        <v>0</v>
      </c>
      <c r="L161" s="140">
        <f t="shared" si="6"/>
        <v>0</v>
      </c>
      <c r="M161" s="140">
        <f t="shared" si="7"/>
        <v>0</v>
      </c>
      <c r="N161" s="141">
        <f t="shared" si="8"/>
        <v>0</v>
      </c>
    </row>
    <row r="162" spans="1:14" ht="15" customHeight="1">
      <c r="A162" s="174"/>
      <c r="B162" s="28"/>
      <c r="C162" s="28"/>
      <c r="D162" s="144"/>
      <c r="E162" s="137">
        <f>'MRS(input)'!$F$20</f>
        <v>0</v>
      </c>
      <c r="F162" s="137">
        <f>'MRS(input)'!$F$21</f>
        <v>0</v>
      </c>
      <c r="G162" s="137">
        <f>'MRS(input)'!$F$22</f>
        <v>0</v>
      </c>
      <c r="H162" s="137">
        <f>'MRS(input)'!$F$23</f>
        <v>0</v>
      </c>
      <c r="I162" s="137">
        <f>'MRS(input)'!$F$24</f>
        <v>0</v>
      </c>
      <c r="J162" s="140">
        <f>'MPS(input_separate)_Option1'!J162</f>
        <v>0</v>
      </c>
      <c r="K162" s="140">
        <f>'MPS(input_separate)_Option1'!K162</f>
        <v>0</v>
      </c>
      <c r="L162" s="140">
        <f t="shared" si="6"/>
        <v>0</v>
      </c>
      <c r="M162" s="140">
        <f t="shared" si="7"/>
        <v>0</v>
      </c>
      <c r="N162" s="141">
        <f t="shared" si="8"/>
        <v>0</v>
      </c>
    </row>
    <row r="163" spans="1:14" ht="15" customHeight="1">
      <c r="A163" s="174"/>
      <c r="B163" s="28"/>
      <c r="C163" s="28"/>
      <c r="D163" s="144"/>
      <c r="E163" s="137">
        <f>'MRS(input)'!$F$20</f>
        <v>0</v>
      </c>
      <c r="F163" s="137">
        <f>'MRS(input)'!$F$21</f>
        <v>0</v>
      </c>
      <c r="G163" s="137">
        <f>'MRS(input)'!$F$22</f>
        <v>0</v>
      </c>
      <c r="H163" s="137">
        <f>'MRS(input)'!$F$23</f>
        <v>0</v>
      </c>
      <c r="I163" s="137">
        <f>'MRS(input)'!$F$24</f>
        <v>0</v>
      </c>
      <c r="J163" s="140">
        <f>'MPS(input_separate)_Option1'!J163</f>
        <v>0</v>
      </c>
      <c r="K163" s="140">
        <f>'MPS(input_separate)_Option1'!K163</f>
        <v>0</v>
      </c>
      <c r="L163" s="140">
        <f t="shared" si="6"/>
        <v>0</v>
      </c>
      <c r="M163" s="140">
        <f t="shared" si="7"/>
        <v>0</v>
      </c>
      <c r="N163" s="141">
        <f t="shared" si="8"/>
        <v>0</v>
      </c>
    </row>
    <row r="164" spans="1:14" ht="15" customHeight="1">
      <c r="A164" s="174"/>
      <c r="B164" s="28"/>
      <c r="C164" s="28"/>
      <c r="D164" s="144"/>
      <c r="E164" s="137">
        <f>'MRS(input)'!$F$20</f>
        <v>0</v>
      </c>
      <c r="F164" s="137">
        <f>'MRS(input)'!$F$21</f>
        <v>0</v>
      </c>
      <c r="G164" s="137">
        <f>'MRS(input)'!$F$22</f>
        <v>0</v>
      </c>
      <c r="H164" s="137">
        <f>'MRS(input)'!$F$23</f>
        <v>0</v>
      </c>
      <c r="I164" s="137">
        <f>'MRS(input)'!$F$24</f>
        <v>0</v>
      </c>
      <c r="J164" s="140">
        <f>'MPS(input_separate)_Option1'!J164</f>
        <v>0</v>
      </c>
      <c r="K164" s="140">
        <f>'MPS(input_separate)_Option1'!K164</f>
        <v>0</v>
      </c>
      <c r="L164" s="140">
        <f t="shared" si="6"/>
        <v>0</v>
      </c>
      <c r="M164" s="140">
        <f t="shared" si="7"/>
        <v>0</v>
      </c>
      <c r="N164" s="141">
        <f t="shared" si="8"/>
        <v>0</v>
      </c>
    </row>
    <row r="165" spans="1:14" ht="15" customHeight="1">
      <c r="A165" s="174"/>
      <c r="B165" s="28"/>
      <c r="C165" s="28"/>
      <c r="D165" s="144"/>
      <c r="E165" s="137">
        <f>'MRS(input)'!$F$20</f>
        <v>0</v>
      </c>
      <c r="F165" s="137">
        <f>'MRS(input)'!$F$21</f>
        <v>0</v>
      </c>
      <c r="G165" s="137">
        <f>'MRS(input)'!$F$22</f>
        <v>0</v>
      </c>
      <c r="H165" s="137">
        <f>'MRS(input)'!$F$23</f>
        <v>0</v>
      </c>
      <c r="I165" s="137">
        <f>'MRS(input)'!$F$24</f>
        <v>0</v>
      </c>
      <c r="J165" s="140">
        <f>'MPS(input_separate)_Option1'!J165</f>
        <v>0</v>
      </c>
      <c r="K165" s="140">
        <f>'MPS(input_separate)_Option1'!K165</f>
        <v>0</v>
      </c>
      <c r="L165" s="140">
        <f t="shared" si="6"/>
        <v>0</v>
      </c>
      <c r="M165" s="140">
        <f t="shared" si="7"/>
        <v>0</v>
      </c>
      <c r="N165" s="141">
        <f t="shared" si="8"/>
        <v>0</v>
      </c>
    </row>
    <row r="166" spans="1:14" ht="15" customHeight="1">
      <c r="A166" s="174"/>
      <c r="B166" s="28"/>
      <c r="C166" s="28"/>
      <c r="D166" s="144"/>
      <c r="E166" s="137">
        <f>'MRS(input)'!$F$20</f>
        <v>0</v>
      </c>
      <c r="F166" s="137">
        <f>'MRS(input)'!$F$21</f>
        <v>0</v>
      </c>
      <c r="G166" s="137">
        <f>'MRS(input)'!$F$22</f>
        <v>0</v>
      </c>
      <c r="H166" s="137">
        <f>'MRS(input)'!$F$23</f>
        <v>0</v>
      </c>
      <c r="I166" s="137">
        <f>'MRS(input)'!$F$24</f>
        <v>0</v>
      </c>
      <c r="J166" s="140">
        <f>'MPS(input_separate)_Option1'!J166</f>
        <v>0</v>
      </c>
      <c r="K166" s="140">
        <f>'MPS(input_separate)_Option1'!K166</f>
        <v>0</v>
      </c>
      <c r="L166" s="140">
        <f t="shared" si="6"/>
        <v>0</v>
      </c>
      <c r="M166" s="140">
        <f t="shared" si="7"/>
        <v>0</v>
      </c>
      <c r="N166" s="141">
        <f t="shared" si="8"/>
        <v>0</v>
      </c>
    </row>
    <row r="167" spans="1:14" ht="15" customHeight="1">
      <c r="A167" s="174"/>
      <c r="B167" s="28"/>
      <c r="C167" s="28"/>
      <c r="D167" s="144"/>
      <c r="E167" s="137">
        <f>'MRS(input)'!$F$20</f>
        <v>0</v>
      </c>
      <c r="F167" s="137">
        <f>'MRS(input)'!$F$21</f>
        <v>0</v>
      </c>
      <c r="G167" s="137">
        <f>'MRS(input)'!$F$22</f>
        <v>0</v>
      </c>
      <c r="H167" s="137">
        <f>'MRS(input)'!$F$23</f>
        <v>0</v>
      </c>
      <c r="I167" s="137">
        <f>'MRS(input)'!$F$24</f>
        <v>0</v>
      </c>
      <c r="J167" s="140">
        <f>'MPS(input_separate)_Option1'!J167</f>
        <v>0</v>
      </c>
      <c r="K167" s="140">
        <f>'MPS(input_separate)_Option1'!K167</f>
        <v>0</v>
      </c>
      <c r="L167" s="140">
        <f t="shared" si="6"/>
        <v>0</v>
      </c>
      <c r="M167" s="140">
        <f t="shared" si="7"/>
        <v>0</v>
      </c>
      <c r="N167" s="141">
        <f t="shared" si="8"/>
        <v>0</v>
      </c>
    </row>
    <row r="168" spans="1:14" ht="15" customHeight="1">
      <c r="A168" s="174"/>
      <c r="B168" s="28"/>
      <c r="C168" s="28"/>
      <c r="D168" s="144"/>
      <c r="E168" s="137">
        <f>'MRS(input)'!$F$20</f>
        <v>0</v>
      </c>
      <c r="F168" s="137">
        <f>'MRS(input)'!$F$21</f>
        <v>0</v>
      </c>
      <c r="G168" s="137">
        <f>'MRS(input)'!$F$22</f>
        <v>0</v>
      </c>
      <c r="H168" s="137">
        <f>'MRS(input)'!$F$23</f>
        <v>0</v>
      </c>
      <c r="I168" s="137">
        <f>'MRS(input)'!$F$24</f>
        <v>0</v>
      </c>
      <c r="J168" s="140">
        <f>'MPS(input_separate)_Option1'!J168</f>
        <v>0</v>
      </c>
      <c r="K168" s="140">
        <f>'MPS(input_separate)_Option1'!K168</f>
        <v>0</v>
      </c>
      <c r="L168" s="140">
        <f t="shared" si="6"/>
        <v>0</v>
      </c>
      <c r="M168" s="140">
        <f t="shared" si="7"/>
        <v>0</v>
      </c>
      <c r="N168" s="141">
        <f t="shared" si="8"/>
        <v>0</v>
      </c>
    </row>
    <row r="169" spans="1:14" ht="15" customHeight="1">
      <c r="A169" s="174"/>
      <c r="B169" s="28"/>
      <c r="C169" s="28"/>
      <c r="D169" s="144"/>
      <c r="E169" s="137">
        <f>'MRS(input)'!$F$20</f>
        <v>0</v>
      </c>
      <c r="F169" s="137">
        <f>'MRS(input)'!$F$21</f>
        <v>0</v>
      </c>
      <c r="G169" s="137">
        <f>'MRS(input)'!$F$22</f>
        <v>0</v>
      </c>
      <c r="H169" s="137">
        <f>'MRS(input)'!$F$23</f>
        <v>0</v>
      </c>
      <c r="I169" s="137">
        <f>'MRS(input)'!$F$24</f>
        <v>0</v>
      </c>
      <c r="J169" s="140">
        <f>'MPS(input_separate)_Option1'!J169</f>
        <v>0</v>
      </c>
      <c r="K169" s="140">
        <f>'MPS(input_separate)_Option1'!K169</f>
        <v>0</v>
      </c>
      <c r="L169" s="140">
        <f t="shared" si="6"/>
        <v>0</v>
      </c>
      <c r="M169" s="140">
        <f t="shared" si="7"/>
        <v>0</v>
      </c>
      <c r="N169" s="141">
        <f t="shared" si="8"/>
        <v>0</v>
      </c>
    </row>
    <row r="170" spans="1:14" ht="15" customHeight="1">
      <c r="A170" s="174"/>
      <c r="B170" s="28"/>
      <c r="C170" s="28"/>
      <c r="D170" s="144"/>
      <c r="E170" s="137">
        <f>'MRS(input)'!$F$20</f>
        <v>0</v>
      </c>
      <c r="F170" s="137">
        <f>'MRS(input)'!$F$21</f>
        <v>0</v>
      </c>
      <c r="G170" s="137">
        <f>'MRS(input)'!$F$22</f>
        <v>0</v>
      </c>
      <c r="H170" s="137">
        <f>'MRS(input)'!$F$23</f>
        <v>0</v>
      </c>
      <c r="I170" s="137">
        <f>'MRS(input)'!$F$24</f>
        <v>0</v>
      </c>
      <c r="J170" s="140">
        <f>'MPS(input_separate)_Option1'!J170</f>
        <v>0</v>
      </c>
      <c r="K170" s="140">
        <f>'MPS(input_separate)_Option1'!K170</f>
        <v>0</v>
      </c>
      <c r="L170" s="140">
        <f t="shared" si="6"/>
        <v>0</v>
      </c>
      <c r="M170" s="140">
        <f t="shared" si="7"/>
        <v>0</v>
      </c>
      <c r="N170" s="141">
        <f t="shared" si="8"/>
        <v>0</v>
      </c>
    </row>
    <row r="171" spans="1:14" ht="15" customHeight="1">
      <c r="A171" s="174"/>
      <c r="B171" s="28"/>
      <c r="C171" s="28"/>
      <c r="D171" s="144"/>
      <c r="E171" s="137">
        <f>'MRS(input)'!$F$20</f>
        <v>0</v>
      </c>
      <c r="F171" s="137">
        <f>'MRS(input)'!$F$21</f>
        <v>0</v>
      </c>
      <c r="G171" s="137">
        <f>'MRS(input)'!$F$22</f>
        <v>0</v>
      </c>
      <c r="H171" s="137">
        <f>'MRS(input)'!$F$23</f>
        <v>0</v>
      </c>
      <c r="I171" s="137">
        <f>'MRS(input)'!$F$24</f>
        <v>0</v>
      </c>
      <c r="J171" s="140">
        <f>'MPS(input_separate)_Option1'!J171</f>
        <v>0</v>
      </c>
      <c r="K171" s="140">
        <f>'MPS(input_separate)_Option1'!K171</f>
        <v>0</v>
      </c>
      <c r="L171" s="140">
        <f t="shared" si="6"/>
        <v>0</v>
      </c>
      <c r="M171" s="140">
        <f t="shared" si="7"/>
        <v>0</v>
      </c>
      <c r="N171" s="141">
        <f t="shared" si="8"/>
        <v>0</v>
      </c>
    </row>
    <row r="172" spans="1:14" ht="15" customHeight="1">
      <c r="A172" s="174"/>
      <c r="B172" s="28"/>
      <c r="C172" s="28"/>
      <c r="D172" s="144"/>
      <c r="E172" s="137">
        <f>'MRS(input)'!$F$20</f>
        <v>0</v>
      </c>
      <c r="F172" s="137">
        <f>'MRS(input)'!$F$21</f>
        <v>0</v>
      </c>
      <c r="G172" s="137">
        <f>'MRS(input)'!$F$22</f>
        <v>0</v>
      </c>
      <c r="H172" s="137">
        <f>'MRS(input)'!$F$23</f>
        <v>0</v>
      </c>
      <c r="I172" s="137">
        <f>'MRS(input)'!$F$24</f>
        <v>0</v>
      </c>
      <c r="J172" s="140">
        <f>'MPS(input_separate)_Option1'!J172</f>
        <v>0</v>
      </c>
      <c r="K172" s="140">
        <f>'MPS(input_separate)_Option1'!K172</f>
        <v>0</v>
      </c>
      <c r="L172" s="140">
        <f t="shared" si="6"/>
        <v>0</v>
      </c>
      <c r="M172" s="140">
        <f t="shared" si="7"/>
        <v>0</v>
      </c>
      <c r="N172" s="141">
        <f t="shared" si="8"/>
        <v>0</v>
      </c>
    </row>
    <row r="173" spans="1:14" ht="15" customHeight="1">
      <c r="A173" s="174"/>
      <c r="B173" s="28"/>
      <c r="C173" s="28"/>
      <c r="D173" s="144"/>
      <c r="E173" s="137">
        <f>'MRS(input)'!$F$20</f>
        <v>0</v>
      </c>
      <c r="F173" s="137">
        <f>'MRS(input)'!$F$21</f>
        <v>0</v>
      </c>
      <c r="G173" s="137">
        <f>'MRS(input)'!$F$22</f>
        <v>0</v>
      </c>
      <c r="H173" s="137">
        <f>'MRS(input)'!$F$23</f>
        <v>0</v>
      </c>
      <c r="I173" s="137">
        <f>'MRS(input)'!$F$24</f>
        <v>0</v>
      </c>
      <c r="J173" s="140">
        <f>'MPS(input_separate)_Option1'!J173</f>
        <v>0</v>
      </c>
      <c r="K173" s="140">
        <f>'MPS(input_separate)_Option1'!K173</f>
        <v>0</v>
      </c>
      <c r="L173" s="140">
        <f t="shared" si="6"/>
        <v>0</v>
      </c>
      <c r="M173" s="140">
        <f t="shared" si="7"/>
        <v>0</v>
      </c>
      <c r="N173" s="141">
        <f t="shared" si="8"/>
        <v>0</v>
      </c>
    </row>
    <row r="174" spans="1:14" ht="15" customHeight="1">
      <c r="A174" s="174"/>
      <c r="B174" s="28"/>
      <c r="C174" s="28"/>
      <c r="D174" s="144"/>
      <c r="E174" s="137">
        <f>'MRS(input)'!$F$20</f>
        <v>0</v>
      </c>
      <c r="F174" s="137">
        <f>'MRS(input)'!$F$21</f>
        <v>0</v>
      </c>
      <c r="G174" s="137">
        <f>'MRS(input)'!$F$22</f>
        <v>0</v>
      </c>
      <c r="H174" s="137">
        <f>'MRS(input)'!$F$23</f>
        <v>0</v>
      </c>
      <c r="I174" s="137">
        <f>'MRS(input)'!$F$24</f>
        <v>0</v>
      </c>
      <c r="J174" s="140">
        <f>'MPS(input_separate)_Option1'!J174</f>
        <v>0</v>
      </c>
      <c r="K174" s="140">
        <f>'MPS(input_separate)_Option1'!K174</f>
        <v>0</v>
      </c>
      <c r="L174" s="140">
        <f t="shared" si="6"/>
        <v>0</v>
      </c>
      <c r="M174" s="140">
        <f t="shared" si="7"/>
        <v>0</v>
      </c>
      <c r="N174" s="141">
        <f t="shared" si="8"/>
        <v>0</v>
      </c>
    </row>
    <row r="175" spans="1:14" ht="15" customHeight="1">
      <c r="A175" s="174"/>
      <c r="B175" s="28"/>
      <c r="C175" s="28"/>
      <c r="D175" s="144"/>
      <c r="E175" s="137">
        <f>'MRS(input)'!$F$20</f>
        <v>0</v>
      </c>
      <c r="F175" s="137">
        <f>'MRS(input)'!$F$21</f>
        <v>0</v>
      </c>
      <c r="G175" s="137">
        <f>'MRS(input)'!$F$22</f>
        <v>0</v>
      </c>
      <c r="H175" s="137">
        <f>'MRS(input)'!$F$23</f>
        <v>0</v>
      </c>
      <c r="I175" s="137">
        <f>'MRS(input)'!$F$24</f>
        <v>0</v>
      </c>
      <c r="J175" s="140">
        <f>'MPS(input_separate)_Option1'!J175</f>
        <v>0</v>
      </c>
      <c r="K175" s="140">
        <f>'MPS(input_separate)_Option1'!K175</f>
        <v>0</v>
      </c>
      <c r="L175" s="140">
        <f t="shared" si="6"/>
        <v>0</v>
      </c>
      <c r="M175" s="140">
        <f t="shared" si="7"/>
        <v>0</v>
      </c>
      <c r="N175" s="141">
        <f t="shared" si="8"/>
        <v>0</v>
      </c>
    </row>
    <row r="176" spans="1:14" ht="15" customHeight="1">
      <c r="A176" s="174"/>
      <c r="B176" s="28"/>
      <c r="C176" s="28"/>
      <c r="D176" s="144"/>
      <c r="E176" s="137">
        <f>'MRS(input)'!$F$20</f>
        <v>0</v>
      </c>
      <c r="F176" s="137">
        <f>'MRS(input)'!$F$21</f>
        <v>0</v>
      </c>
      <c r="G176" s="137">
        <f>'MRS(input)'!$F$22</f>
        <v>0</v>
      </c>
      <c r="H176" s="137">
        <f>'MRS(input)'!$F$23</f>
        <v>0</v>
      </c>
      <c r="I176" s="137">
        <f>'MRS(input)'!$F$24</f>
        <v>0</v>
      </c>
      <c r="J176" s="140">
        <f>'MPS(input_separate)_Option1'!J176</f>
        <v>0</v>
      </c>
      <c r="K176" s="140">
        <f>'MPS(input_separate)_Option1'!K176</f>
        <v>0</v>
      </c>
      <c r="L176" s="140">
        <f t="shared" si="6"/>
        <v>0</v>
      </c>
      <c r="M176" s="140">
        <f t="shared" si="7"/>
        <v>0</v>
      </c>
      <c r="N176" s="141">
        <f t="shared" si="8"/>
        <v>0</v>
      </c>
    </row>
    <row r="177" spans="1:14" ht="15" customHeight="1">
      <c r="A177" s="174"/>
      <c r="B177" s="28"/>
      <c r="C177" s="28"/>
      <c r="D177" s="144"/>
      <c r="E177" s="137">
        <f>'MRS(input)'!$F$20</f>
        <v>0</v>
      </c>
      <c r="F177" s="137">
        <f>'MRS(input)'!$F$21</f>
        <v>0</v>
      </c>
      <c r="G177" s="137">
        <f>'MRS(input)'!$F$22</f>
        <v>0</v>
      </c>
      <c r="H177" s="137">
        <f>'MRS(input)'!$F$23</f>
        <v>0</v>
      </c>
      <c r="I177" s="137">
        <f>'MRS(input)'!$F$24</f>
        <v>0</v>
      </c>
      <c r="J177" s="140">
        <f>'MPS(input_separate)_Option1'!J177</f>
        <v>0</v>
      </c>
      <c r="K177" s="140">
        <f>'MPS(input_separate)_Option1'!K177</f>
        <v>0</v>
      </c>
      <c r="L177" s="140">
        <f t="shared" si="6"/>
        <v>0</v>
      </c>
      <c r="M177" s="140">
        <f t="shared" si="7"/>
        <v>0</v>
      </c>
      <c r="N177" s="141">
        <f t="shared" si="8"/>
        <v>0</v>
      </c>
    </row>
    <row r="178" spans="1:14" ht="15" customHeight="1">
      <c r="A178" s="174"/>
      <c r="B178" s="28"/>
      <c r="C178" s="28"/>
      <c r="D178" s="144"/>
      <c r="E178" s="137">
        <f>'MRS(input)'!$F$20</f>
        <v>0</v>
      </c>
      <c r="F178" s="137">
        <f>'MRS(input)'!$F$21</f>
        <v>0</v>
      </c>
      <c r="G178" s="137">
        <f>'MRS(input)'!$F$22</f>
        <v>0</v>
      </c>
      <c r="H178" s="137">
        <f>'MRS(input)'!$F$23</f>
        <v>0</v>
      </c>
      <c r="I178" s="137">
        <f>'MRS(input)'!$F$24</f>
        <v>0</v>
      </c>
      <c r="J178" s="140">
        <f>'MPS(input_separate)_Option1'!J178</f>
        <v>0</v>
      </c>
      <c r="K178" s="140">
        <f>'MPS(input_separate)_Option1'!K178</f>
        <v>0</v>
      </c>
      <c r="L178" s="140">
        <f t="shared" si="6"/>
        <v>0</v>
      </c>
      <c r="M178" s="140">
        <f t="shared" si="7"/>
        <v>0</v>
      </c>
      <c r="N178" s="141">
        <f t="shared" si="8"/>
        <v>0</v>
      </c>
    </row>
    <row r="179" spans="1:14" ht="15" customHeight="1">
      <c r="A179" s="174"/>
      <c r="B179" s="28"/>
      <c r="C179" s="28"/>
      <c r="D179" s="144"/>
      <c r="E179" s="137">
        <f>'MRS(input)'!$F$20</f>
        <v>0</v>
      </c>
      <c r="F179" s="137">
        <f>'MRS(input)'!$F$21</f>
        <v>0</v>
      </c>
      <c r="G179" s="137">
        <f>'MRS(input)'!$F$22</f>
        <v>0</v>
      </c>
      <c r="H179" s="137">
        <f>'MRS(input)'!$F$23</f>
        <v>0</v>
      </c>
      <c r="I179" s="137">
        <f>'MRS(input)'!$F$24</f>
        <v>0</v>
      </c>
      <c r="J179" s="140">
        <f>'MPS(input_separate)_Option1'!J179</f>
        <v>0</v>
      </c>
      <c r="K179" s="140">
        <f>'MPS(input_separate)_Option1'!K179</f>
        <v>0</v>
      </c>
      <c r="L179" s="140">
        <f t="shared" si="6"/>
        <v>0</v>
      </c>
      <c r="M179" s="140">
        <f t="shared" si="7"/>
        <v>0</v>
      </c>
      <c r="N179" s="141">
        <f t="shared" si="8"/>
        <v>0</v>
      </c>
    </row>
    <row r="180" spans="1:14" ht="15" customHeight="1">
      <c r="A180" s="174"/>
      <c r="B180" s="28"/>
      <c r="C180" s="28"/>
      <c r="D180" s="144"/>
      <c r="E180" s="137">
        <f>'MRS(input)'!$F$20</f>
        <v>0</v>
      </c>
      <c r="F180" s="137">
        <f>'MRS(input)'!$F$21</f>
        <v>0</v>
      </c>
      <c r="G180" s="137">
        <f>'MRS(input)'!$F$22</f>
        <v>0</v>
      </c>
      <c r="H180" s="137">
        <f>'MRS(input)'!$F$23</f>
        <v>0</v>
      </c>
      <c r="I180" s="137">
        <f>'MRS(input)'!$F$24</f>
        <v>0</v>
      </c>
      <c r="J180" s="140">
        <f>'MPS(input_separate)_Option1'!J180</f>
        <v>0</v>
      </c>
      <c r="K180" s="140">
        <f>'MPS(input_separate)_Option1'!K180</f>
        <v>0</v>
      </c>
      <c r="L180" s="140">
        <f t="shared" si="6"/>
        <v>0</v>
      </c>
      <c r="M180" s="140">
        <f t="shared" si="7"/>
        <v>0</v>
      </c>
      <c r="N180" s="141">
        <f t="shared" si="8"/>
        <v>0</v>
      </c>
    </row>
    <row r="181" spans="1:14" ht="15" customHeight="1">
      <c r="A181" s="174"/>
      <c r="B181" s="28"/>
      <c r="C181" s="28"/>
      <c r="D181" s="144"/>
      <c r="E181" s="137">
        <f>'MRS(input)'!$F$20</f>
        <v>0</v>
      </c>
      <c r="F181" s="137">
        <f>'MRS(input)'!$F$21</f>
        <v>0</v>
      </c>
      <c r="G181" s="137">
        <f>'MRS(input)'!$F$22</f>
        <v>0</v>
      </c>
      <c r="H181" s="137">
        <f>'MRS(input)'!$F$23</f>
        <v>0</v>
      </c>
      <c r="I181" s="137">
        <f>'MRS(input)'!$F$24</f>
        <v>0</v>
      </c>
      <c r="J181" s="140">
        <f>'MPS(input_separate)_Option1'!J181</f>
        <v>0</v>
      </c>
      <c r="K181" s="140">
        <f>'MPS(input_separate)_Option1'!K181</f>
        <v>0</v>
      </c>
      <c r="L181" s="140">
        <f t="shared" si="6"/>
        <v>0</v>
      </c>
      <c r="M181" s="140">
        <f t="shared" si="7"/>
        <v>0</v>
      </c>
      <c r="N181" s="141">
        <f t="shared" si="8"/>
        <v>0</v>
      </c>
    </row>
    <row r="182" spans="1:14" ht="15" customHeight="1">
      <c r="A182" s="174"/>
      <c r="B182" s="28"/>
      <c r="C182" s="28"/>
      <c r="D182" s="144"/>
      <c r="E182" s="137">
        <f>'MRS(input)'!$F$20</f>
        <v>0</v>
      </c>
      <c r="F182" s="137">
        <f>'MRS(input)'!$F$21</f>
        <v>0</v>
      </c>
      <c r="G182" s="137">
        <f>'MRS(input)'!$F$22</f>
        <v>0</v>
      </c>
      <c r="H182" s="137">
        <f>'MRS(input)'!$F$23</f>
        <v>0</v>
      </c>
      <c r="I182" s="137">
        <f>'MRS(input)'!$F$24</f>
        <v>0</v>
      </c>
      <c r="J182" s="140">
        <f>'MPS(input_separate)_Option1'!J182</f>
        <v>0</v>
      </c>
      <c r="K182" s="140">
        <f>'MPS(input_separate)_Option1'!K182</f>
        <v>0</v>
      </c>
      <c r="L182" s="140">
        <f t="shared" si="6"/>
        <v>0</v>
      </c>
      <c r="M182" s="140">
        <f t="shared" si="7"/>
        <v>0</v>
      </c>
      <c r="N182" s="141">
        <f t="shared" si="8"/>
        <v>0</v>
      </c>
    </row>
    <row r="183" spans="1:14" ht="15" customHeight="1">
      <c r="A183" s="174"/>
      <c r="B183" s="28"/>
      <c r="C183" s="28"/>
      <c r="D183" s="144"/>
      <c r="E183" s="137">
        <f>'MRS(input)'!$F$20</f>
        <v>0</v>
      </c>
      <c r="F183" s="137">
        <f>'MRS(input)'!$F$21</f>
        <v>0</v>
      </c>
      <c r="G183" s="137">
        <f>'MRS(input)'!$F$22</f>
        <v>0</v>
      </c>
      <c r="H183" s="137">
        <f>'MRS(input)'!$F$23</f>
        <v>0</v>
      </c>
      <c r="I183" s="137">
        <f>'MRS(input)'!$F$24</f>
        <v>0</v>
      </c>
      <c r="J183" s="140">
        <f>'MPS(input_separate)_Option1'!J183</f>
        <v>0</v>
      </c>
      <c r="K183" s="140">
        <f>'MPS(input_separate)_Option1'!K183</f>
        <v>0</v>
      </c>
      <c r="L183" s="140">
        <f t="shared" si="6"/>
        <v>0</v>
      </c>
      <c r="M183" s="140">
        <f t="shared" si="7"/>
        <v>0</v>
      </c>
      <c r="N183" s="141">
        <f t="shared" si="8"/>
        <v>0</v>
      </c>
    </row>
    <row r="184" spans="1:14" ht="15" customHeight="1">
      <c r="A184" s="174"/>
      <c r="B184" s="28"/>
      <c r="C184" s="28"/>
      <c r="D184" s="144"/>
      <c r="E184" s="137">
        <f>'MRS(input)'!$F$20</f>
        <v>0</v>
      </c>
      <c r="F184" s="137">
        <f>'MRS(input)'!$F$21</f>
        <v>0</v>
      </c>
      <c r="G184" s="137">
        <f>'MRS(input)'!$F$22</f>
        <v>0</v>
      </c>
      <c r="H184" s="137">
        <f>'MRS(input)'!$F$23</f>
        <v>0</v>
      </c>
      <c r="I184" s="137">
        <f>'MRS(input)'!$F$24</f>
        <v>0</v>
      </c>
      <c r="J184" s="140">
        <f>'MPS(input_separate)_Option1'!J184</f>
        <v>0</v>
      </c>
      <c r="K184" s="140">
        <f>'MPS(input_separate)_Option1'!K184</f>
        <v>0</v>
      </c>
      <c r="L184" s="140">
        <f t="shared" si="6"/>
        <v>0</v>
      </c>
      <c r="M184" s="140">
        <f t="shared" si="7"/>
        <v>0</v>
      </c>
      <c r="N184" s="141">
        <f t="shared" si="8"/>
        <v>0</v>
      </c>
    </row>
    <row r="185" spans="1:14" ht="15" customHeight="1">
      <c r="A185" s="174"/>
      <c r="B185" s="28"/>
      <c r="C185" s="28"/>
      <c r="D185" s="144"/>
      <c r="E185" s="137">
        <f>'MRS(input)'!$F$20</f>
        <v>0</v>
      </c>
      <c r="F185" s="137">
        <f>'MRS(input)'!$F$21</f>
        <v>0</v>
      </c>
      <c r="G185" s="137">
        <f>'MRS(input)'!$F$22</f>
        <v>0</v>
      </c>
      <c r="H185" s="137">
        <f>'MRS(input)'!$F$23</f>
        <v>0</v>
      </c>
      <c r="I185" s="137">
        <f>'MRS(input)'!$F$24</f>
        <v>0</v>
      </c>
      <c r="J185" s="140">
        <f>'MPS(input_separate)_Option1'!J185</f>
        <v>0</v>
      </c>
      <c r="K185" s="140">
        <f>'MPS(input_separate)_Option1'!K185</f>
        <v>0</v>
      </c>
      <c r="L185" s="140">
        <f t="shared" si="6"/>
        <v>0</v>
      </c>
      <c r="M185" s="140">
        <f t="shared" si="7"/>
        <v>0</v>
      </c>
      <c r="N185" s="141">
        <f t="shared" si="8"/>
        <v>0</v>
      </c>
    </row>
    <row r="186" spans="1:14" ht="15" customHeight="1">
      <c r="A186" s="174"/>
      <c r="B186" s="28"/>
      <c r="C186" s="28"/>
      <c r="D186" s="144"/>
      <c r="E186" s="137">
        <f>'MRS(input)'!$F$20</f>
        <v>0</v>
      </c>
      <c r="F186" s="137">
        <f>'MRS(input)'!$F$21</f>
        <v>0</v>
      </c>
      <c r="G186" s="137">
        <f>'MRS(input)'!$F$22</f>
        <v>0</v>
      </c>
      <c r="H186" s="137">
        <f>'MRS(input)'!$F$23</f>
        <v>0</v>
      </c>
      <c r="I186" s="137">
        <f>'MRS(input)'!$F$24</f>
        <v>0</v>
      </c>
      <c r="J186" s="140">
        <f>'MPS(input_separate)_Option1'!J186</f>
        <v>0</v>
      </c>
      <c r="K186" s="140">
        <f>'MPS(input_separate)_Option1'!K186</f>
        <v>0</v>
      </c>
      <c r="L186" s="140">
        <f t="shared" si="6"/>
        <v>0</v>
      </c>
      <c r="M186" s="140">
        <f t="shared" si="7"/>
        <v>0</v>
      </c>
      <c r="N186" s="141">
        <f t="shared" si="8"/>
        <v>0</v>
      </c>
    </row>
    <row r="187" spans="1:14" ht="15" customHeight="1">
      <c r="A187" s="174"/>
      <c r="B187" s="28"/>
      <c r="C187" s="28"/>
      <c r="D187" s="144"/>
      <c r="E187" s="137">
        <f>'MRS(input)'!$F$20</f>
        <v>0</v>
      </c>
      <c r="F187" s="137">
        <f>'MRS(input)'!$F$21</f>
        <v>0</v>
      </c>
      <c r="G187" s="137">
        <f>'MRS(input)'!$F$22</f>
        <v>0</v>
      </c>
      <c r="H187" s="137">
        <f>'MRS(input)'!$F$23</f>
        <v>0</v>
      </c>
      <c r="I187" s="137">
        <f>'MRS(input)'!$F$24</f>
        <v>0</v>
      </c>
      <c r="J187" s="140">
        <f>'MPS(input_separate)_Option1'!J187</f>
        <v>0</v>
      </c>
      <c r="K187" s="140">
        <f>'MPS(input_separate)_Option1'!K187</f>
        <v>0</v>
      </c>
      <c r="L187" s="140">
        <f t="shared" si="6"/>
        <v>0</v>
      </c>
      <c r="M187" s="140">
        <f t="shared" si="7"/>
        <v>0</v>
      </c>
      <c r="N187" s="141">
        <f t="shared" si="8"/>
        <v>0</v>
      </c>
    </row>
    <row r="188" spans="1:14" ht="15" customHeight="1">
      <c r="A188" s="174"/>
      <c r="B188" s="28"/>
      <c r="C188" s="28"/>
      <c r="D188" s="144"/>
      <c r="E188" s="137">
        <f>'MRS(input)'!$F$20</f>
        <v>0</v>
      </c>
      <c r="F188" s="137">
        <f>'MRS(input)'!$F$21</f>
        <v>0</v>
      </c>
      <c r="G188" s="137">
        <f>'MRS(input)'!$F$22</f>
        <v>0</v>
      </c>
      <c r="H188" s="137">
        <f>'MRS(input)'!$F$23</f>
        <v>0</v>
      </c>
      <c r="I188" s="137">
        <f>'MRS(input)'!$F$24</f>
        <v>0</v>
      </c>
      <c r="J188" s="140">
        <f>'MPS(input_separate)_Option1'!J188</f>
        <v>0</v>
      </c>
      <c r="K188" s="140">
        <f>'MPS(input_separate)_Option1'!K188</f>
        <v>0</v>
      </c>
      <c r="L188" s="140">
        <f t="shared" si="6"/>
        <v>0</v>
      </c>
      <c r="M188" s="140">
        <f t="shared" si="7"/>
        <v>0</v>
      </c>
      <c r="N188" s="141">
        <f t="shared" si="8"/>
        <v>0</v>
      </c>
    </row>
    <row r="189" spans="1:14" ht="15" customHeight="1">
      <c r="A189" s="174"/>
      <c r="B189" s="28"/>
      <c r="C189" s="28"/>
      <c r="D189" s="144"/>
      <c r="E189" s="137">
        <f>'MRS(input)'!$F$20</f>
        <v>0</v>
      </c>
      <c r="F189" s="137">
        <f>'MRS(input)'!$F$21</f>
        <v>0</v>
      </c>
      <c r="G189" s="137">
        <f>'MRS(input)'!$F$22</f>
        <v>0</v>
      </c>
      <c r="H189" s="137">
        <f>'MRS(input)'!$F$23</f>
        <v>0</v>
      </c>
      <c r="I189" s="137">
        <f>'MRS(input)'!$F$24</f>
        <v>0</v>
      </c>
      <c r="J189" s="140">
        <f>'MPS(input_separate)_Option1'!J189</f>
        <v>0</v>
      </c>
      <c r="K189" s="140">
        <f>'MPS(input_separate)_Option1'!K189</f>
        <v>0</v>
      </c>
      <c r="L189" s="140">
        <f t="shared" si="6"/>
        <v>0</v>
      </c>
      <c r="M189" s="140">
        <f t="shared" si="7"/>
        <v>0</v>
      </c>
      <c r="N189" s="141">
        <f t="shared" si="8"/>
        <v>0</v>
      </c>
    </row>
    <row r="190" spans="1:14" ht="15" customHeight="1">
      <c r="A190" s="174"/>
      <c r="B190" s="28"/>
      <c r="C190" s="28"/>
      <c r="D190" s="144"/>
      <c r="E190" s="137">
        <f>'MRS(input)'!$F$20</f>
        <v>0</v>
      </c>
      <c r="F190" s="137">
        <f>'MRS(input)'!$F$21</f>
        <v>0</v>
      </c>
      <c r="G190" s="137">
        <f>'MRS(input)'!$F$22</f>
        <v>0</v>
      </c>
      <c r="H190" s="137">
        <f>'MRS(input)'!$F$23</f>
        <v>0</v>
      </c>
      <c r="I190" s="137">
        <f>'MRS(input)'!$F$24</f>
        <v>0</v>
      </c>
      <c r="J190" s="140">
        <f>'MPS(input_separate)_Option1'!J190</f>
        <v>0</v>
      </c>
      <c r="K190" s="140">
        <f>'MPS(input_separate)_Option1'!K190</f>
        <v>0</v>
      </c>
      <c r="L190" s="140">
        <f t="shared" si="6"/>
        <v>0</v>
      </c>
      <c r="M190" s="140">
        <f t="shared" si="7"/>
        <v>0</v>
      </c>
      <c r="N190" s="141">
        <f t="shared" si="8"/>
        <v>0</v>
      </c>
    </row>
    <row r="191" spans="1:14" ht="15" customHeight="1">
      <c r="A191" s="174"/>
      <c r="B191" s="28"/>
      <c r="C191" s="28"/>
      <c r="D191" s="144"/>
      <c r="E191" s="137">
        <f>'MRS(input)'!$F$20</f>
        <v>0</v>
      </c>
      <c r="F191" s="137">
        <f>'MRS(input)'!$F$21</f>
        <v>0</v>
      </c>
      <c r="G191" s="137">
        <f>'MRS(input)'!$F$22</f>
        <v>0</v>
      </c>
      <c r="H191" s="137">
        <f>'MRS(input)'!$F$23</f>
        <v>0</v>
      </c>
      <c r="I191" s="137">
        <f>'MRS(input)'!$F$24</f>
        <v>0</v>
      </c>
      <c r="J191" s="140">
        <f>'MPS(input_separate)_Option1'!J191</f>
        <v>0</v>
      </c>
      <c r="K191" s="140">
        <f>'MPS(input_separate)_Option1'!K191</f>
        <v>0</v>
      </c>
      <c r="L191" s="140">
        <f t="shared" si="6"/>
        <v>0</v>
      </c>
      <c r="M191" s="140">
        <f t="shared" si="7"/>
        <v>0</v>
      </c>
      <c r="N191" s="141">
        <f t="shared" si="8"/>
        <v>0</v>
      </c>
    </row>
    <row r="192" spans="1:14" ht="15" customHeight="1">
      <c r="A192" s="174"/>
      <c r="B192" s="28"/>
      <c r="C192" s="28"/>
      <c r="D192" s="144"/>
      <c r="E192" s="137">
        <f>'MRS(input)'!$F$20</f>
        <v>0</v>
      </c>
      <c r="F192" s="137">
        <f>'MRS(input)'!$F$21</f>
        <v>0</v>
      </c>
      <c r="G192" s="137">
        <f>'MRS(input)'!$F$22</f>
        <v>0</v>
      </c>
      <c r="H192" s="137">
        <f>'MRS(input)'!$F$23</f>
        <v>0</v>
      </c>
      <c r="I192" s="137">
        <f>'MRS(input)'!$F$24</f>
        <v>0</v>
      </c>
      <c r="J192" s="140">
        <f>'MPS(input_separate)_Option1'!J192</f>
        <v>0</v>
      </c>
      <c r="K192" s="140">
        <f>'MPS(input_separate)_Option1'!K192</f>
        <v>0</v>
      </c>
      <c r="L192" s="140">
        <f t="shared" si="6"/>
        <v>0</v>
      </c>
      <c r="M192" s="140">
        <f t="shared" si="7"/>
        <v>0</v>
      </c>
      <c r="N192" s="141">
        <f t="shared" si="8"/>
        <v>0</v>
      </c>
    </row>
    <row r="193" spans="1:14" ht="15" customHeight="1">
      <c r="A193" s="174"/>
      <c r="B193" s="28"/>
      <c r="C193" s="28"/>
      <c r="D193" s="144"/>
      <c r="E193" s="137">
        <f>'MRS(input)'!$F$20</f>
        <v>0</v>
      </c>
      <c r="F193" s="137">
        <f>'MRS(input)'!$F$21</f>
        <v>0</v>
      </c>
      <c r="G193" s="137">
        <f>'MRS(input)'!$F$22</f>
        <v>0</v>
      </c>
      <c r="H193" s="137">
        <f>'MRS(input)'!$F$23</f>
        <v>0</v>
      </c>
      <c r="I193" s="137">
        <f>'MRS(input)'!$F$24</f>
        <v>0</v>
      </c>
      <c r="J193" s="140">
        <f>'MPS(input_separate)_Option1'!J193</f>
        <v>0</v>
      </c>
      <c r="K193" s="140">
        <f>'MPS(input_separate)_Option1'!K193</f>
        <v>0</v>
      </c>
      <c r="L193" s="140">
        <f t="shared" si="6"/>
        <v>0</v>
      </c>
      <c r="M193" s="140">
        <f t="shared" si="7"/>
        <v>0</v>
      </c>
      <c r="N193" s="141">
        <f t="shared" si="8"/>
        <v>0</v>
      </c>
    </row>
    <row r="194" spans="1:14" ht="15" customHeight="1">
      <c r="A194" s="174"/>
      <c r="B194" s="28"/>
      <c r="C194" s="28"/>
      <c r="D194" s="144"/>
      <c r="E194" s="137">
        <f>'MRS(input)'!$F$20</f>
        <v>0</v>
      </c>
      <c r="F194" s="137">
        <f>'MRS(input)'!$F$21</f>
        <v>0</v>
      </c>
      <c r="G194" s="137">
        <f>'MRS(input)'!$F$22</f>
        <v>0</v>
      </c>
      <c r="H194" s="137">
        <f>'MRS(input)'!$F$23</f>
        <v>0</v>
      </c>
      <c r="I194" s="137">
        <f>'MRS(input)'!$F$24</f>
        <v>0</v>
      </c>
      <c r="J194" s="140">
        <f>'MPS(input_separate)_Option1'!J194</f>
        <v>0</v>
      </c>
      <c r="K194" s="140">
        <f>'MPS(input_separate)_Option1'!K194</f>
        <v>0</v>
      </c>
      <c r="L194" s="140">
        <f t="shared" si="6"/>
        <v>0</v>
      </c>
      <c r="M194" s="140">
        <f t="shared" si="7"/>
        <v>0</v>
      </c>
      <c r="N194" s="141">
        <f t="shared" si="8"/>
        <v>0</v>
      </c>
    </row>
    <row r="195" spans="1:14" ht="15" customHeight="1">
      <c r="A195" s="174"/>
      <c r="B195" s="28"/>
      <c r="C195" s="28"/>
      <c r="D195" s="144"/>
      <c r="E195" s="137">
        <f>'MRS(input)'!$F$20</f>
        <v>0</v>
      </c>
      <c r="F195" s="137">
        <f>'MRS(input)'!$F$21</f>
        <v>0</v>
      </c>
      <c r="G195" s="137">
        <f>'MRS(input)'!$F$22</f>
        <v>0</v>
      </c>
      <c r="H195" s="137">
        <f>'MRS(input)'!$F$23</f>
        <v>0</v>
      </c>
      <c r="I195" s="137">
        <f>'MRS(input)'!$F$24</f>
        <v>0</v>
      </c>
      <c r="J195" s="140">
        <f>'MPS(input_separate)_Option1'!J195</f>
        <v>0</v>
      </c>
      <c r="K195" s="140">
        <f>'MPS(input_separate)_Option1'!K195</f>
        <v>0</v>
      </c>
      <c r="L195" s="140">
        <f t="shared" si="6"/>
        <v>0</v>
      </c>
      <c r="M195" s="140">
        <f t="shared" si="7"/>
        <v>0</v>
      </c>
      <c r="N195" s="141">
        <f t="shared" si="8"/>
        <v>0</v>
      </c>
    </row>
    <row r="196" spans="1:14" ht="15" customHeight="1">
      <c r="A196" s="174"/>
      <c r="B196" s="28"/>
      <c r="C196" s="28"/>
      <c r="D196" s="144"/>
      <c r="E196" s="137">
        <f>'MRS(input)'!$F$20</f>
        <v>0</v>
      </c>
      <c r="F196" s="137">
        <f>'MRS(input)'!$F$21</f>
        <v>0</v>
      </c>
      <c r="G196" s="137">
        <f>'MRS(input)'!$F$22</f>
        <v>0</v>
      </c>
      <c r="H196" s="137">
        <f>'MRS(input)'!$F$23</f>
        <v>0</v>
      </c>
      <c r="I196" s="137">
        <f>'MRS(input)'!$F$24</f>
        <v>0</v>
      </c>
      <c r="J196" s="140">
        <f>'MPS(input_separate)_Option1'!J196</f>
        <v>0</v>
      </c>
      <c r="K196" s="140">
        <f>'MPS(input_separate)_Option1'!K196</f>
        <v>0</v>
      </c>
      <c r="L196" s="140">
        <f t="shared" si="6"/>
        <v>0</v>
      </c>
      <c r="M196" s="140">
        <f t="shared" si="7"/>
        <v>0</v>
      </c>
      <c r="N196" s="141">
        <f t="shared" si="8"/>
        <v>0</v>
      </c>
    </row>
    <row r="197" spans="1:14" ht="15" customHeight="1">
      <c r="A197" s="174"/>
      <c r="B197" s="28"/>
      <c r="C197" s="28"/>
      <c r="D197" s="144"/>
      <c r="E197" s="137">
        <f>'MRS(input)'!$F$20</f>
        <v>0</v>
      </c>
      <c r="F197" s="137">
        <f>'MRS(input)'!$F$21</f>
        <v>0</v>
      </c>
      <c r="G197" s="137">
        <f>'MRS(input)'!$F$22</f>
        <v>0</v>
      </c>
      <c r="H197" s="137">
        <f>'MRS(input)'!$F$23</f>
        <v>0</v>
      </c>
      <c r="I197" s="137">
        <f>'MRS(input)'!$F$24</f>
        <v>0</v>
      </c>
      <c r="J197" s="140">
        <f>'MPS(input_separate)_Option1'!J197</f>
        <v>0</v>
      </c>
      <c r="K197" s="140">
        <f>'MPS(input_separate)_Option1'!K197</f>
        <v>0</v>
      </c>
      <c r="L197" s="140">
        <f t="shared" si="6"/>
        <v>0</v>
      </c>
      <c r="M197" s="140">
        <f t="shared" si="7"/>
        <v>0</v>
      </c>
      <c r="N197" s="141">
        <f t="shared" si="8"/>
        <v>0</v>
      </c>
    </row>
    <row r="198" spans="1:14" ht="15" customHeight="1">
      <c r="A198" s="174"/>
      <c r="B198" s="28"/>
      <c r="C198" s="28"/>
      <c r="D198" s="144"/>
      <c r="E198" s="137">
        <f>'MRS(input)'!$F$20</f>
        <v>0</v>
      </c>
      <c r="F198" s="137">
        <f>'MRS(input)'!$F$21</f>
        <v>0</v>
      </c>
      <c r="G198" s="137">
        <f>'MRS(input)'!$F$22</f>
        <v>0</v>
      </c>
      <c r="H198" s="137">
        <f>'MRS(input)'!$F$23</f>
        <v>0</v>
      </c>
      <c r="I198" s="137">
        <f>'MRS(input)'!$F$24</f>
        <v>0</v>
      </c>
      <c r="J198" s="140">
        <f>'MPS(input_separate)_Option1'!J198</f>
        <v>0</v>
      </c>
      <c r="K198" s="140">
        <f>'MPS(input_separate)_Option1'!K198</f>
        <v>0</v>
      </c>
      <c r="L198" s="140">
        <f t="shared" si="6"/>
        <v>0</v>
      </c>
      <c r="M198" s="140">
        <f t="shared" si="7"/>
        <v>0</v>
      </c>
      <c r="N198" s="141">
        <f t="shared" si="8"/>
        <v>0</v>
      </c>
    </row>
    <row r="199" spans="1:14" ht="15" customHeight="1">
      <c r="A199" s="174"/>
      <c r="B199" s="28"/>
      <c r="C199" s="28"/>
      <c r="D199" s="144"/>
      <c r="E199" s="137">
        <f>'MRS(input)'!$F$20</f>
        <v>0</v>
      </c>
      <c r="F199" s="137">
        <f>'MRS(input)'!$F$21</f>
        <v>0</v>
      </c>
      <c r="G199" s="137">
        <f>'MRS(input)'!$F$22</f>
        <v>0</v>
      </c>
      <c r="H199" s="137">
        <f>'MRS(input)'!$F$23</f>
        <v>0</v>
      </c>
      <c r="I199" s="137">
        <f>'MRS(input)'!$F$24</f>
        <v>0</v>
      </c>
      <c r="J199" s="140">
        <f>'MPS(input_separate)_Option1'!J199</f>
        <v>0</v>
      </c>
      <c r="K199" s="140">
        <f>'MPS(input_separate)_Option1'!K199</f>
        <v>0</v>
      </c>
      <c r="L199" s="140">
        <f t="shared" si="6"/>
        <v>0</v>
      </c>
      <c r="M199" s="140">
        <f t="shared" si="7"/>
        <v>0</v>
      </c>
      <c r="N199" s="141">
        <f t="shared" si="8"/>
        <v>0</v>
      </c>
    </row>
    <row r="200" spans="1:14" ht="15" customHeight="1">
      <c r="A200" s="174"/>
      <c r="B200" s="28"/>
      <c r="C200" s="28"/>
      <c r="D200" s="144"/>
      <c r="E200" s="137">
        <f>'MRS(input)'!$F$20</f>
        <v>0</v>
      </c>
      <c r="F200" s="137">
        <f>'MRS(input)'!$F$21</f>
        <v>0</v>
      </c>
      <c r="G200" s="137">
        <f>'MRS(input)'!$F$22</f>
        <v>0</v>
      </c>
      <c r="H200" s="137">
        <f>'MRS(input)'!$F$23</f>
        <v>0</v>
      </c>
      <c r="I200" s="137">
        <f>'MRS(input)'!$F$24</f>
        <v>0</v>
      </c>
      <c r="J200" s="140">
        <f>'MPS(input_separate)_Option1'!J200</f>
        <v>0</v>
      </c>
      <c r="K200" s="140">
        <f>'MPS(input_separate)_Option1'!K200</f>
        <v>0</v>
      </c>
      <c r="L200" s="140">
        <f t="shared" ref="L200:L263" si="9">IF(ISERROR((D200*(J200/K200))*SMALL(E200:I200,COUNTIF(E200:I200,0)+1)),0,D200*(J200/K200)*SMALL(E200:I200,COUNTIF(E200:I200,0)+1))</f>
        <v>0</v>
      </c>
      <c r="M200" s="140">
        <f t="shared" ref="M200:M263" si="10">IF(ISERROR(D200*SMALL(E200:I200,COUNTIF(E200:I200,0)+1)),0,(D200*SMALL(E200:I200,COUNTIF(E200:I200,0)+1)))</f>
        <v>0</v>
      </c>
      <c r="N200" s="141">
        <f t="shared" si="8"/>
        <v>0</v>
      </c>
    </row>
    <row r="201" spans="1:14" ht="15" customHeight="1">
      <c r="A201" s="174"/>
      <c r="B201" s="28"/>
      <c r="C201" s="28"/>
      <c r="D201" s="144"/>
      <c r="E201" s="137">
        <f>'MRS(input)'!$F$20</f>
        <v>0</v>
      </c>
      <c r="F201" s="137">
        <f>'MRS(input)'!$F$21</f>
        <v>0</v>
      </c>
      <c r="G201" s="137">
        <f>'MRS(input)'!$F$22</f>
        <v>0</v>
      </c>
      <c r="H201" s="137">
        <f>'MRS(input)'!$F$23</f>
        <v>0</v>
      </c>
      <c r="I201" s="137">
        <f>'MRS(input)'!$F$24</f>
        <v>0</v>
      </c>
      <c r="J201" s="140">
        <f>'MPS(input_separate)_Option1'!J201</f>
        <v>0</v>
      </c>
      <c r="K201" s="140">
        <f>'MPS(input_separate)_Option1'!K201</f>
        <v>0</v>
      </c>
      <c r="L201" s="140">
        <f t="shared" si="9"/>
        <v>0</v>
      </c>
      <c r="M201" s="140">
        <f t="shared" si="10"/>
        <v>0</v>
      </c>
      <c r="N201" s="141">
        <f t="shared" ref="N201:N264" si="11">+IFERROR(L201-M201,"-")</f>
        <v>0</v>
      </c>
    </row>
    <row r="202" spans="1:14" ht="15" customHeight="1">
      <c r="A202" s="174"/>
      <c r="B202" s="28"/>
      <c r="C202" s="28"/>
      <c r="D202" s="144"/>
      <c r="E202" s="137">
        <f>'MRS(input)'!$F$20</f>
        <v>0</v>
      </c>
      <c r="F202" s="137">
        <f>'MRS(input)'!$F$21</f>
        <v>0</v>
      </c>
      <c r="G202" s="137">
        <f>'MRS(input)'!$F$22</f>
        <v>0</v>
      </c>
      <c r="H202" s="137">
        <f>'MRS(input)'!$F$23</f>
        <v>0</v>
      </c>
      <c r="I202" s="137">
        <f>'MRS(input)'!$F$24</f>
        <v>0</v>
      </c>
      <c r="J202" s="140">
        <f>'MPS(input_separate)_Option1'!J202</f>
        <v>0</v>
      </c>
      <c r="K202" s="140">
        <f>'MPS(input_separate)_Option1'!K202</f>
        <v>0</v>
      </c>
      <c r="L202" s="140">
        <f t="shared" si="9"/>
        <v>0</v>
      </c>
      <c r="M202" s="140">
        <f t="shared" si="10"/>
        <v>0</v>
      </c>
      <c r="N202" s="141">
        <f t="shared" si="11"/>
        <v>0</v>
      </c>
    </row>
    <row r="203" spans="1:14" ht="15" customHeight="1">
      <c r="A203" s="174"/>
      <c r="B203" s="28"/>
      <c r="C203" s="28"/>
      <c r="D203" s="144"/>
      <c r="E203" s="137">
        <f>'MRS(input)'!$F$20</f>
        <v>0</v>
      </c>
      <c r="F203" s="137">
        <f>'MRS(input)'!$F$21</f>
        <v>0</v>
      </c>
      <c r="G203" s="137">
        <f>'MRS(input)'!$F$22</f>
        <v>0</v>
      </c>
      <c r="H203" s="137">
        <f>'MRS(input)'!$F$23</f>
        <v>0</v>
      </c>
      <c r="I203" s="137">
        <f>'MRS(input)'!$F$24</f>
        <v>0</v>
      </c>
      <c r="J203" s="140">
        <f>'MPS(input_separate)_Option1'!J203</f>
        <v>0</v>
      </c>
      <c r="K203" s="140">
        <f>'MPS(input_separate)_Option1'!K203</f>
        <v>0</v>
      </c>
      <c r="L203" s="140">
        <f t="shared" si="9"/>
        <v>0</v>
      </c>
      <c r="M203" s="140">
        <f t="shared" si="10"/>
        <v>0</v>
      </c>
      <c r="N203" s="141">
        <f t="shared" si="11"/>
        <v>0</v>
      </c>
    </row>
    <row r="204" spans="1:14" ht="15" customHeight="1">
      <c r="A204" s="174"/>
      <c r="B204" s="28"/>
      <c r="C204" s="28"/>
      <c r="D204" s="144"/>
      <c r="E204" s="137">
        <f>'MRS(input)'!$F$20</f>
        <v>0</v>
      </c>
      <c r="F204" s="137">
        <f>'MRS(input)'!$F$21</f>
        <v>0</v>
      </c>
      <c r="G204" s="137">
        <f>'MRS(input)'!$F$22</f>
        <v>0</v>
      </c>
      <c r="H204" s="137">
        <f>'MRS(input)'!$F$23</f>
        <v>0</v>
      </c>
      <c r="I204" s="137">
        <f>'MRS(input)'!$F$24</f>
        <v>0</v>
      </c>
      <c r="J204" s="140">
        <f>'MPS(input_separate)_Option1'!J204</f>
        <v>0</v>
      </c>
      <c r="K204" s="140">
        <f>'MPS(input_separate)_Option1'!K204</f>
        <v>0</v>
      </c>
      <c r="L204" s="140">
        <f t="shared" si="9"/>
        <v>0</v>
      </c>
      <c r="M204" s="140">
        <f t="shared" si="10"/>
        <v>0</v>
      </c>
      <c r="N204" s="141">
        <f t="shared" si="11"/>
        <v>0</v>
      </c>
    </row>
    <row r="205" spans="1:14" ht="15" customHeight="1">
      <c r="A205" s="174"/>
      <c r="B205" s="28"/>
      <c r="C205" s="28"/>
      <c r="D205" s="144"/>
      <c r="E205" s="137">
        <f>'MRS(input)'!$F$20</f>
        <v>0</v>
      </c>
      <c r="F205" s="137">
        <f>'MRS(input)'!$F$21</f>
        <v>0</v>
      </c>
      <c r="G205" s="137">
        <f>'MRS(input)'!$F$22</f>
        <v>0</v>
      </c>
      <c r="H205" s="137">
        <f>'MRS(input)'!$F$23</f>
        <v>0</v>
      </c>
      <c r="I205" s="137">
        <f>'MRS(input)'!$F$24</f>
        <v>0</v>
      </c>
      <c r="J205" s="140">
        <f>'MPS(input_separate)_Option1'!J205</f>
        <v>0</v>
      </c>
      <c r="K205" s="140">
        <f>'MPS(input_separate)_Option1'!K205</f>
        <v>0</v>
      </c>
      <c r="L205" s="140">
        <f t="shared" si="9"/>
        <v>0</v>
      </c>
      <c r="M205" s="140">
        <f t="shared" si="10"/>
        <v>0</v>
      </c>
      <c r="N205" s="141">
        <f t="shared" si="11"/>
        <v>0</v>
      </c>
    </row>
    <row r="206" spans="1:14" ht="15" customHeight="1">
      <c r="A206" s="174"/>
      <c r="B206" s="28"/>
      <c r="C206" s="28"/>
      <c r="D206" s="144"/>
      <c r="E206" s="137">
        <f>'MRS(input)'!$F$20</f>
        <v>0</v>
      </c>
      <c r="F206" s="137">
        <f>'MRS(input)'!$F$21</f>
        <v>0</v>
      </c>
      <c r="G206" s="137">
        <f>'MRS(input)'!$F$22</f>
        <v>0</v>
      </c>
      <c r="H206" s="137">
        <f>'MRS(input)'!$F$23</f>
        <v>0</v>
      </c>
      <c r="I206" s="137">
        <f>'MRS(input)'!$F$24</f>
        <v>0</v>
      </c>
      <c r="J206" s="140">
        <f>'MPS(input_separate)_Option1'!J206</f>
        <v>0</v>
      </c>
      <c r="K206" s="140">
        <f>'MPS(input_separate)_Option1'!K206</f>
        <v>0</v>
      </c>
      <c r="L206" s="140">
        <f t="shared" si="9"/>
        <v>0</v>
      </c>
      <c r="M206" s="140">
        <f t="shared" si="10"/>
        <v>0</v>
      </c>
      <c r="N206" s="141">
        <f t="shared" si="11"/>
        <v>0</v>
      </c>
    </row>
    <row r="207" spans="1:14" ht="15" customHeight="1">
      <c r="A207" s="174"/>
      <c r="B207" s="28"/>
      <c r="C207" s="28"/>
      <c r="D207" s="144"/>
      <c r="E207" s="137">
        <f>'MRS(input)'!$F$20</f>
        <v>0</v>
      </c>
      <c r="F207" s="137">
        <f>'MRS(input)'!$F$21</f>
        <v>0</v>
      </c>
      <c r="G207" s="137">
        <f>'MRS(input)'!$F$22</f>
        <v>0</v>
      </c>
      <c r="H207" s="137">
        <f>'MRS(input)'!$F$23</f>
        <v>0</v>
      </c>
      <c r="I207" s="137">
        <f>'MRS(input)'!$F$24</f>
        <v>0</v>
      </c>
      <c r="J207" s="140">
        <f>'MPS(input_separate)_Option1'!J207</f>
        <v>0</v>
      </c>
      <c r="K207" s="140">
        <f>'MPS(input_separate)_Option1'!K207</f>
        <v>0</v>
      </c>
      <c r="L207" s="140">
        <f t="shared" si="9"/>
        <v>0</v>
      </c>
      <c r="M207" s="140">
        <f t="shared" si="10"/>
        <v>0</v>
      </c>
      <c r="N207" s="141">
        <f t="shared" si="11"/>
        <v>0</v>
      </c>
    </row>
    <row r="208" spans="1:14" ht="15" customHeight="1">
      <c r="A208" s="174"/>
      <c r="B208" s="28"/>
      <c r="C208" s="28"/>
      <c r="D208" s="144"/>
      <c r="E208" s="137">
        <f>'MRS(input)'!$F$20</f>
        <v>0</v>
      </c>
      <c r="F208" s="137">
        <f>'MRS(input)'!$F$21</f>
        <v>0</v>
      </c>
      <c r="G208" s="137">
        <f>'MRS(input)'!$F$22</f>
        <v>0</v>
      </c>
      <c r="H208" s="137">
        <f>'MRS(input)'!$F$23</f>
        <v>0</v>
      </c>
      <c r="I208" s="137">
        <f>'MRS(input)'!$F$24</f>
        <v>0</v>
      </c>
      <c r="J208" s="140">
        <f>'MPS(input_separate)_Option1'!J208</f>
        <v>0</v>
      </c>
      <c r="K208" s="140">
        <f>'MPS(input_separate)_Option1'!K208</f>
        <v>0</v>
      </c>
      <c r="L208" s="140">
        <f t="shared" si="9"/>
        <v>0</v>
      </c>
      <c r="M208" s="140">
        <f t="shared" si="10"/>
        <v>0</v>
      </c>
      <c r="N208" s="141">
        <f t="shared" si="11"/>
        <v>0</v>
      </c>
    </row>
    <row r="209" spans="1:14" ht="15" customHeight="1">
      <c r="A209" s="174"/>
      <c r="B209" s="28"/>
      <c r="C209" s="28"/>
      <c r="D209" s="144"/>
      <c r="E209" s="137">
        <f>'MRS(input)'!$F$20</f>
        <v>0</v>
      </c>
      <c r="F209" s="137">
        <f>'MRS(input)'!$F$21</f>
        <v>0</v>
      </c>
      <c r="G209" s="137">
        <f>'MRS(input)'!$F$22</f>
        <v>0</v>
      </c>
      <c r="H209" s="137">
        <f>'MRS(input)'!$F$23</f>
        <v>0</v>
      </c>
      <c r="I209" s="137">
        <f>'MRS(input)'!$F$24</f>
        <v>0</v>
      </c>
      <c r="J209" s="140">
        <f>'MPS(input_separate)_Option1'!J209</f>
        <v>0</v>
      </c>
      <c r="K209" s="140">
        <f>'MPS(input_separate)_Option1'!K209</f>
        <v>0</v>
      </c>
      <c r="L209" s="140">
        <f t="shared" si="9"/>
        <v>0</v>
      </c>
      <c r="M209" s="140">
        <f t="shared" si="10"/>
        <v>0</v>
      </c>
      <c r="N209" s="141">
        <f t="shared" si="11"/>
        <v>0</v>
      </c>
    </row>
    <row r="210" spans="1:14" ht="15" customHeight="1">
      <c r="A210" s="174"/>
      <c r="B210" s="28"/>
      <c r="C210" s="28"/>
      <c r="D210" s="144"/>
      <c r="E210" s="137">
        <f>'MRS(input)'!$F$20</f>
        <v>0</v>
      </c>
      <c r="F210" s="137">
        <f>'MRS(input)'!$F$21</f>
        <v>0</v>
      </c>
      <c r="G210" s="137">
        <f>'MRS(input)'!$F$22</f>
        <v>0</v>
      </c>
      <c r="H210" s="137">
        <f>'MRS(input)'!$F$23</f>
        <v>0</v>
      </c>
      <c r="I210" s="137">
        <f>'MRS(input)'!$F$24</f>
        <v>0</v>
      </c>
      <c r="J210" s="140">
        <f>'MPS(input_separate)_Option1'!J210</f>
        <v>0</v>
      </c>
      <c r="K210" s="140">
        <f>'MPS(input_separate)_Option1'!K210</f>
        <v>0</v>
      </c>
      <c r="L210" s="140">
        <f t="shared" si="9"/>
        <v>0</v>
      </c>
      <c r="M210" s="140">
        <f t="shared" si="10"/>
        <v>0</v>
      </c>
      <c r="N210" s="141">
        <f t="shared" si="11"/>
        <v>0</v>
      </c>
    </row>
    <row r="211" spans="1:14" ht="15" customHeight="1">
      <c r="A211" s="174"/>
      <c r="B211" s="28"/>
      <c r="C211" s="28"/>
      <c r="D211" s="144"/>
      <c r="E211" s="137">
        <f>'MRS(input)'!$F$20</f>
        <v>0</v>
      </c>
      <c r="F211" s="137">
        <f>'MRS(input)'!$F$21</f>
        <v>0</v>
      </c>
      <c r="G211" s="137">
        <f>'MRS(input)'!$F$22</f>
        <v>0</v>
      </c>
      <c r="H211" s="137">
        <f>'MRS(input)'!$F$23</f>
        <v>0</v>
      </c>
      <c r="I211" s="137">
        <f>'MRS(input)'!$F$24</f>
        <v>0</v>
      </c>
      <c r="J211" s="140">
        <f>'MPS(input_separate)_Option1'!J211</f>
        <v>0</v>
      </c>
      <c r="K211" s="140">
        <f>'MPS(input_separate)_Option1'!K211</f>
        <v>0</v>
      </c>
      <c r="L211" s="140">
        <f t="shared" si="9"/>
        <v>0</v>
      </c>
      <c r="M211" s="140">
        <f t="shared" si="10"/>
        <v>0</v>
      </c>
      <c r="N211" s="141">
        <f t="shared" si="11"/>
        <v>0</v>
      </c>
    </row>
    <row r="212" spans="1:14" ht="15" customHeight="1">
      <c r="A212" s="174"/>
      <c r="B212" s="28"/>
      <c r="C212" s="28"/>
      <c r="D212" s="144"/>
      <c r="E212" s="137">
        <f>'MRS(input)'!$F$20</f>
        <v>0</v>
      </c>
      <c r="F212" s="137">
        <f>'MRS(input)'!$F$21</f>
        <v>0</v>
      </c>
      <c r="G212" s="137">
        <f>'MRS(input)'!$F$22</f>
        <v>0</v>
      </c>
      <c r="H212" s="137">
        <f>'MRS(input)'!$F$23</f>
        <v>0</v>
      </c>
      <c r="I212" s="137">
        <f>'MRS(input)'!$F$24</f>
        <v>0</v>
      </c>
      <c r="J212" s="140">
        <f>'MPS(input_separate)_Option1'!J212</f>
        <v>0</v>
      </c>
      <c r="K212" s="140">
        <f>'MPS(input_separate)_Option1'!K212</f>
        <v>0</v>
      </c>
      <c r="L212" s="140">
        <f t="shared" si="9"/>
        <v>0</v>
      </c>
      <c r="M212" s="140">
        <f t="shared" si="10"/>
        <v>0</v>
      </c>
      <c r="N212" s="141">
        <f t="shared" si="11"/>
        <v>0</v>
      </c>
    </row>
    <row r="213" spans="1:14" ht="15" customHeight="1">
      <c r="A213" s="174"/>
      <c r="B213" s="28"/>
      <c r="C213" s="28"/>
      <c r="D213" s="144"/>
      <c r="E213" s="137">
        <f>'MRS(input)'!$F$20</f>
        <v>0</v>
      </c>
      <c r="F213" s="137">
        <f>'MRS(input)'!$F$21</f>
        <v>0</v>
      </c>
      <c r="G213" s="137">
        <f>'MRS(input)'!$F$22</f>
        <v>0</v>
      </c>
      <c r="H213" s="137">
        <f>'MRS(input)'!$F$23</f>
        <v>0</v>
      </c>
      <c r="I213" s="137">
        <f>'MRS(input)'!$F$24</f>
        <v>0</v>
      </c>
      <c r="J213" s="140">
        <f>'MPS(input_separate)_Option1'!J213</f>
        <v>0</v>
      </c>
      <c r="K213" s="140">
        <f>'MPS(input_separate)_Option1'!K213</f>
        <v>0</v>
      </c>
      <c r="L213" s="140">
        <f t="shared" si="9"/>
        <v>0</v>
      </c>
      <c r="M213" s="140">
        <f t="shared" si="10"/>
        <v>0</v>
      </c>
      <c r="N213" s="141">
        <f t="shared" si="11"/>
        <v>0</v>
      </c>
    </row>
    <row r="214" spans="1:14" ht="15" customHeight="1">
      <c r="A214" s="174"/>
      <c r="B214" s="28"/>
      <c r="C214" s="28"/>
      <c r="D214" s="144"/>
      <c r="E214" s="137">
        <f>'MRS(input)'!$F$20</f>
        <v>0</v>
      </c>
      <c r="F214" s="137">
        <f>'MRS(input)'!$F$21</f>
        <v>0</v>
      </c>
      <c r="G214" s="137">
        <f>'MRS(input)'!$F$22</f>
        <v>0</v>
      </c>
      <c r="H214" s="137">
        <f>'MRS(input)'!$F$23</f>
        <v>0</v>
      </c>
      <c r="I214" s="137">
        <f>'MRS(input)'!$F$24</f>
        <v>0</v>
      </c>
      <c r="J214" s="140">
        <f>'MPS(input_separate)_Option1'!J214</f>
        <v>0</v>
      </c>
      <c r="K214" s="140">
        <f>'MPS(input_separate)_Option1'!K214</f>
        <v>0</v>
      </c>
      <c r="L214" s="140">
        <f t="shared" si="9"/>
        <v>0</v>
      </c>
      <c r="M214" s="140">
        <f t="shared" si="10"/>
        <v>0</v>
      </c>
      <c r="N214" s="141">
        <f t="shared" si="11"/>
        <v>0</v>
      </c>
    </row>
    <row r="215" spans="1:14" ht="15" customHeight="1">
      <c r="A215" s="174"/>
      <c r="B215" s="28"/>
      <c r="C215" s="28"/>
      <c r="D215" s="144"/>
      <c r="E215" s="137">
        <f>'MRS(input)'!$F$20</f>
        <v>0</v>
      </c>
      <c r="F215" s="137">
        <f>'MRS(input)'!$F$21</f>
        <v>0</v>
      </c>
      <c r="G215" s="137">
        <f>'MRS(input)'!$F$22</f>
        <v>0</v>
      </c>
      <c r="H215" s="137">
        <f>'MRS(input)'!$F$23</f>
        <v>0</v>
      </c>
      <c r="I215" s="137">
        <f>'MRS(input)'!$F$24</f>
        <v>0</v>
      </c>
      <c r="J215" s="140">
        <f>'MPS(input_separate)_Option1'!J215</f>
        <v>0</v>
      </c>
      <c r="K215" s="140">
        <f>'MPS(input_separate)_Option1'!K215</f>
        <v>0</v>
      </c>
      <c r="L215" s="140">
        <f t="shared" si="9"/>
        <v>0</v>
      </c>
      <c r="M215" s="140">
        <f t="shared" si="10"/>
        <v>0</v>
      </c>
      <c r="N215" s="141">
        <f t="shared" si="11"/>
        <v>0</v>
      </c>
    </row>
    <row r="216" spans="1:14" ht="15" customHeight="1">
      <c r="A216" s="174"/>
      <c r="B216" s="28"/>
      <c r="C216" s="28"/>
      <c r="D216" s="144"/>
      <c r="E216" s="137">
        <f>'MRS(input)'!$F$20</f>
        <v>0</v>
      </c>
      <c r="F216" s="137">
        <f>'MRS(input)'!$F$21</f>
        <v>0</v>
      </c>
      <c r="G216" s="137">
        <f>'MRS(input)'!$F$22</f>
        <v>0</v>
      </c>
      <c r="H216" s="137">
        <f>'MRS(input)'!$F$23</f>
        <v>0</v>
      </c>
      <c r="I216" s="137">
        <f>'MRS(input)'!$F$24</f>
        <v>0</v>
      </c>
      <c r="J216" s="140">
        <f>'MPS(input_separate)_Option1'!J216</f>
        <v>0</v>
      </c>
      <c r="K216" s="140">
        <f>'MPS(input_separate)_Option1'!K216</f>
        <v>0</v>
      </c>
      <c r="L216" s="140">
        <f t="shared" si="9"/>
        <v>0</v>
      </c>
      <c r="M216" s="140">
        <f t="shared" si="10"/>
        <v>0</v>
      </c>
      <c r="N216" s="141">
        <f t="shared" si="11"/>
        <v>0</v>
      </c>
    </row>
    <row r="217" spans="1:14" ht="15" customHeight="1">
      <c r="A217" s="174"/>
      <c r="B217" s="28"/>
      <c r="C217" s="28"/>
      <c r="D217" s="144"/>
      <c r="E217" s="137">
        <f>'MRS(input)'!$F$20</f>
        <v>0</v>
      </c>
      <c r="F217" s="137">
        <f>'MRS(input)'!$F$21</f>
        <v>0</v>
      </c>
      <c r="G217" s="137">
        <f>'MRS(input)'!$F$22</f>
        <v>0</v>
      </c>
      <c r="H217" s="137">
        <f>'MRS(input)'!$F$23</f>
        <v>0</v>
      </c>
      <c r="I217" s="137">
        <f>'MRS(input)'!$F$24</f>
        <v>0</v>
      </c>
      <c r="J217" s="140">
        <f>'MPS(input_separate)_Option1'!J217</f>
        <v>0</v>
      </c>
      <c r="K217" s="140">
        <f>'MPS(input_separate)_Option1'!K217</f>
        <v>0</v>
      </c>
      <c r="L217" s="140">
        <f t="shared" si="9"/>
        <v>0</v>
      </c>
      <c r="M217" s="140">
        <f t="shared" si="10"/>
        <v>0</v>
      </c>
      <c r="N217" s="141">
        <f t="shared" si="11"/>
        <v>0</v>
      </c>
    </row>
    <row r="218" spans="1:14" ht="15" customHeight="1">
      <c r="A218" s="174"/>
      <c r="B218" s="28"/>
      <c r="C218" s="28"/>
      <c r="D218" s="144"/>
      <c r="E218" s="137">
        <f>'MRS(input)'!$F$20</f>
        <v>0</v>
      </c>
      <c r="F218" s="137">
        <f>'MRS(input)'!$F$21</f>
        <v>0</v>
      </c>
      <c r="G218" s="137">
        <f>'MRS(input)'!$F$22</f>
        <v>0</v>
      </c>
      <c r="H218" s="137">
        <f>'MRS(input)'!$F$23</f>
        <v>0</v>
      </c>
      <c r="I218" s="137">
        <f>'MRS(input)'!$F$24</f>
        <v>0</v>
      </c>
      <c r="J218" s="140">
        <f>'MPS(input_separate)_Option1'!J218</f>
        <v>0</v>
      </c>
      <c r="K218" s="140">
        <f>'MPS(input_separate)_Option1'!K218</f>
        <v>0</v>
      </c>
      <c r="L218" s="140">
        <f t="shared" si="9"/>
        <v>0</v>
      </c>
      <c r="M218" s="140">
        <f t="shared" si="10"/>
        <v>0</v>
      </c>
      <c r="N218" s="141">
        <f t="shared" si="11"/>
        <v>0</v>
      </c>
    </row>
    <row r="219" spans="1:14" ht="15" customHeight="1">
      <c r="A219" s="174"/>
      <c r="B219" s="28"/>
      <c r="C219" s="28"/>
      <c r="D219" s="144"/>
      <c r="E219" s="137">
        <f>'MRS(input)'!$F$20</f>
        <v>0</v>
      </c>
      <c r="F219" s="137">
        <f>'MRS(input)'!$F$21</f>
        <v>0</v>
      </c>
      <c r="G219" s="137">
        <f>'MRS(input)'!$F$22</f>
        <v>0</v>
      </c>
      <c r="H219" s="137">
        <f>'MRS(input)'!$F$23</f>
        <v>0</v>
      </c>
      <c r="I219" s="137">
        <f>'MRS(input)'!$F$24</f>
        <v>0</v>
      </c>
      <c r="J219" s="140">
        <f>'MPS(input_separate)_Option1'!J219</f>
        <v>0</v>
      </c>
      <c r="K219" s="140">
        <f>'MPS(input_separate)_Option1'!K219</f>
        <v>0</v>
      </c>
      <c r="L219" s="140">
        <f t="shared" si="9"/>
        <v>0</v>
      </c>
      <c r="M219" s="140">
        <f t="shared" si="10"/>
        <v>0</v>
      </c>
      <c r="N219" s="141">
        <f t="shared" si="11"/>
        <v>0</v>
      </c>
    </row>
    <row r="220" spans="1:14" ht="15" customHeight="1">
      <c r="A220" s="174"/>
      <c r="B220" s="28"/>
      <c r="C220" s="28"/>
      <c r="D220" s="144"/>
      <c r="E220" s="137">
        <f>'MRS(input)'!$F$20</f>
        <v>0</v>
      </c>
      <c r="F220" s="137">
        <f>'MRS(input)'!$F$21</f>
        <v>0</v>
      </c>
      <c r="G220" s="137">
        <f>'MRS(input)'!$F$22</f>
        <v>0</v>
      </c>
      <c r="H220" s="137">
        <f>'MRS(input)'!$F$23</f>
        <v>0</v>
      </c>
      <c r="I220" s="137">
        <f>'MRS(input)'!$F$24</f>
        <v>0</v>
      </c>
      <c r="J220" s="140">
        <f>'MPS(input_separate)_Option1'!J220</f>
        <v>0</v>
      </c>
      <c r="K220" s="140">
        <f>'MPS(input_separate)_Option1'!K220</f>
        <v>0</v>
      </c>
      <c r="L220" s="140">
        <f t="shared" si="9"/>
        <v>0</v>
      </c>
      <c r="M220" s="140">
        <f t="shared" si="10"/>
        <v>0</v>
      </c>
      <c r="N220" s="141">
        <f t="shared" si="11"/>
        <v>0</v>
      </c>
    </row>
    <row r="221" spans="1:14" ht="15" customHeight="1">
      <c r="A221" s="174"/>
      <c r="B221" s="28"/>
      <c r="C221" s="28"/>
      <c r="D221" s="144"/>
      <c r="E221" s="137">
        <f>'MRS(input)'!$F$20</f>
        <v>0</v>
      </c>
      <c r="F221" s="137">
        <f>'MRS(input)'!$F$21</f>
        <v>0</v>
      </c>
      <c r="G221" s="137">
        <f>'MRS(input)'!$F$22</f>
        <v>0</v>
      </c>
      <c r="H221" s="137">
        <f>'MRS(input)'!$F$23</f>
        <v>0</v>
      </c>
      <c r="I221" s="137">
        <f>'MRS(input)'!$F$24</f>
        <v>0</v>
      </c>
      <c r="J221" s="140">
        <f>'MPS(input_separate)_Option1'!J221</f>
        <v>0</v>
      </c>
      <c r="K221" s="140">
        <f>'MPS(input_separate)_Option1'!K221</f>
        <v>0</v>
      </c>
      <c r="L221" s="140">
        <f t="shared" si="9"/>
        <v>0</v>
      </c>
      <c r="M221" s="140">
        <f t="shared" si="10"/>
        <v>0</v>
      </c>
      <c r="N221" s="141">
        <f t="shared" si="11"/>
        <v>0</v>
      </c>
    </row>
    <row r="222" spans="1:14" ht="15" customHeight="1">
      <c r="A222" s="174"/>
      <c r="B222" s="28"/>
      <c r="C222" s="28"/>
      <c r="D222" s="144"/>
      <c r="E222" s="137">
        <f>'MRS(input)'!$F$20</f>
        <v>0</v>
      </c>
      <c r="F222" s="137">
        <f>'MRS(input)'!$F$21</f>
        <v>0</v>
      </c>
      <c r="G222" s="137">
        <f>'MRS(input)'!$F$22</f>
        <v>0</v>
      </c>
      <c r="H222" s="137">
        <f>'MRS(input)'!$F$23</f>
        <v>0</v>
      </c>
      <c r="I222" s="137">
        <f>'MRS(input)'!$F$24</f>
        <v>0</v>
      </c>
      <c r="J222" s="140">
        <f>'MPS(input_separate)_Option1'!J222</f>
        <v>0</v>
      </c>
      <c r="K222" s="140">
        <f>'MPS(input_separate)_Option1'!K222</f>
        <v>0</v>
      </c>
      <c r="L222" s="140">
        <f t="shared" si="9"/>
        <v>0</v>
      </c>
      <c r="M222" s="140">
        <f t="shared" si="10"/>
        <v>0</v>
      </c>
      <c r="N222" s="141">
        <f t="shared" si="11"/>
        <v>0</v>
      </c>
    </row>
    <row r="223" spans="1:14" ht="15" customHeight="1">
      <c r="A223" s="174"/>
      <c r="B223" s="28"/>
      <c r="C223" s="28"/>
      <c r="D223" s="144"/>
      <c r="E223" s="137">
        <f>'MRS(input)'!$F$20</f>
        <v>0</v>
      </c>
      <c r="F223" s="137">
        <f>'MRS(input)'!$F$21</f>
        <v>0</v>
      </c>
      <c r="G223" s="137">
        <f>'MRS(input)'!$F$22</f>
        <v>0</v>
      </c>
      <c r="H223" s="137">
        <f>'MRS(input)'!$F$23</f>
        <v>0</v>
      </c>
      <c r="I223" s="137">
        <f>'MRS(input)'!$F$24</f>
        <v>0</v>
      </c>
      <c r="J223" s="140">
        <f>'MPS(input_separate)_Option1'!J223</f>
        <v>0</v>
      </c>
      <c r="K223" s="140">
        <f>'MPS(input_separate)_Option1'!K223</f>
        <v>0</v>
      </c>
      <c r="L223" s="140">
        <f t="shared" si="9"/>
        <v>0</v>
      </c>
      <c r="M223" s="140">
        <f t="shared" si="10"/>
        <v>0</v>
      </c>
      <c r="N223" s="141">
        <f t="shared" si="11"/>
        <v>0</v>
      </c>
    </row>
    <row r="224" spans="1:14" ht="15" customHeight="1">
      <c r="A224" s="174"/>
      <c r="B224" s="28"/>
      <c r="C224" s="28"/>
      <c r="D224" s="144"/>
      <c r="E224" s="137">
        <f>'MRS(input)'!$F$20</f>
        <v>0</v>
      </c>
      <c r="F224" s="137">
        <f>'MRS(input)'!$F$21</f>
        <v>0</v>
      </c>
      <c r="G224" s="137">
        <f>'MRS(input)'!$F$22</f>
        <v>0</v>
      </c>
      <c r="H224" s="137">
        <f>'MRS(input)'!$F$23</f>
        <v>0</v>
      </c>
      <c r="I224" s="137">
        <f>'MRS(input)'!$F$24</f>
        <v>0</v>
      </c>
      <c r="J224" s="140">
        <f>'MPS(input_separate)_Option1'!J224</f>
        <v>0</v>
      </c>
      <c r="K224" s="140">
        <f>'MPS(input_separate)_Option1'!K224</f>
        <v>0</v>
      </c>
      <c r="L224" s="140">
        <f t="shared" si="9"/>
        <v>0</v>
      </c>
      <c r="M224" s="140">
        <f t="shared" si="10"/>
        <v>0</v>
      </c>
      <c r="N224" s="141">
        <f t="shared" si="11"/>
        <v>0</v>
      </c>
    </row>
    <row r="225" spans="1:14" ht="15" customHeight="1">
      <c r="A225" s="174"/>
      <c r="B225" s="28"/>
      <c r="C225" s="28"/>
      <c r="D225" s="144"/>
      <c r="E225" s="137">
        <f>'MRS(input)'!$F$20</f>
        <v>0</v>
      </c>
      <c r="F225" s="137">
        <f>'MRS(input)'!$F$21</f>
        <v>0</v>
      </c>
      <c r="G225" s="137">
        <f>'MRS(input)'!$F$22</f>
        <v>0</v>
      </c>
      <c r="H225" s="137">
        <f>'MRS(input)'!$F$23</f>
        <v>0</v>
      </c>
      <c r="I225" s="137">
        <f>'MRS(input)'!$F$24</f>
        <v>0</v>
      </c>
      <c r="J225" s="140">
        <f>'MPS(input_separate)_Option1'!J225</f>
        <v>0</v>
      </c>
      <c r="K225" s="140">
        <f>'MPS(input_separate)_Option1'!K225</f>
        <v>0</v>
      </c>
      <c r="L225" s="140">
        <f t="shared" si="9"/>
        <v>0</v>
      </c>
      <c r="M225" s="140">
        <f t="shared" si="10"/>
        <v>0</v>
      </c>
      <c r="N225" s="141">
        <f t="shared" si="11"/>
        <v>0</v>
      </c>
    </row>
    <row r="226" spans="1:14" ht="15" customHeight="1">
      <c r="A226" s="174"/>
      <c r="B226" s="28"/>
      <c r="C226" s="28"/>
      <c r="D226" s="144"/>
      <c r="E226" s="137">
        <f>'MRS(input)'!$F$20</f>
        <v>0</v>
      </c>
      <c r="F226" s="137">
        <f>'MRS(input)'!$F$21</f>
        <v>0</v>
      </c>
      <c r="G226" s="137">
        <f>'MRS(input)'!$F$22</f>
        <v>0</v>
      </c>
      <c r="H226" s="137">
        <f>'MRS(input)'!$F$23</f>
        <v>0</v>
      </c>
      <c r="I226" s="137">
        <f>'MRS(input)'!$F$24</f>
        <v>0</v>
      </c>
      <c r="J226" s="140">
        <f>'MPS(input_separate)_Option1'!J226</f>
        <v>0</v>
      </c>
      <c r="K226" s="140">
        <f>'MPS(input_separate)_Option1'!K226</f>
        <v>0</v>
      </c>
      <c r="L226" s="140">
        <f t="shared" si="9"/>
        <v>0</v>
      </c>
      <c r="M226" s="140">
        <f t="shared" si="10"/>
        <v>0</v>
      </c>
      <c r="N226" s="141">
        <f t="shared" si="11"/>
        <v>0</v>
      </c>
    </row>
    <row r="227" spans="1:14" ht="15" customHeight="1">
      <c r="A227" s="174"/>
      <c r="B227" s="28"/>
      <c r="C227" s="28"/>
      <c r="D227" s="144"/>
      <c r="E227" s="137">
        <f>'MRS(input)'!$F$20</f>
        <v>0</v>
      </c>
      <c r="F227" s="137">
        <f>'MRS(input)'!$F$21</f>
        <v>0</v>
      </c>
      <c r="G227" s="137">
        <f>'MRS(input)'!$F$22</f>
        <v>0</v>
      </c>
      <c r="H227" s="137">
        <f>'MRS(input)'!$F$23</f>
        <v>0</v>
      </c>
      <c r="I227" s="137">
        <f>'MRS(input)'!$F$24</f>
        <v>0</v>
      </c>
      <c r="J227" s="140">
        <f>'MPS(input_separate)_Option1'!J227</f>
        <v>0</v>
      </c>
      <c r="K227" s="140">
        <f>'MPS(input_separate)_Option1'!K227</f>
        <v>0</v>
      </c>
      <c r="L227" s="140">
        <f t="shared" si="9"/>
        <v>0</v>
      </c>
      <c r="M227" s="140">
        <f t="shared" si="10"/>
        <v>0</v>
      </c>
      <c r="N227" s="141">
        <f t="shared" si="11"/>
        <v>0</v>
      </c>
    </row>
    <row r="228" spans="1:14" ht="15" customHeight="1">
      <c r="A228" s="174"/>
      <c r="B228" s="28"/>
      <c r="C228" s="28"/>
      <c r="D228" s="144"/>
      <c r="E228" s="137">
        <f>'MRS(input)'!$F$20</f>
        <v>0</v>
      </c>
      <c r="F228" s="137">
        <f>'MRS(input)'!$F$21</f>
        <v>0</v>
      </c>
      <c r="G228" s="137">
        <f>'MRS(input)'!$F$22</f>
        <v>0</v>
      </c>
      <c r="H228" s="137">
        <f>'MRS(input)'!$F$23</f>
        <v>0</v>
      </c>
      <c r="I228" s="137">
        <f>'MRS(input)'!$F$24</f>
        <v>0</v>
      </c>
      <c r="J228" s="140">
        <f>'MPS(input_separate)_Option1'!J228</f>
        <v>0</v>
      </c>
      <c r="K228" s="140">
        <f>'MPS(input_separate)_Option1'!K228</f>
        <v>0</v>
      </c>
      <c r="L228" s="140">
        <f t="shared" si="9"/>
        <v>0</v>
      </c>
      <c r="M228" s="140">
        <f t="shared" si="10"/>
        <v>0</v>
      </c>
      <c r="N228" s="141">
        <f t="shared" si="11"/>
        <v>0</v>
      </c>
    </row>
    <row r="229" spans="1:14" ht="15" customHeight="1">
      <c r="A229" s="174"/>
      <c r="B229" s="28"/>
      <c r="C229" s="28"/>
      <c r="D229" s="144"/>
      <c r="E229" s="137">
        <f>'MRS(input)'!$F$20</f>
        <v>0</v>
      </c>
      <c r="F229" s="137">
        <f>'MRS(input)'!$F$21</f>
        <v>0</v>
      </c>
      <c r="G229" s="137">
        <f>'MRS(input)'!$F$22</f>
        <v>0</v>
      </c>
      <c r="H229" s="137">
        <f>'MRS(input)'!$F$23</f>
        <v>0</v>
      </c>
      <c r="I229" s="137">
        <f>'MRS(input)'!$F$24</f>
        <v>0</v>
      </c>
      <c r="J229" s="140">
        <f>'MPS(input_separate)_Option1'!J229</f>
        <v>0</v>
      </c>
      <c r="K229" s="140">
        <f>'MPS(input_separate)_Option1'!K229</f>
        <v>0</v>
      </c>
      <c r="L229" s="140">
        <f t="shared" si="9"/>
        <v>0</v>
      </c>
      <c r="M229" s="140">
        <f t="shared" si="10"/>
        <v>0</v>
      </c>
      <c r="N229" s="141">
        <f t="shared" si="11"/>
        <v>0</v>
      </c>
    </row>
    <row r="230" spans="1:14" ht="15" customHeight="1">
      <c r="A230" s="174"/>
      <c r="B230" s="28"/>
      <c r="C230" s="28"/>
      <c r="D230" s="144"/>
      <c r="E230" s="137">
        <f>'MRS(input)'!$F$20</f>
        <v>0</v>
      </c>
      <c r="F230" s="137">
        <f>'MRS(input)'!$F$21</f>
        <v>0</v>
      </c>
      <c r="G230" s="137">
        <f>'MRS(input)'!$F$22</f>
        <v>0</v>
      </c>
      <c r="H230" s="137">
        <f>'MRS(input)'!$F$23</f>
        <v>0</v>
      </c>
      <c r="I230" s="137">
        <f>'MRS(input)'!$F$24</f>
        <v>0</v>
      </c>
      <c r="J230" s="140">
        <f>'MPS(input_separate)_Option1'!J230</f>
        <v>0</v>
      </c>
      <c r="K230" s="140">
        <f>'MPS(input_separate)_Option1'!K230</f>
        <v>0</v>
      </c>
      <c r="L230" s="140">
        <f t="shared" si="9"/>
        <v>0</v>
      </c>
      <c r="M230" s="140">
        <f t="shared" si="10"/>
        <v>0</v>
      </c>
      <c r="N230" s="141">
        <f t="shared" si="11"/>
        <v>0</v>
      </c>
    </row>
    <row r="231" spans="1:14" ht="15" customHeight="1">
      <c r="A231" s="174"/>
      <c r="B231" s="28"/>
      <c r="C231" s="28"/>
      <c r="D231" s="144"/>
      <c r="E231" s="137">
        <f>'MRS(input)'!$F$20</f>
        <v>0</v>
      </c>
      <c r="F231" s="137">
        <f>'MRS(input)'!$F$21</f>
        <v>0</v>
      </c>
      <c r="G231" s="137">
        <f>'MRS(input)'!$F$22</f>
        <v>0</v>
      </c>
      <c r="H231" s="137">
        <f>'MRS(input)'!$F$23</f>
        <v>0</v>
      </c>
      <c r="I231" s="137">
        <f>'MRS(input)'!$F$24</f>
        <v>0</v>
      </c>
      <c r="J231" s="140">
        <f>'MPS(input_separate)_Option1'!J231</f>
        <v>0</v>
      </c>
      <c r="K231" s="140">
        <f>'MPS(input_separate)_Option1'!K231</f>
        <v>0</v>
      </c>
      <c r="L231" s="140">
        <f t="shared" si="9"/>
        <v>0</v>
      </c>
      <c r="M231" s="140">
        <f t="shared" si="10"/>
        <v>0</v>
      </c>
      <c r="N231" s="141">
        <f t="shared" si="11"/>
        <v>0</v>
      </c>
    </row>
    <row r="232" spans="1:14" ht="15" customHeight="1">
      <c r="A232" s="174"/>
      <c r="B232" s="28"/>
      <c r="C232" s="28"/>
      <c r="D232" s="144"/>
      <c r="E232" s="137">
        <f>'MRS(input)'!$F$20</f>
        <v>0</v>
      </c>
      <c r="F232" s="137">
        <f>'MRS(input)'!$F$21</f>
        <v>0</v>
      </c>
      <c r="G232" s="137">
        <f>'MRS(input)'!$F$22</f>
        <v>0</v>
      </c>
      <c r="H232" s="137">
        <f>'MRS(input)'!$F$23</f>
        <v>0</v>
      </c>
      <c r="I232" s="137">
        <f>'MRS(input)'!$F$24</f>
        <v>0</v>
      </c>
      <c r="J232" s="140">
        <f>'MPS(input_separate)_Option1'!J232</f>
        <v>0</v>
      </c>
      <c r="K232" s="140">
        <f>'MPS(input_separate)_Option1'!K232</f>
        <v>0</v>
      </c>
      <c r="L232" s="140">
        <f t="shared" si="9"/>
        <v>0</v>
      </c>
      <c r="M232" s="140">
        <f t="shared" si="10"/>
        <v>0</v>
      </c>
      <c r="N232" s="141">
        <f t="shared" si="11"/>
        <v>0</v>
      </c>
    </row>
    <row r="233" spans="1:14" ht="15" customHeight="1">
      <c r="A233" s="174"/>
      <c r="B233" s="28"/>
      <c r="C233" s="28"/>
      <c r="D233" s="144"/>
      <c r="E233" s="137">
        <f>'MRS(input)'!$F$20</f>
        <v>0</v>
      </c>
      <c r="F233" s="137">
        <f>'MRS(input)'!$F$21</f>
        <v>0</v>
      </c>
      <c r="G233" s="137">
        <f>'MRS(input)'!$F$22</f>
        <v>0</v>
      </c>
      <c r="H233" s="137">
        <f>'MRS(input)'!$F$23</f>
        <v>0</v>
      </c>
      <c r="I233" s="137">
        <f>'MRS(input)'!$F$24</f>
        <v>0</v>
      </c>
      <c r="J233" s="140">
        <f>'MPS(input_separate)_Option1'!J233</f>
        <v>0</v>
      </c>
      <c r="K233" s="140">
        <f>'MPS(input_separate)_Option1'!K233</f>
        <v>0</v>
      </c>
      <c r="L233" s="140">
        <f t="shared" si="9"/>
        <v>0</v>
      </c>
      <c r="M233" s="140">
        <f t="shared" si="10"/>
        <v>0</v>
      </c>
      <c r="N233" s="141">
        <f t="shared" si="11"/>
        <v>0</v>
      </c>
    </row>
    <row r="234" spans="1:14" ht="15" customHeight="1">
      <c r="A234" s="174"/>
      <c r="B234" s="28"/>
      <c r="C234" s="28"/>
      <c r="D234" s="144"/>
      <c r="E234" s="137">
        <f>'MRS(input)'!$F$20</f>
        <v>0</v>
      </c>
      <c r="F234" s="137">
        <f>'MRS(input)'!$F$21</f>
        <v>0</v>
      </c>
      <c r="G234" s="137">
        <f>'MRS(input)'!$F$22</f>
        <v>0</v>
      </c>
      <c r="H234" s="137">
        <f>'MRS(input)'!$F$23</f>
        <v>0</v>
      </c>
      <c r="I234" s="137">
        <f>'MRS(input)'!$F$24</f>
        <v>0</v>
      </c>
      <c r="J234" s="140">
        <f>'MPS(input_separate)_Option1'!J234</f>
        <v>0</v>
      </c>
      <c r="K234" s="140">
        <f>'MPS(input_separate)_Option1'!K234</f>
        <v>0</v>
      </c>
      <c r="L234" s="140">
        <f t="shared" si="9"/>
        <v>0</v>
      </c>
      <c r="M234" s="140">
        <f t="shared" si="10"/>
        <v>0</v>
      </c>
      <c r="N234" s="141">
        <f t="shared" si="11"/>
        <v>0</v>
      </c>
    </row>
    <row r="235" spans="1:14" ht="15" customHeight="1">
      <c r="A235" s="174"/>
      <c r="B235" s="28"/>
      <c r="C235" s="28"/>
      <c r="D235" s="144"/>
      <c r="E235" s="137">
        <f>'MRS(input)'!$F$20</f>
        <v>0</v>
      </c>
      <c r="F235" s="137">
        <f>'MRS(input)'!$F$21</f>
        <v>0</v>
      </c>
      <c r="G235" s="137">
        <f>'MRS(input)'!$F$22</f>
        <v>0</v>
      </c>
      <c r="H235" s="137">
        <f>'MRS(input)'!$F$23</f>
        <v>0</v>
      </c>
      <c r="I235" s="137">
        <f>'MRS(input)'!$F$24</f>
        <v>0</v>
      </c>
      <c r="J235" s="140">
        <f>'MPS(input_separate)_Option1'!J235</f>
        <v>0</v>
      </c>
      <c r="K235" s="140">
        <f>'MPS(input_separate)_Option1'!K235</f>
        <v>0</v>
      </c>
      <c r="L235" s="140">
        <f t="shared" si="9"/>
        <v>0</v>
      </c>
      <c r="M235" s="140">
        <f t="shared" si="10"/>
        <v>0</v>
      </c>
      <c r="N235" s="141">
        <f t="shared" si="11"/>
        <v>0</v>
      </c>
    </row>
    <row r="236" spans="1:14" ht="15" customHeight="1">
      <c r="A236" s="174"/>
      <c r="B236" s="28"/>
      <c r="C236" s="28"/>
      <c r="D236" s="144"/>
      <c r="E236" s="137">
        <f>'MRS(input)'!$F$20</f>
        <v>0</v>
      </c>
      <c r="F236" s="137">
        <f>'MRS(input)'!$F$21</f>
        <v>0</v>
      </c>
      <c r="G236" s="137">
        <f>'MRS(input)'!$F$22</f>
        <v>0</v>
      </c>
      <c r="H236" s="137">
        <f>'MRS(input)'!$F$23</f>
        <v>0</v>
      </c>
      <c r="I236" s="137">
        <f>'MRS(input)'!$F$24</f>
        <v>0</v>
      </c>
      <c r="J236" s="140">
        <f>'MPS(input_separate)_Option1'!J236</f>
        <v>0</v>
      </c>
      <c r="K236" s="140">
        <f>'MPS(input_separate)_Option1'!K236</f>
        <v>0</v>
      </c>
      <c r="L236" s="140">
        <f t="shared" si="9"/>
        <v>0</v>
      </c>
      <c r="M236" s="140">
        <f t="shared" si="10"/>
        <v>0</v>
      </c>
      <c r="N236" s="141">
        <f t="shared" si="11"/>
        <v>0</v>
      </c>
    </row>
    <row r="237" spans="1:14" ht="15" customHeight="1">
      <c r="A237" s="174"/>
      <c r="B237" s="28"/>
      <c r="C237" s="28"/>
      <c r="D237" s="144"/>
      <c r="E237" s="137">
        <f>'MRS(input)'!$F$20</f>
        <v>0</v>
      </c>
      <c r="F237" s="137">
        <f>'MRS(input)'!$F$21</f>
        <v>0</v>
      </c>
      <c r="G237" s="137">
        <f>'MRS(input)'!$F$22</f>
        <v>0</v>
      </c>
      <c r="H237" s="137">
        <f>'MRS(input)'!$F$23</f>
        <v>0</v>
      </c>
      <c r="I237" s="137">
        <f>'MRS(input)'!$F$24</f>
        <v>0</v>
      </c>
      <c r="J237" s="140">
        <f>'MPS(input_separate)_Option1'!J237</f>
        <v>0</v>
      </c>
      <c r="K237" s="140">
        <f>'MPS(input_separate)_Option1'!K237</f>
        <v>0</v>
      </c>
      <c r="L237" s="140">
        <f t="shared" si="9"/>
        <v>0</v>
      </c>
      <c r="M237" s="140">
        <f t="shared" si="10"/>
        <v>0</v>
      </c>
      <c r="N237" s="141">
        <f t="shared" si="11"/>
        <v>0</v>
      </c>
    </row>
    <row r="238" spans="1:14" ht="15" customHeight="1">
      <c r="A238" s="174"/>
      <c r="B238" s="28"/>
      <c r="C238" s="28"/>
      <c r="D238" s="144"/>
      <c r="E238" s="137">
        <f>'MRS(input)'!$F$20</f>
        <v>0</v>
      </c>
      <c r="F238" s="137">
        <f>'MRS(input)'!$F$21</f>
        <v>0</v>
      </c>
      <c r="G238" s="137">
        <f>'MRS(input)'!$F$22</f>
        <v>0</v>
      </c>
      <c r="H238" s="137">
        <f>'MRS(input)'!$F$23</f>
        <v>0</v>
      </c>
      <c r="I238" s="137">
        <f>'MRS(input)'!$F$24</f>
        <v>0</v>
      </c>
      <c r="J238" s="140">
        <f>'MPS(input_separate)_Option1'!J238</f>
        <v>0</v>
      </c>
      <c r="K238" s="140">
        <f>'MPS(input_separate)_Option1'!K238</f>
        <v>0</v>
      </c>
      <c r="L238" s="140">
        <f t="shared" si="9"/>
        <v>0</v>
      </c>
      <c r="M238" s="140">
        <f t="shared" si="10"/>
        <v>0</v>
      </c>
      <c r="N238" s="141">
        <f t="shared" si="11"/>
        <v>0</v>
      </c>
    </row>
    <row r="239" spans="1:14" ht="15" customHeight="1">
      <c r="A239" s="174"/>
      <c r="B239" s="28"/>
      <c r="C239" s="28"/>
      <c r="D239" s="144"/>
      <c r="E239" s="137">
        <f>'MRS(input)'!$F$20</f>
        <v>0</v>
      </c>
      <c r="F239" s="137">
        <f>'MRS(input)'!$F$21</f>
        <v>0</v>
      </c>
      <c r="G239" s="137">
        <f>'MRS(input)'!$F$22</f>
        <v>0</v>
      </c>
      <c r="H239" s="137">
        <f>'MRS(input)'!$F$23</f>
        <v>0</v>
      </c>
      <c r="I239" s="137">
        <f>'MRS(input)'!$F$24</f>
        <v>0</v>
      </c>
      <c r="J239" s="140">
        <f>'MPS(input_separate)_Option1'!J239</f>
        <v>0</v>
      </c>
      <c r="K239" s="140">
        <f>'MPS(input_separate)_Option1'!K239</f>
        <v>0</v>
      </c>
      <c r="L239" s="140">
        <f t="shared" si="9"/>
        <v>0</v>
      </c>
      <c r="M239" s="140">
        <f t="shared" si="10"/>
        <v>0</v>
      </c>
      <c r="N239" s="141">
        <f t="shared" si="11"/>
        <v>0</v>
      </c>
    </row>
    <row r="240" spans="1:14" ht="15" customHeight="1">
      <c r="A240" s="174"/>
      <c r="B240" s="28"/>
      <c r="C240" s="28"/>
      <c r="D240" s="144"/>
      <c r="E240" s="137">
        <f>'MRS(input)'!$F$20</f>
        <v>0</v>
      </c>
      <c r="F240" s="137">
        <f>'MRS(input)'!$F$21</f>
        <v>0</v>
      </c>
      <c r="G240" s="137">
        <f>'MRS(input)'!$F$22</f>
        <v>0</v>
      </c>
      <c r="H240" s="137">
        <f>'MRS(input)'!$F$23</f>
        <v>0</v>
      </c>
      <c r="I240" s="137">
        <f>'MRS(input)'!$F$24</f>
        <v>0</v>
      </c>
      <c r="J240" s="140">
        <f>'MPS(input_separate)_Option1'!J240</f>
        <v>0</v>
      </c>
      <c r="K240" s="140">
        <f>'MPS(input_separate)_Option1'!K240</f>
        <v>0</v>
      </c>
      <c r="L240" s="140">
        <f t="shared" si="9"/>
        <v>0</v>
      </c>
      <c r="M240" s="140">
        <f t="shared" si="10"/>
        <v>0</v>
      </c>
      <c r="N240" s="141">
        <f t="shared" si="11"/>
        <v>0</v>
      </c>
    </row>
    <row r="241" spans="1:14" ht="15" customHeight="1">
      <c r="A241" s="174"/>
      <c r="B241" s="28"/>
      <c r="C241" s="28"/>
      <c r="D241" s="144"/>
      <c r="E241" s="137">
        <f>'MRS(input)'!$F$20</f>
        <v>0</v>
      </c>
      <c r="F241" s="137">
        <f>'MRS(input)'!$F$21</f>
        <v>0</v>
      </c>
      <c r="G241" s="137">
        <f>'MRS(input)'!$F$22</f>
        <v>0</v>
      </c>
      <c r="H241" s="137">
        <f>'MRS(input)'!$F$23</f>
        <v>0</v>
      </c>
      <c r="I241" s="137">
        <f>'MRS(input)'!$F$24</f>
        <v>0</v>
      </c>
      <c r="J241" s="140">
        <f>'MPS(input_separate)_Option1'!J241</f>
        <v>0</v>
      </c>
      <c r="K241" s="140">
        <f>'MPS(input_separate)_Option1'!K241</f>
        <v>0</v>
      </c>
      <c r="L241" s="140">
        <f t="shared" si="9"/>
        <v>0</v>
      </c>
      <c r="M241" s="140">
        <f t="shared" si="10"/>
        <v>0</v>
      </c>
      <c r="N241" s="141">
        <f t="shared" si="11"/>
        <v>0</v>
      </c>
    </row>
    <row r="242" spans="1:14" ht="15" customHeight="1">
      <c r="A242" s="174"/>
      <c r="B242" s="28"/>
      <c r="C242" s="28"/>
      <c r="D242" s="144"/>
      <c r="E242" s="137">
        <f>'MRS(input)'!$F$20</f>
        <v>0</v>
      </c>
      <c r="F242" s="137">
        <f>'MRS(input)'!$F$21</f>
        <v>0</v>
      </c>
      <c r="G242" s="137">
        <f>'MRS(input)'!$F$22</f>
        <v>0</v>
      </c>
      <c r="H242" s="137">
        <f>'MRS(input)'!$F$23</f>
        <v>0</v>
      </c>
      <c r="I242" s="137">
        <f>'MRS(input)'!$F$24</f>
        <v>0</v>
      </c>
      <c r="J242" s="140">
        <f>'MPS(input_separate)_Option1'!J242</f>
        <v>0</v>
      </c>
      <c r="K242" s="140">
        <f>'MPS(input_separate)_Option1'!K242</f>
        <v>0</v>
      </c>
      <c r="L242" s="140">
        <f t="shared" si="9"/>
        <v>0</v>
      </c>
      <c r="M242" s="140">
        <f t="shared" si="10"/>
        <v>0</v>
      </c>
      <c r="N242" s="141">
        <f t="shared" si="11"/>
        <v>0</v>
      </c>
    </row>
    <row r="243" spans="1:14" ht="15" customHeight="1">
      <c r="A243" s="174"/>
      <c r="B243" s="28"/>
      <c r="C243" s="28"/>
      <c r="D243" s="144"/>
      <c r="E243" s="137">
        <f>'MRS(input)'!$F$20</f>
        <v>0</v>
      </c>
      <c r="F243" s="137">
        <f>'MRS(input)'!$F$21</f>
        <v>0</v>
      </c>
      <c r="G243" s="137">
        <f>'MRS(input)'!$F$22</f>
        <v>0</v>
      </c>
      <c r="H243" s="137">
        <f>'MRS(input)'!$F$23</f>
        <v>0</v>
      </c>
      <c r="I243" s="137">
        <f>'MRS(input)'!$F$24</f>
        <v>0</v>
      </c>
      <c r="J243" s="140">
        <f>'MPS(input_separate)_Option1'!J243</f>
        <v>0</v>
      </c>
      <c r="K243" s="140">
        <f>'MPS(input_separate)_Option1'!K243</f>
        <v>0</v>
      </c>
      <c r="L243" s="140">
        <f t="shared" si="9"/>
        <v>0</v>
      </c>
      <c r="M243" s="140">
        <f t="shared" si="10"/>
        <v>0</v>
      </c>
      <c r="N243" s="141">
        <f t="shared" si="11"/>
        <v>0</v>
      </c>
    </row>
    <row r="244" spans="1:14" ht="15" customHeight="1">
      <c r="A244" s="174"/>
      <c r="B244" s="28"/>
      <c r="C244" s="28"/>
      <c r="D244" s="144"/>
      <c r="E244" s="137">
        <f>'MRS(input)'!$F$20</f>
        <v>0</v>
      </c>
      <c r="F244" s="137">
        <f>'MRS(input)'!$F$21</f>
        <v>0</v>
      </c>
      <c r="G244" s="137">
        <f>'MRS(input)'!$F$22</f>
        <v>0</v>
      </c>
      <c r="H244" s="137">
        <f>'MRS(input)'!$F$23</f>
        <v>0</v>
      </c>
      <c r="I244" s="137">
        <f>'MRS(input)'!$F$24</f>
        <v>0</v>
      </c>
      <c r="J244" s="140">
        <f>'MPS(input_separate)_Option1'!J244</f>
        <v>0</v>
      </c>
      <c r="K244" s="140">
        <f>'MPS(input_separate)_Option1'!K244</f>
        <v>0</v>
      </c>
      <c r="L244" s="140">
        <f t="shared" si="9"/>
        <v>0</v>
      </c>
      <c r="M244" s="140">
        <f t="shared" si="10"/>
        <v>0</v>
      </c>
      <c r="N244" s="141">
        <f t="shared" si="11"/>
        <v>0</v>
      </c>
    </row>
    <row r="245" spans="1:14" ht="15" customHeight="1">
      <c r="A245" s="174"/>
      <c r="B245" s="28"/>
      <c r="C245" s="28"/>
      <c r="D245" s="144"/>
      <c r="E245" s="137">
        <f>'MRS(input)'!$F$20</f>
        <v>0</v>
      </c>
      <c r="F245" s="137">
        <f>'MRS(input)'!$F$21</f>
        <v>0</v>
      </c>
      <c r="G245" s="137">
        <f>'MRS(input)'!$F$22</f>
        <v>0</v>
      </c>
      <c r="H245" s="137">
        <f>'MRS(input)'!$F$23</f>
        <v>0</v>
      </c>
      <c r="I245" s="137">
        <f>'MRS(input)'!$F$24</f>
        <v>0</v>
      </c>
      <c r="J245" s="140">
        <f>'MPS(input_separate)_Option1'!J245</f>
        <v>0</v>
      </c>
      <c r="K245" s="140">
        <f>'MPS(input_separate)_Option1'!K245</f>
        <v>0</v>
      </c>
      <c r="L245" s="140">
        <f t="shared" si="9"/>
        <v>0</v>
      </c>
      <c r="M245" s="140">
        <f t="shared" si="10"/>
        <v>0</v>
      </c>
      <c r="N245" s="141">
        <f t="shared" si="11"/>
        <v>0</v>
      </c>
    </row>
    <row r="246" spans="1:14" ht="15" customHeight="1">
      <c r="A246" s="174"/>
      <c r="B246" s="28"/>
      <c r="C246" s="28"/>
      <c r="D246" s="144"/>
      <c r="E246" s="137">
        <f>'MRS(input)'!$F$20</f>
        <v>0</v>
      </c>
      <c r="F246" s="137">
        <f>'MRS(input)'!$F$21</f>
        <v>0</v>
      </c>
      <c r="G246" s="137">
        <f>'MRS(input)'!$F$22</f>
        <v>0</v>
      </c>
      <c r="H246" s="137">
        <f>'MRS(input)'!$F$23</f>
        <v>0</v>
      </c>
      <c r="I246" s="137">
        <f>'MRS(input)'!$F$24</f>
        <v>0</v>
      </c>
      <c r="J246" s="140">
        <f>'MPS(input_separate)_Option1'!J246</f>
        <v>0</v>
      </c>
      <c r="K246" s="140">
        <f>'MPS(input_separate)_Option1'!K246</f>
        <v>0</v>
      </c>
      <c r="L246" s="140">
        <f t="shared" si="9"/>
        <v>0</v>
      </c>
      <c r="M246" s="140">
        <f t="shared" si="10"/>
        <v>0</v>
      </c>
      <c r="N246" s="141">
        <f t="shared" si="11"/>
        <v>0</v>
      </c>
    </row>
    <row r="247" spans="1:14" ht="15" customHeight="1">
      <c r="A247" s="174"/>
      <c r="B247" s="28"/>
      <c r="C247" s="28"/>
      <c r="D247" s="144"/>
      <c r="E247" s="137">
        <f>'MRS(input)'!$F$20</f>
        <v>0</v>
      </c>
      <c r="F247" s="137">
        <f>'MRS(input)'!$F$21</f>
        <v>0</v>
      </c>
      <c r="G247" s="137">
        <f>'MRS(input)'!$F$22</f>
        <v>0</v>
      </c>
      <c r="H247" s="137">
        <f>'MRS(input)'!$F$23</f>
        <v>0</v>
      </c>
      <c r="I247" s="137">
        <f>'MRS(input)'!$F$24</f>
        <v>0</v>
      </c>
      <c r="J247" s="140">
        <f>'MPS(input_separate)_Option1'!J247</f>
        <v>0</v>
      </c>
      <c r="K247" s="140">
        <f>'MPS(input_separate)_Option1'!K247</f>
        <v>0</v>
      </c>
      <c r="L247" s="140">
        <f t="shared" si="9"/>
        <v>0</v>
      </c>
      <c r="M247" s="140">
        <f t="shared" si="10"/>
        <v>0</v>
      </c>
      <c r="N247" s="141">
        <f t="shared" si="11"/>
        <v>0</v>
      </c>
    </row>
    <row r="248" spans="1:14" ht="15" customHeight="1">
      <c r="A248" s="174"/>
      <c r="B248" s="28"/>
      <c r="C248" s="28"/>
      <c r="D248" s="144"/>
      <c r="E248" s="137">
        <f>'MRS(input)'!$F$20</f>
        <v>0</v>
      </c>
      <c r="F248" s="137">
        <f>'MRS(input)'!$F$21</f>
        <v>0</v>
      </c>
      <c r="G248" s="137">
        <f>'MRS(input)'!$F$22</f>
        <v>0</v>
      </c>
      <c r="H248" s="137">
        <f>'MRS(input)'!$F$23</f>
        <v>0</v>
      </c>
      <c r="I248" s="137">
        <f>'MRS(input)'!$F$24</f>
        <v>0</v>
      </c>
      <c r="J248" s="140">
        <f>'MPS(input_separate)_Option1'!J248</f>
        <v>0</v>
      </c>
      <c r="K248" s="140">
        <f>'MPS(input_separate)_Option1'!K248</f>
        <v>0</v>
      </c>
      <c r="L248" s="140">
        <f t="shared" si="9"/>
        <v>0</v>
      </c>
      <c r="M248" s="140">
        <f t="shared" si="10"/>
        <v>0</v>
      </c>
      <c r="N248" s="141">
        <f t="shared" si="11"/>
        <v>0</v>
      </c>
    </row>
    <row r="249" spans="1:14" ht="15" customHeight="1">
      <c r="A249" s="174"/>
      <c r="B249" s="28"/>
      <c r="C249" s="28"/>
      <c r="D249" s="144"/>
      <c r="E249" s="137">
        <f>'MRS(input)'!$F$20</f>
        <v>0</v>
      </c>
      <c r="F249" s="137">
        <f>'MRS(input)'!$F$21</f>
        <v>0</v>
      </c>
      <c r="G249" s="137">
        <f>'MRS(input)'!$F$22</f>
        <v>0</v>
      </c>
      <c r="H249" s="137">
        <f>'MRS(input)'!$F$23</f>
        <v>0</v>
      </c>
      <c r="I249" s="137">
        <f>'MRS(input)'!$F$24</f>
        <v>0</v>
      </c>
      <c r="J249" s="140">
        <f>'MPS(input_separate)_Option1'!J249</f>
        <v>0</v>
      </c>
      <c r="K249" s="140">
        <f>'MPS(input_separate)_Option1'!K249</f>
        <v>0</v>
      </c>
      <c r="L249" s="140">
        <f t="shared" si="9"/>
        <v>0</v>
      </c>
      <c r="M249" s="140">
        <f t="shared" si="10"/>
        <v>0</v>
      </c>
      <c r="N249" s="141">
        <f t="shared" si="11"/>
        <v>0</v>
      </c>
    </row>
    <row r="250" spans="1:14" ht="15" customHeight="1">
      <c r="A250" s="174"/>
      <c r="B250" s="28"/>
      <c r="C250" s="28"/>
      <c r="D250" s="144"/>
      <c r="E250" s="137">
        <f>'MRS(input)'!$F$20</f>
        <v>0</v>
      </c>
      <c r="F250" s="137">
        <f>'MRS(input)'!$F$21</f>
        <v>0</v>
      </c>
      <c r="G250" s="137">
        <f>'MRS(input)'!$F$22</f>
        <v>0</v>
      </c>
      <c r="H250" s="137">
        <f>'MRS(input)'!$F$23</f>
        <v>0</v>
      </c>
      <c r="I250" s="137">
        <f>'MRS(input)'!$F$24</f>
        <v>0</v>
      </c>
      <c r="J250" s="140">
        <f>'MPS(input_separate)_Option1'!J250</f>
        <v>0</v>
      </c>
      <c r="K250" s="140">
        <f>'MPS(input_separate)_Option1'!K250</f>
        <v>0</v>
      </c>
      <c r="L250" s="140">
        <f t="shared" si="9"/>
        <v>0</v>
      </c>
      <c r="M250" s="140">
        <f t="shared" si="10"/>
        <v>0</v>
      </c>
      <c r="N250" s="141">
        <f t="shared" si="11"/>
        <v>0</v>
      </c>
    </row>
    <row r="251" spans="1:14" ht="15" customHeight="1">
      <c r="A251" s="174"/>
      <c r="B251" s="28"/>
      <c r="C251" s="28"/>
      <c r="D251" s="144"/>
      <c r="E251" s="137">
        <f>'MRS(input)'!$F$20</f>
        <v>0</v>
      </c>
      <c r="F251" s="137">
        <f>'MRS(input)'!$F$21</f>
        <v>0</v>
      </c>
      <c r="G251" s="137">
        <f>'MRS(input)'!$F$22</f>
        <v>0</v>
      </c>
      <c r="H251" s="137">
        <f>'MRS(input)'!$F$23</f>
        <v>0</v>
      </c>
      <c r="I251" s="137">
        <f>'MRS(input)'!$F$24</f>
        <v>0</v>
      </c>
      <c r="J251" s="140">
        <f>'MPS(input_separate)_Option1'!J251</f>
        <v>0</v>
      </c>
      <c r="K251" s="140">
        <f>'MPS(input_separate)_Option1'!K251</f>
        <v>0</v>
      </c>
      <c r="L251" s="140">
        <f t="shared" si="9"/>
        <v>0</v>
      </c>
      <c r="M251" s="140">
        <f t="shared" si="10"/>
        <v>0</v>
      </c>
      <c r="N251" s="141">
        <f t="shared" si="11"/>
        <v>0</v>
      </c>
    </row>
    <row r="252" spans="1:14" ht="15" customHeight="1">
      <c r="A252" s="174"/>
      <c r="B252" s="28"/>
      <c r="C252" s="28"/>
      <c r="D252" s="144"/>
      <c r="E252" s="137">
        <f>'MRS(input)'!$F$20</f>
        <v>0</v>
      </c>
      <c r="F252" s="137">
        <f>'MRS(input)'!$F$21</f>
        <v>0</v>
      </c>
      <c r="G252" s="137">
        <f>'MRS(input)'!$F$22</f>
        <v>0</v>
      </c>
      <c r="H252" s="137">
        <f>'MRS(input)'!$F$23</f>
        <v>0</v>
      </c>
      <c r="I252" s="137">
        <f>'MRS(input)'!$F$24</f>
        <v>0</v>
      </c>
      <c r="J252" s="140">
        <f>'MPS(input_separate)_Option1'!J252</f>
        <v>0</v>
      </c>
      <c r="K252" s="140">
        <f>'MPS(input_separate)_Option1'!K252</f>
        <v>0</v>
      </c>
      <c r="L252" s="140">
        <f t="shared" si="9"/>
        <v>0</v>
      </c>
      <c r="M252" s="140">
        <f t="shared" si="10"/>
        <v>0</v>
      </c>
      <c r="N252" s="141">
        <f t="shared" si="11"/>
        <v>0</v>
      </c>
    </row>
    <row r="253" spans="1:14" ht="15" customHeight="1">
      <c r="A253" s="174"/>
      <c r="B253" s="28"/>
      <c r="C253" s="28"/>
      <c r="D253" s="144"/>
      <c r="E253" s="137">
        <f>'MRS(input)'!$F$20</f>
        <v>0</v>
      </c>
      <c r="F253" s="137">
        <f>'MRS(input)'!$F$21</f>
        <v>0</v>
      </c>
      <c r="G253" s="137">
        <f>'MRS(input)'!$F$22</f>
        <v>0</v>
      </c>
      <c r="H253" s="137">
        <f>'MRS(input)'!$F$23</f>
        <v>0</v>
      </c>
      <c r="I253" s="137">
        <f>'MRS(input)'!$F$24</f>
        <v>0</v>
      </c>
      <c r="J253" s="140">
        <f>'MPS(input_separate)_Option1'!J253</f>
        <v>0</v>
      </c>
      <c r="K253" s="140">
        <f>'MPS(input_separate)_Option1'!K253</f>
        <v>0</v>
      </c>
      <c r="L253" s="140">
        <f t="shared" si="9"/>
        <v>0</v>
      </c>
      <c r="M253" s="140">
        <f t="shared" si="10"/>
        <v>0</v>
      </c>
      <c r="N253" s="141">
        <f t="shared" si="11"/>
        <v>0</v>
      </c>
    </row>
    <row r="254" spans="1:14" ht="15" customHeight="1">
      <c r="A254" s="174"/>
      <c r="B254" s="28"/>
      <c r="C254" s="28"/>
      <c r="D254" s="144"/>
      <c r="E254" s="137">
        <f>'MRS(input)'!$F$20</f>
        <v>0</v>
      </c>
      <c r="F254" s="137">
        <f>'MRS(input)'!$F$21</f>
        <v>0</v>
      </c>
      <c r="G254" s="137">
        <f>'MRS(input)'!$F$22</f>
        <v>0</v>
      </c>
      <c r="H254" s="137">
        <f>'MRS(input)'!$F$23</f>
        <v>0</v>
      </c>
      <c r="I254" s="137">
        <f>'MRS(input)'!$F$24</f>
        <v>0</v>
      </c>
      <c r="J254" s="140">
        <f>'MPS(input_separate)_Option1'!J254</f>
        <v>0</v>
      </c>
      <c r="K254" s="140">
        <f>'MPS(input_separate)_Option1'!K254</f>
        <v>0</v>
      </c>
      <c r="L254" s="140">
        <f t="shared" si="9"/>
        <v>0</v>
      </c>
      <c r="M254" s="140">
        <f t="shared" si="10"/>
        <v>0</v>
      </c>
      <c r="N254" s="141">
        <f t="shared" si="11"/>
        <v>0</v>
      </c>
    </row>
    <row r="255" spans="1:14" ht="15" customHeight="1">
      <c r="A255" s="174"/>
      <c r="B255" s="28"/>
      <c r="C255" s="28"/>
      <c r="D255" s="144"/>
      <c r="E255" s="137">
        <f>'MRS(input)'!$F$20</f>
        <v>0</v>
      </c>
      <c r="F255" s="137">
        <f>'MRS(input)'!$F$21</f>
        <v>0</v>
      </c>
      <c r="G255" s="137">
        <f>'MRS(input)'!$F$22</f>
        <v>0</v>
      </c>
      <c r="H255" s="137">
        <f>'MRS(input)'!$F$23</f>
        <v>0</v>
      </c>
      <c r="I255" s="137">
        <f>'MRS(input)'!$F$24</f>
        <v>0</v>
      </c>
      <c r="J255" s="140">
        <f>'MPS(input_separate)_Option1'!J255</f>
        <v>0</v>
      </c>
      <c r="K255" s="140">
        <f>'MPS(input_separate)_Option1'!K255</f>
        <v>0</v>
      </c>
      <c r="L255" s="140">
        <f t="shared" si="9"/>
        <v>0</v>
      </c>
      <c r="M255" s="140">
        <f t="shared" si="10"/>
        <v>0</v>
      </c>
      <c r="N255" s="141">
        <f t="shared" si="11"/>
        <v>0</v>
      </c>
    </row>
    <row r="256" spans="1:14" ht="15" customHeight="1">
      <c r="A256" s="174"/>
      <c r="B256" s="28"/>
      <c r="C256" s="28"/>
      <c r="D256" s="144"/>
      <c r="E256" s="137">
        <f>'MRS(input)'!$F$20</f>
        <v>0</v>
      </c>
      <c r="F256" s="137">
        <f>'MRS(input)'!$F$21</f>
        <v>0</v>
      </c>
      <c r="G256" s="137">
        <f>'MRS(input)'!$F$22</f>
        <v>0</v>
      </c>
      <c r="H256" s="137">
        <f>'MRS(input)'!$F$23</f>
        <v>0</v>
      </c>
      <c r="I256" s="137">
        <f>'MRS(input)'!$F$24</f>
        <v>0</v>
      </c>
      <c r="J256" s="140">
        <f>'MPS(input_separate)_Option1'!J256</f>
        <v>0</v>
      </c>
      <c r="K256" s="140">
        <f>'MPS(input_separate)_Option1'!K256</f>
        <v>0</v>
      </c>
      <c r="L256" s="140">
        <f t="shared" si="9"/>
        <v>0</v>
      </c>
      <c r="M256" s="140">
        <f t="shared" si="10"/>
        <v>0</v>
      </c>
      <c r="N256" s="141">
        <f t="shared" si="11"/>
        <v>0</v>
      </c>
    </row>
    <row r="257" spans="1:14" ht="15" customHeight="1">
      <c r="A257" s="174"/>
      <c r="B257" s="28"/>
      <c r="C257" s="28"/>
      <c r="D257" s="144"/>
      <c r="E257" s="137">
        <f>'MRS(input)'!$F$20</f>
        <v>0</v>
      </c>
      <c r="F257" s="137">
        <f>'MRS(input)'!$F$21</f>
        <v>0</v>
      </c>
      <c r="G257" s="137">
        <f>'MRS(input)'!$F$22</f>
        <v>0</v>
      </c>
      <c r="H257" s="137">
        <f>'MRS(input)'!$F$23</f>
        <v>0</v>
      </c>
      <c r="I257" s="137">
        <f>'MRS(input)'!$F$24</f>
        <v>0</v>
      </c>
      <c r="J257" s="140">
        <f>'MPS(input_separate)_Option1'!J257</f>
        <v>0</v>
      </c>
      <c r="K257" s="140">
        <f>'MPS(input_separate)_Option1'!K257</f>
        <v>0</v>
      </c>
      <c r="L257" s="140">
        <f t="shared" si="9"/>
        <v>0</v>
      </c>
      <c r="M257" s="140">
        <f t="shared" si="10"/>
        <v>0</v>
      </c>
      <c r="N257" s="141">
        <f t="shared" si="11"/>
        <v>0</v>
      </c>
    </row>
    <row r="258" spans="1:14" ht="15" customHeight="1">
      <c r="A258" s="174"/>
      <c r="B258" s="28"/>
      <c r="C258" s="28"/>
      <c r="D258" s="144"/>
      <c r="E258" s="137">
        <f>'MRS(input)'!$F$20</f>
        <v>0</v>
      </c>
      <c r="F258" s="137">
        <f>'MRS(input)'!$F$21</f>
        <v>0</v>
      </c>
      <c r="G258" s="137">
        <f>'MRS(input)'!$F$22</f>
        <v>0</v>
      </c>
      <c r="H258" s="137">
        <f>'MRS(input)'!$F$23</f>
        <v>0</v>
      </c>
      <c r="I258" s="137">
        <f>'MRS(input)'!$F$24</f>
        <v>0</v>
      </c>
      <c r="J258" s="140">
        <f>'MPS(input_separate)_Option1'!J258</f>
        <v>0</v>
      </c>
      <c r="K258" s="140">
        <f>'MPS(input_separate)_Option1'!K258</f>
        <v>0</v>
      </c>
      <c r="L258" s="140">
        <f t="shared" si="9"/>
        <v>0</v>
      </c>
      <c r="M258" s="140">
        <f t="shared" si="10"/>
        <v>0</v>
      </c>
      <c r="N258" s="141">
        <f t="shared" si="11"/>
        <v>0</v>
      </c>
    </row>
    <row r="259" spans="1:14" ht="15" customHeight="1">
      <c r="A259" s="174"/>
      <c r="B259" s="28"/>
      <c r="C259" s="28"/>
      <c r="D259" s="144"/>
      <c r="E259" s="137">
        <f>'MRS(input)'!$F$20</f>
        <v>0</v>
      </c>
      <c r="F259" s="137">
        <f>'MRS(input)'!$F$21</f>
        <v>0</v>
      </c>
      <c r="G259" s="137">
        <f>'MRS(input)'!$F$22</f>
        <v>0</v>
      </c>
      <c r="H259" s="137">
        <f>'MRS(input)'!$F$23</f>
        <v>0</v>
      </c>
      <c r="I259" s="137">
        <f>'MRS(input)'!$F$24</f>
        <v>0</v>
      </c>
      <c r="J259" s="140">
        <f>'MPS(input_separate)_Option1'!J259</f>
        <v>0</v>
      </c>
      <c r="K259" s="140">
        <f>'MPS(input_separate)_Option1'!K259</f>
        <v>0</v>
      </c>
      <c r="L259" s="140">
        <f t="shared" si="9"/>
        <v>0</v>
      </c>
      <c r="M259" s="140">
        <f t="shared" si="10"/>
        <v>0</v>
      </c>
      <c r="N259" s="141">
        <f t="shared" si="11"/>
        <v>0</v>
      </c>
    </row>
    <row r="260" spans="1:14" ht="15" customHeight="1">
      <c r="A260" s="174"/>
      <c r="B260" s="28"/>
      <c r="C260" s="28"/>
      <c r="D260" s="144"/>
      <c r="E260" s="137">
        <f>'MRS(input)'!$F$20</f>
        <v>0</v>
      </c>
      <c r="F260" s="137">
        <f>'MRS(input)'!$F$21</f>
        <v>0</v>
      </c>
      <c r="G260" s="137">
        <f>'MRS(input)'!$F$22</f>
        <v>0</v>
      </c>
      <c r="H260" s="137">
        <f>'MRS(input)'!$F$23</f>
        <v>0</v>
      </c>
      <c r="I260" s="137">
        <f>'MRS(input)'!$F$24</f>
        <v>0</v>
      </c>
      <c r="J260" s="140">
        <f>'MPS(input_separate)_Option1'!J260</f>
        <v>0</v>
      </c>
      <c r="K260" s="140">
        <f>'MPS(input_separate)_Option1'!K260</f>
        <v>0</v>
      </c>
      <c r="L260" s="140">
        <f t="shared" si="9"/>
        <v>0</v>
      </c>
      <c r="M260" s="140">
        <f t="shared" si="10"/>
        <v>0</v>
      </c>
      <c r="N260" s="141">
        <f t="shared" si="11"/>
        <v>0</v>
      </c>
    </row>
    <row r="261" spans="1:14" ht="15" customHeight="1">
      <c r="A261" s="174"/>
      <c r="B261" s="28"/>
      <c r="C261" s="28"/>
      <c r="D261" s="144"/>
      <c r="E261" s="137">
        <f>'MRS(input)'!$F$20</f>
        <v>0</v>
      </c>
      <c r="F261" s="137">
        <f>'MRS(input)'!$F$21</f>
        <v>0</v>
      </c>
      <c r="G261" s="137">
        <f>'MRS(input)'!$F$22</f>
        <v>0</v>
      </c>
      <c r="H261" s="137">
        <f>'MRS(input)'!$F$23</f>
        <v>0</v>
      </c>
      <c r="I261" s="137">
        <f>'MRS(input)'!$F$24</f>
        <v>0</v>
      </c>
      <c r="J261" s="140">
        <f>'MPS(input_separate)_Option1'!J261</f>
        <v>0</v>
      </c>
      <c r="K261" s="140">
        <f>'MPS(input_separate)_Option1'!K261</f>
        <v>0</v>
      </c>
      <c r="L261" s="140">
        <f t="shared" si="9"/>
        <v>0</v>
      </c>
      <c r="M261" s="140">
        <f t="shared" si="10"/>
        <v>0</v>
      </c>
      <c r="N261" s="141">
        <f t="shared" si="11"/>
        <v>0</v>
      </c>
    </row>
    <row r="262" spans="1:14" ht="15" customHeight="1">
      <c r="A262" s="174"/>
      <c r="B262" s="28"/>
      <c r="C262" s="28"/>
      <c r="D262" s="144"/>
      <c r="E262" s="137">
        <f>'MRS(input)'!$F$20</f>
        <v>0</v>
      </c>
      <c r="F262" s="137">
        <f>'MRS(input)'!$F$21</f>
        <v>0</v>
      </c>
      <c r="G262" s="137">
        <f>'MRS(input)'!$F$22</f>
        <v>0</v>
      </c>
      <c r="H262" s="137">
        <f>'MRS(input)'!$F$23</f>
        <v>0</v>
      </c>
      <c r="I262" s="137">
        <f>'MRS(input)'!$F$24</f>
        <v>0</v>
      </c>
      <c r="J262" s="140">
        <f>'MPS(input_separate)_Option1'!J262</f>
        <v>0</v>
      </c>
      <c r="K262" s="140">
        <f>'MPS(input_separate)_Option1'!K262</f>
        <v>0</v>
      </c>
      <c r="L262" s="140">
        <f t="shared" si="9"/>
        <v>0</v>
      </c>
      <c r="M262" s="140">
        <f t="shared" si="10"/>
        <v>0</v>
      </c>
      <c r="N262" s="141">
        <f t="shared" si="11"/>
        <v>0</v>
      </c>
    </row>
    <row r="263" spans="1:14" ht="15" customHeight="1">
      <c r="A263" s="174"/>
      <c r="B263" s="28"/>
      <c r="C263" s="28"/>
      <c r="D263" s="144"/>
      <c r="E263" s="137">
        <f>'MRS(input)'!$F$20</f>
        <v>0</v>
      </c>
      <c r="F263" s="137">
        <f>'MRS(input)'!$F$21</f>
        <v>0</v>
      </c>
      <c r="G263" s="137">
        <f>'MRS(input)'!$F$22</f>
        <v>0</v>
      </c>
      <c r="H263" s="137">
        <f>'MRS(input)'!$F$23</f>
        <v>0</v>
      </c>
      <c r="I263" s="137">
        <f>'MRS(input)'!$F$24</f>
        <v>0</v>
      </c>
      <c r="J263" s="140">
        <f>'MPS(input_separate)_Option1'!J263</f>
        <v>0</v>
      </c>
      <c r="K263" s="140">
        <f>'MPS(input_separate)_Option1'!K263</f>
        <v>0</v>
      </c>
      <c r="L263" s="140">
        <f t="shared" si="9"/>
        <v>0</v>
      </c>
      <c r="M263" s="140">
        <f t="shared" si="10"/>
        <v>0</v>
      </c>
      <c r="N263" s="141">
        <f t="shared" si="11"/>
        <v>0</v>
      </c>
    </row>
    <row r="264" spans="1:14" ht="15" customHeight="1">
      <c r="A264" s="174"/>
      <c r="B264" s="28"/>
      <c r="C264" s="28"/>
      <c r="D264" s="144"/>
      <c r="E264" s="137">
        <f>'MRS(input)'!$F$20</f>
        <v>0</v>
      </c>
      <c r="F264" s="137">
        <f>'MRS(input)'!$F$21</f>
        <v>0</v>
      </c>
      <c r="G264" s="137">
        <f>'MRS(input)'!$F$22</f>
        <v>0</v>
      </c>
      <c r="H264" s="137">
        <f>'MRS(input)'!$F$23</f>
        <v>0</v>
      </c>
      <c r="I264" s="137">
        <f>'MRS(input)'!$F$24</f>
        <v>0</v>
      </c>
      <c r="J264" s="140">
        <f>'MPS(input_separate)_Option1'!J264</f>
        <v>0</v>
      </c>
      <c r="K264" s="140">
        <f>'MPS(input_separate)_Option1'!K264</f>
        <v>0</v>
      </c>
      <c r="L264" s="140">
        <f t="shared" ref="L264:L327" si="12">IF(ISERROR((D264*(J264/K264))*SMALL(E264:I264,COUNTIF(E264:I264,0)+1)),0,D264*(J264/K264)*SMALL(E264:I264,COUNTIF(E264:I264,0)+1))</f>
        <v>0</v>
      </c>
      <c r="M264" s="140">
        <f t="shared" ref="M264:M327" si="13">IF(ISERROR(D264*SMALL(E264:I264,COUNTIF(E264:I264,0)+1)),0,(D264*SMALL(E264:I264,COUNTIF(E264:I264,0)+1)))</f>
        <v>0</v>
      </c>
      <c r="N264" s="141">
        <f t="shared" si="11"/>
        <v>0</v>
      </c>
    </row>
    <row r="265" spans="1:14" ht="15" customHeight="1">
      <c r="A265" s="174"/>
      <c r="B265" s="28"/>
      <c r="C265" s="28"/>
      <c r="D265" s="144"/>
      <c r="E265" s="137">
        <f>'MRS(input)'!$F$20</f>
        <v>0</v>
      </c>
      <c r="F265" s="137">
        <f>'MRS(input)'!$F$21</f>
        <v>0</v>
      </c>
      <c r="G265" s="137">
        <f>'MRS(input)'!$F$22</f>
        <v>0</v>
      </c>
      <c r="H265" s="137">
        <f>'MRS(input)'!$F$23</f>
        <v>0</v>
      </c>
      <c r="I265" s="137">
        <f>'MRS(input)'!$F$24</f>
        <v>0</v>
      </c>
      <c r="J265" s="140">
        <f>'MPS(input_separate)_Option1'!J265</f>
        <v>0</v>
      </c>
      <c r="K265" s="140">
        <f>'MPS(input_separate)_Option1'!K265</f>
        <v>0</v>
      </c>
      <c r="L265" s="140">
        <f t="shared" si="12"/>
        <v>0</v>
      </c>
      <c r="M265" s="140">
        <f t="shared" si="13"/>
        <v>0</v>
      </c>
      <c r="N265" s="141">
        <f t="shared" ref="N265:N328" si="14">+IFERROR(L265-M265,"-")</f>
        <v>0</v>
      </c>
    </row>
    <row r="266" spans="1:14" ht="15" customHeight="1">
      <c r="A266" s="174"/>
      <c r="B266" s="28"/>
      <c r="C266" s="28"/>
      <c r="D266" s="144"/>
      <c r="E266" s="137">
        <f>'MRS(input)'!$F$20</f>
        <v>0</v>
      </c>
      <c r="F266" s="137">
        <f>'MRS(input)'!$F$21</f>
        <v>0</v>
      </c>
      <c r="G266" s="137">
        <f>'MRS(input)'!$F$22</f>
        <v>0</v>
      </c>
      <c r="H266" s="137">
        <f>'MRS(input)'!$F$23</f>
        <v>0</v>
      </c>
      <c r="I266" s="137">
        <f>'MRS(input)'!$F$24</f>
        <v>0</v>
      </c>
      <c r="J266" s="140">
        <f>'MPS(input_separate)_Option1'!J266</f>
        <v>0</v>
      </c>
      <c r="K266" s="140">
        <f>'MPS(input_separate)_Option1'!K266</f>
        <v>0</v>
      </c>
      <c r="L266" s="140">
        <f t="shared" si="12"/>
        <v>0</v>
      </c>
      <c r="M266" s="140">
        <f t="shared" si="13"/>
        <v>0</v>
      </c>
      <c r="N266" s="141">
        <f t="shared" si="14"/>
        <v>0</v>
      </c>
    </row>
    <row r="267" spans="1:14" ht="15" customHeight="1">
      <c r="A267" s="174"/>
      <c r="B267" s="28"/>
      <c r="C267" s="28"/>
      <c r="D267" s="144"/>
      <c r="E267" s="137">
        <f>'MRS(input)'!$F$20</f>
        <v>0</v>
      </c>
      <c r="F267" s="137">
        <f>'MRS(input)'!$F$21</f>
        <v>0</v>
      </c>
      <c r="G267" s="137">
        <f>'MRS(input)'!$F$22</f>
        <v>0</v>
      </c>
      <c r="H267" s="137">
        <f>'MRS(input)'!$F$23</f>
        <v>0</v>
      </c>
      <c r="I267" s="137">
        <f>'MRS(input)'!$F$24</f>
        <v>0</v>
      </c>
      <c r="J267" s="140">
        <f>'MPS(input_separate)_Option1'!J267</f>
        <v>0</v>
      </c>
      <c r="K267" s="140">
        <f>'MPS(input_separate)_Option1'!K267</f>
        <v>0</v>
      </c>
      <c r="L267" s="140">
        <f t="shared" si="12"/>
        <v>0</v>
      </c>
      <c r="M267" s="140">
        <f t="shared" si="13"/>
        <v>0</v>
      </c>
      <c r="N267" s="141">
        <f t="shared" si="14"/>
        <v>0</v>
      </c>
    </row>
    <row r="268" spans="1:14" ht="15" customHeight="1">
      <c r="A268" s="174"/>
      <c r="B268" s="28"/>
      <c r="C268" s="28"/>
      <c r="D268" s="144"/>
      <c r="E268" s="137">
        <f>'MRS(input)'!$F$20</f>
        <v>0</v>
      </c>
      <c r="F268" s="137">
        <f>'MRS(input)'!$F$21</f>
        <v>0</v>
      </c>
      <c r="G268" s="137">
        <f>'MRS(input)'!$F$22</f>
        <v>0</v>
      </c>
      <c r="H268" s="137">
        <f>'MRS(input)'!$F$23</f>
        <v>0</v>
      </c>
      <c r="I268" s="137">
        <f>'MRS(input)'!$F$24</f>
        <v>0</v>
      </c>
      <c r="J268" s="140">
        <f>'MPS(input_separate)_Option1'!J268</f>
        <v>0</v>
      </c>
      <c r="K268" s="140">
        <f>'MPS(input_separate)_Option1'!K268</f>
        <v>0</v>
      </c>
      <c r="L268" s="140">
        <f t="shared" si="12"/>
        <v>0</v>
      </c>
      <c r="M268" s="140">
        <f t="shared" si="13"/>
        <v>0</v>
      </c>
      <c r="N268" s="141">
        <f t="shared" si="14"/>
        <v>0</v>
      </c>
    </row>
    <row r="269" spans="1:14" ht="15" customHeight="1">
      <c r="A269" s="174"/>
      <c r="B269" s="28"/>
      <c r="C269" s="28"/>
      <c r="D269" s="144"/>
      <c r="E269" s="137">
        <f>'MRS(input)'!$F$20</f>
        <v>0</v>
      </c>
      <c r="F269" s="137">
        <f>'MRS(input)'!$F$21</f>
        <v>0</v>
      </c>
      <c r="G269" s="137">
        <f>'MRS(input)'!$F$22</f>
        <v>0</v>
      </c>
      <c r="H269" s="137">
        <f>'MRS(input)'!$F$23</f>
        <v>0</v>
      </c>
      <c r="I269" s="137">
        <f>'MRS(input)'!$F$24</f>
        <v>0</v>
      </c>
      <c r="J269" s="140">
        <f>'MPS(input_separate)_Option1'!J269</f>
        <v>0</v>
      </c>
      <c r="K269" s="140">
        <f>'MPS(input_separate)_Option1'!K269</f>
        <v>0</v>
      </c>
      <c r="L269" s="140">
        <f t="shared" si="12"/>
        <v>0</v>
      </c>
      <c r="M269" s="140">
        <f t="shared" si="13"/>
        <v>0</v>
      </c>
      <c r="N269" s="141">
        <f t="shared" si="14"/>
        <v>0</v>
      </c>
    </row>
    <row r="270" spans="1:14" ht="15" customHeight="1">
      <c r="A270" s="174"/>
      <c r="B270" s="28"/>
      <c r="C270" s="28"/>
      <c r="D270" s="144"/>
      <c r="E270" s="137">
        <f>'MRS(input)'!$F$20</f>
        <v>0</v>
      </c>
      <c r="F270" s="137">
        <f>'MRS(input)'!$F$21</f>
        <v>0</v>
      </c>
      <c r="G270" s="137">
        <f>'MRS(input)'!$F$22</f>
        <v>0</v>
      </c>
      <c r="H270" s="137">
        <f>'MRS(input)'!$F$23</f>
        <v>0</v>
      </c>
      <c r="I270" s="137">
        <f>'MRS(input)'!$F$24</f>
        <v>0</v>
      </c>
      <c r="J270" s="140">
        <f>'MPS(input_separate)_Option1'!J270</f>
        <v>0</v>
      </c>
      <c r="K270" s="140">
        <f>'MPS(input_separate)_Option1'!K270</f>
        <v>0</v>
      </c>
      <c r="L270" s="140">
        <f t="shared" si="12"/>
        <v>0</v>
      </c>
      <c r="M270" s="140">
        <f t="shared" si="13"/>
        <v>0</v>
      </c>
      <c r="N270" s="141">
        <f t="shared" si="14"/>
        <v>0</v>
      </c>
    </row>
    <row r="271" spans="1:14" ht="15" customHeight="1">
      <c r="A271" s="174"/>
      <c r="B271" s="28"/>
      <c r="C271" s="28"/>
      <c r="D271" s="144"/>
      <c r="E271" s="137">
        <f>'MRS(input)'!$F$20</f>
        <v>0</v>
      </c>
      <c r="F271" s="137">
        <f>'MRS(input)'!$F$21</f>
        <v>0</v>
      </c>
      <c r="G271" s="137">
        <f>'MRS(input)'!$F$22</f>
        <v>0</v>
      </c>
      <c r="H271" s="137">
        <f>'MRS(input)'!$F$23</f>
        <v>0</v>
      </c>
      <c r="I271" s="137">
        <f>'MRS(input)'!$F$24</f>
        <v>0</v>
      </c>
      <c r="J271" s="140">
        <f>'MPS(input_separate)_Option1'!J271</f>
        <v>0</v>
      </c>
      <c r="K271" s="140">
        <f>'MPS(input_separate)_Option1'!K271</f>
        <v>0</v>
      </c>
      <c r="L271" s="140">
        <f t="shared" si="12"/>
        <v>0</v>
      </c>
      <c r="M271" s="140">
        <f t="shared" si="13"/>
        <v>0</v>
      </c>
      <c r="N271" s="141">
        <f t="shared" si="14"/>
        <v>0</v>
      </c>
    </row>
    <row r="272" spans="1:14" ht="15" customHeight="1">
      <c r="A272" s="174"/>
      <c r="B272" s="28"/>
      <c r="C272" s="28"/>
      <c r="D272" s="144"/>
      <c r="E272" s="137">
        <f>'MRS(input)'!$F$20</f>
        <v>0</v>
      </c>
      <c r="F272" s="137">
        <f>'MRS(input)'!$F$21</f>
        <v>0</v>
      </c>
      <c r="G272" s="137">
        <f>'MRS(input)'!$F$22</f>
        <v>0</v>
      </c>
      <c r="H272" s="137">
        <f>'MRS(input)'!$F$23</f>
        <v>0</v>
      </c>
      <c r="I272" s="137">
        <f>'MRS(input)'!$F$24</f>
        <v>0</v>
      </c>
      <c r="J272" s="140">
        <f>'MPS(input_separate)_Option1'!J272</f>
        <v>0</v>
      </c>
      <c r="K272" s="140">
        <f>'MPS(input_separate)_Option1'!K272</f>
        <v>0</v>
      </c>
      <c r="L272" s="140">
        <f t="shared" si="12"/>
        <v>0</v>
      </c>
      <c r="M272" s="140">
        <f t="shared" si="13"/>
        <v>0</v>
      </c>
      <c r="N272" s="141">
        <f t="shared" si="14"/>
        <v>0</v>
      </c>
    </row>
    <row r="273" spans="1:14" ht="15" customHeight="1">
      <c r="A273" s="174"/>
      <c r="B273" s="28"/>
      <c r="C273" s="28"/>
      <c r="D273" s="144"/>
      <c r="E273" s="137">
        <f>'MRS(input)'!$F$20</f>
        <v>0</v>
      </c>
      <c r="F273" s="137">
        <f>'MRS(input)'!$F$21</f>
        <v>0</v>
      </c>
      <c r="G273" s="137">
        <f>'MRS(input)'!$F$22</f>
        <v>0</v>
      </c>
      <c r="H273" s="137">
        <f>'MRS(input)'!$F$23</f>
        <v>0</v>
      </c>
      <c r="I273" s="137">
        <f>'MRS(input)'!$F$24</f>
        <v>0</v>
      </c>
      <c r="J273" s="140">
        <f>'MPS(input_separate)_Option1'!J273</f>
        <v>0</v>
      </c>
      <c r="K273" s="140">
        <f>'MPS(input_separate)_Option1'!K273</f>
        <v>0</v>
      </c>
      <c r="L273" s="140">
        <f t="shared" si="12"/>
        <v>0</v>
      </c>
      <c r="M273" s="140">
        <f t="shared" si="13"/>
        <v>0</v>
      </c>
      <c r="N273" s="141">
        <f t="shared" si="14"/>
        <v>0</v>
      </c>
    </row>
    <row r="274" spans="1:14" ht="15" customHeight="1">
      <c r="A274" s="174"/>
      <c r="B274" s="28"/>
      <c r="C274" s="28"/>
      <c r="D274" s="144"/>
      <c r="E274" s="137">
        <f>'MRS(input)'!$F$20</f>
        <v>0</v>
      </c>
      <c r="F274" s="137">
        <f>'MRS(input)'!$F$21</f>
        <v>0</v>
      </c>
      <c r="G274" s="137">
        <f>'MRS(input)'!$F$22</f>
        <v>0</v>
      </c>
      <c r="H274" s="137">
        <f>'MRS(input)'!$F$23</f>
        <v>0</v>
      </c>
      <c r="I274" s="137">
        <f>'MRS(input)'!$F$24</f>
        <v>0</v>
      </c>
      <c r="J274" s="140">
        <f>'MPS(input_separate)_Option1'!J274</f>
        <v>0</v>
      </c>
      <c r="K274" s="140">
        <f>'MPS(input_separate)_Option1'!K274</f>
        <v>0</v>
      </c>
      <c r="L274" s="140">
        <f t="shared" si="12"/>
        <v>0</v>
      </c>
      <c r="M274" s="140">
        <f t="shared" si="13"/>
        <v>0</v>
      </c>
      <c r="N274" s="141">
        <f t="shared" si="14"/>
        <v>0</v>
      </c>
    </row>
    <row r="275" spans="1:14" ht="15" customHeight="1">
      <c r="A275" s="174"/>
      <c r="B275" s="28"/>
      <c r="C275" s="28"/>
      <c r="D275" s="144"/>
      <c r="E275" s="137">
        <f>'MRS(input)'!$F$20</f>
        <v>0</v>
      </c>
      <c r="F275" s="137">
        <f>'MRS(input)'!$F$21</f>
        <v>0</v>
      </c>
      <c r="G275" s="137">
        <f>'MRS(input)'!$F$22</f>
        <v>0</v>
      </c>
      <c r="H275" s="137">
        <f>'MRS(input)'!$F$23</f>
        <v>0</v>
      </c>
      <c r="I275" s="137">
        <f>'MRS(input)'!$F$24</f>
        <v>0</v>
      </c>
      <c r="J275" s="140">
        <f>'MPS(input_separate)_Option1'!J275</f>
        <v>0</v>
      </c>
      <c r="K275" s="140">
        <f>'MPS(input_separate)_Option1'!K275</f>
        <v>0</v>
      </c>
      <c r="L275" s="140">
        <f t="shared" si="12"/>
        <v>0</v>
      </c>
      <c r="M275" s="140">
        <f t="shared" si="13"/>
        <v>0</v>
      </c>
      <c r="N275" s="141">
        <f t="shared" si="14"/>
        <v>0</v>
      </c>
    </row>
    <row r="276" spans="1:14" ht="15" customHeight="1">
      <c r="A276" s="174"/>
      <c r="B276" s="28"/>
      <c r="C276" s="28"/>
      <c r="D276" s="144"/>
      <c r="E276" s="137">
        <f>'MRS(input)'!$F$20</f>
        <v>0</v>
      </c>
      <c r="F276" s="137">
        <f>'MRS(input)'!$F$21</f>
        <v>0</v>
      </c>
      <c r="G276" s="137">
        <f>'MRS(input)'!$F$22</f>
        <v>0</v>
      </c>
      <c r="H276" s="137">
        <f>'MRS(input)'!$F$23</f>
        <v>0</v>
      </c>
      <c r="I276" s="137">
        <f>'MRS(input)'!$F$24</f>
        <v>0</v>
      </c>
      <c r="J276" s="140">
        <f>'MPS(input_separate)_Option1'!J276</f>
        <v>0</v>
      </c>
      <c r="K276" s="140">
        <f>'MPS(input_separate)_Option1'!K276</f>
        <v>0</v>
      </c>
      <c r="L276" s="140">
        <f t="shared" si="12"/>
        <v>0</v>
      </c>
      <c r="M276" s="140">
        <f t="shared" si="13"/>
        <v>0</v>
      </c>
      <c r="N276" s="141">
        <f t="shared" si="14"/>
        <v>0</v>
      </c>
    </row>
    <row r="277" spans="1:14" ht="15" customHeight="1">
      <c r="A277" s="174"/>
      <c r="B277" s="28"/>
      <c r="C277" s="28"/>
      <c r="D277" s="144"/>
      <c r="E277" s="137">
        <f>'MRS(input)'!$F$20</f>
        <v>0</v>
      </c>
      <c r="F277" s="137">
        <f>'MRS(input)'!$F$21</f>
        <v>0</v>
      </c>
      <c r="G277" s="137">
        <f>'MRS(input)'!$F$22</f>
        <v>0</v>
      </c>
      <c r="H277" s="137">
        <f>'MRS(input)'!$F$23</f>
        <v>0</v>
      </c>
      <c r="I277" s="137">
        <f>'MRS(input)'!$F$24</f>
        <v>0</v>
      </c>
      <c r="J277" s="140">
        <f>'MPS(input_separate)_Option1'!J277</f>
        <v>0</v>
      </c>
      <c r="K277" s="140">
        <f>'MPS(input_separate)_Option1'!K277</f>
        <v>0</v>
      </c>
      <c r="L277" s="140">
        <f t="shared" si="12"/>
        <v>0</v>
      </c>
      <c r="M277" s="140">
        <f t="shared" si="13"/>
        <v>0</v>
      </c>
      <c r="N277" s="141">
        <f t="shared" si="14"/>
        <v>0</v>
      </c>
    </row>
    <row r="278" spans="1:14" ht="15" customHeight="1">
      <c r="A278" s="174"/>
      <c r="B278" s="28"/>
      <c r="C278" s="28"/>
      <c r="D278" s="144"/>
      <c r="E278" s="137">
        <f>'MRS(input)'!$F$20</f>
        <v>0</v>
      </c>
      <c r="F278" s="137">
        <f>'MRS(input)'!$F$21</f>
        <v>0</v>
      </c>
      <c r="G278" s="137">
        <f>'MRS(input)'!$F$22</f>
        <v>0</v>
      </c>
      <c r="H278" s="137">
        <f>'MRS(input)'!$F$23</f>
        <v>0</v>
      </c>
      <c r="I278" s="137">
        <f>'MRS(input)'!$F$24</f>
        <v>0</v>
      </c>
      <c r="J278" s="140">
        <f>'MPS(input_separate)_Option1'!J278</f>
        <v>0</v>
      </c>
      <c r="K278" s="140">
        <f>'MPS(input_separate)_Option1'!K278</f>
        <v>0</v>
      </c>
      <c r="L278" s="140">
        <f t="shared" si="12"/>
        <v>0</v>
      </c>
      <c r="M278" s="140">
        <f t="shared" si="13"/>
        <v>0</v>
      </c>
      <c r="N278" s="141">
        <f t="shared" si="14"/>
        <v>0</v>
      </c>
    </row>
    <row r="279" spans="1:14" ht="15" customHeight="1">
      <c r="A279" s="174"/>
      <c r="B279" s="28"/>
      <c r="C279" s="28"/>
      <c r="D279" s="144"/>
      <c r="E279" s="137">
        <f>'MRS(input)'!$F$20</f>
        <v>0</v>
      </c>
      <c r="F279" s="137">
        <f>'MRS(input)'!$F$21</f>
        <v>0</v>
      </c>
      <c r="G279" s="137">
        <f>'MRS(input)'!$F$22</f>
        <v>0</v>
      </c>
      <c r="H279" s="137">
        <f>'MRS(input)'!$F$23</f>
        <v>0</v>
      </c>
      <c r="I279" s="137">
        <f>'MRS(input)'!$F$24</f>
        <v>0</v>
      </c>
      <c r="J279" s="140">
        <f>'MPS(input_separate)_Option1'!J279</f>
        <v>0</v>
      </c>
      <c r="K279" s="140">
        <f>'MPS(input_separate)_Option1'!K279</f>
        <v>0</v>
      </c>
      <c r="L279" s="140">
        <f t="shared" si="12"/>
        <v>0</v>
      </c>
      <c r="M279" s="140">
        <f t="shared" si="13"/>
        <v>0</v>
      </c>
      <c r="N279" s="141">
        <f t="shared" si="14"/>
        <v>0</v>
      </c>
    </row>
    <row r="280" spans="1:14" ht="15" customHeight="1">
      <c r="A280" s="174"/>
      <c r="B280" s="28"/>
      <c r="C280" s="28"/>
      <c r="D280" s="144"/>
      <c r="E280" s="137">
        <f>'MRS(input)'!$F$20</f>
        <v>0</v>
      </c>
      <c r="F280" s="137">
        <f>'MRS(input)'!$F$21</f>
        <v>0</v>
      </c>
      <c r="G280" s="137">
        <f>'MRS(input)'!$F$22</f>
        <v>0</v>
      </c>
      <c r="H280" s="137">
        <f>'MRS(input)'!$F$23</f>
        <v>0</v>
      </c>
      <c r="I280" s="137">
        <f>'MRS(input)'!$F$24</f>
        <v>0</v>
      </c>
      <c r="J280" s="140">
        <f>'MPS(input_separate)_Option1'!J280</f>
        <v>0</v>
      </c>
      <c r="K280" s="140">
        <f>'MPS(input_separate)_Option1'!K280</f>
        <v>0</v>
      </c>
      <c r="L280" s="140">
        <f t="shared" si="12"/>
        <v>0</v>
      </c>
      <c r="M280" s="140">
        <f t="shared" si="13"/>
        <v>0</v>
      </c>
      <c r="N280" s="141">
        <f t="shared" si="14"/>
        <v>0</v>
      </c>
    </row>
    <row r="281" spans="1:14" ht="15" customHeight="1">
      <c r="A281" s="174"/>
      <c r="B281" s="28"/>
      <c r="C281" s="28"/>
      <c r="D281" s="144"/>
      <c r="E281" s="137">
        <f>'MRS(input)'!$F$20</f>
        <v>0</v>
      </c>
      <c r="F281" s="137">
        <f>'MRS(input)'!$F$21</f>
        <v>0</v>
      </c>
      <c r="G281" s="137">
        <f>'MRS(input)'!$F$22</f>
        <v>0</v>
      </c>
      <c r="H281" s="137">
        <f>'MRS(input)'!$F$23</f>
        <v>0</v>
      </c>
      <c r="I281" s="137">
        <f>'MRS(input)'!$F$24</f>
        <v>0</v>
      </c>
      <c r="J281" s="140">
        <f>'MPS(input_separate)_Option1'!J281</f>
        <v>0</v>
      </c>
      <c r="K281" s="140">
        <f>'MPS(input_separate)_Option1'!K281</f>
        <v>0</v>
      </c>
      <c r="L281" s="140">
        <f t="shared" si="12"/>
        <v>0</v>
      </c>
      <c r="M281" s="140">
        <f t="shared" si="13"/>
        <v>0</v>
      </c>
      <c r="N281" s="141">
        <f t="shared" si="14"/>
        <v>0</v>
      </c>
    </row>
    <row r="282" spans="1:14" ht="15" customHeight="1">
      <c r="A282" s="174"/>
      <c r="B282" s="28"/>
      <c r="C282" s="28"/>
      <c r="D282" s="144"/>
      <c r="E282" s="137">
        <f>'MRS(input)'!$F$20</f>
        <v>0</v>
      </c>
      <c r="F282" s="137">
        <f>'MRS(input)'!$F$21</f>
        <v>0</v>
      </c>
      <c r="G282" s="137">
        <f>'MRS(input)'!$F$22</f>
        <v>0</v>
      </c>
      <c r="H282" s="137">
        <f>'MRS(input)'!$F$23</f>
        <v>0</v>
      </c>
      <c r="I282" s="137">
        <f>'MRS(input)'!$F$24</f>
        <v>0</v>
      </c>
      <c r="J282" s="140">
        <f>'MPS(input_separate)_Option1'!J282</f>
        <v>0</v>
      </c>
      <c r="K282" s="140">
        <f>'MPS(input_separate)_Option1'!K282</f>
        <v>0</v>
      </c>
      <c r="L282" s="140">
        <f t="shared" si="12"/>
        <v>0</v>
      </c>
      <c r="M282" s="140">
        <f t="shared" si="13"/>
        <v>0</v>
      </c>
      <c r="N282" s="141">
        <f t="shared" si="14"/>
        <v>0</v>
      </c>
    </row>
    <row r="283" spans="1:14" ht="15" customHeight="1">
      <c r="A283" s="174"/>
      <c r="B283" s="28"/>
      <c r="C283" s="28"/>
      <c r="D283" s="144"/>
      <c r="E283" s="137">
        <f>'MRS(input)'!$F$20</f>
        <v>0</v>
      </c>
      <c r="F283" s="137">
        <f>'MRS(input)'!$F$21</f>
        <v>0</v>
      </c>
      <c r="G283" s="137">
        <f>'MRS(input)'!$F$22</f>
        <v>0</v>
      </c>
      <c r="H283" s="137">
        <f>'MRS(input)'!$F$23</f>
        <v>0</v>
      </c>
      <c r="I283" s="137">
        <f>'MRS(input)'!$F$24</f>
        <v>0</v>
      </c>
      <c r="J283" s="140">
        <f>'MPS(input_separate)_Option1'!J283</f>
        <v>0</v>
      </c>
      <c r="K283" s="140">
        <f>'MPS(input_separate)_Option1'!K283</f>
        <v>0</v>
      </c>
      <c r="L283" s="140">
        <f t="shared" si="12"/>
        <v>0</v>
      </c>
      <c r="M283" s="140">
        <f t="shared" si="13"/>
        <v>0</v>
      </c>
      <c r="N283" s="141">
        <f t="shared" si="14"/>
        <v>0</v>
      </c>
    </row>
    <row r="284" spans="1:14" ht="15" customHeight="1">
      <c r="A284" s="174"/>
      <c r="B284" s="28"/>
      <c r="C284" s="28"/>
      <c r="D284" s="144"/>
      <c r="E284" s="137">
        <f>'MRS(input)'!$F$20</f>
        <v>0</v>
      </c>
      <c r="F284" s="137">
        <f>'MRS(input)'!$F$21</f>
        <v>0</v>
      </c>
      <c r="G284" s="137">
        <f>'MRS(input)'!$F$22</f>
        <v>0</v>
      </c>
      <c r="H284" s="137">
        <f>'MRS(input)'!$F$23</f>
        <v>0</v>
      </c>
      <c r="I284" s="137">
        <f>'MRS(input)'!$F$24</f>
        <v>0</v>
      </c>
      <c r="J284" s="140">
        <f>'MPS(input_separate)_Option1'!J284</f>
        <v>0</v>
      </c>
      <c r="K284" s="140">
        <f>'MPS(input_separate)_Option1'!K284</f>
        <v>0</v>
      </c>
      <c r="L284" s="140">
        <f t="shared" si="12"/>
        <v>0</v>
      </c>
      <c r="M284" s="140">
        <f t="shared" si="13"/>
        <v>0</v>
      </c>
      <c r="N284" s="141">
        <f t="shared" si="14"/>
        <v>0</v>
      </c>
    </row>
    <row r="285" spans="1:14" ht="15" customHeight="1">
      <c r="A285" s="174"/>
      <c r="B285" s="28"/>
      <c r="C285" s="28"/>
      <c r="D285" s="144"/>
      <c r="E285" s="137">
        <f>'MRS(input)'!$F$20</f>
        <v>0</v>
      </c>
      <c r="F285" s="137">
        <f>'MRS(input)'!$F$21</f>
        <v>0</v>
      </c>
      <c r="G285" s="137">
        <f>'MRS(input)'!$F$22</f>
        <v>0</v>
      </c>
      <c r="H285" s="137">
        <f>'MRS(input)'!$F$23</f>
        <v>0</v>
      </c>
      <c r="I285" s="137">
        <f>'MRS(input)'!$F$24</f>
        <v>0</v>
      </c>
      <c r="J285" s="140">
        <f>'MPS(input_separate)_Option1'!J285</f>
        <v>0</v>
      </c>
      <c r="K285" s="140">
        <f>'MPS(input_separate)_Option1'!K285</f>
        <v>0</v>
      </c>
      <c r="L285" s="140">
        <f t="shared" si="12"/>
        <v>0</v>
      </c>
      <c r="M285" s="140">
        <f t="shared" si="13"/>
        <v>0</v>
      </c>
      <c r="N285" s="141">
        <f t="shared" si="14"/>
        <v>0</v>
      </c>
    </row>
    <row r="286" spans="1:14" ht="15" customHeight="1">
      <c r="A286" s="174"/>
      <c r="B286" s="28"/>
      <c r="C286" s="28"/>
      <c r="D286" s="144"/>
      <c r="E286" s="137">
        <f>'MRS(input)'!$F$20</f>
        <v>0</v>
      </c>
      <c r="F286" s="137">
        <f>'MRS(input)'!$F$21</f>
        <v>0</v>
      </c>
      <c r="G286" s="137">
        <f>'MRS(input)'!$F$22</f>
        <v>0</v>
      </c>
      <c r="H286" s="137">
        <f>'MRS(input)'!$F$23</f>
        <v>0</v>
      </c>
      <c r="I286" s="137">
        <f>'MRS(input)'!$F$24</f>
        <v>0</v>
      </c>
      <c r="J286" s="140">
        <f>'MPS(input_separate)_Option1'!J286</f>
        <v>0</v>
      </c>
      <c r="K286" s="140">
        <f>'MPS(input_separate)_Option1'!K286</f>
        <v>0</v>
      </c>
      <c r="L286" s="140">
        <f t="shared" si="12"/>
        <v>0</v>
      </c>
      <c r="M286" s="140">
        <f t="shared" si="13"/>
        <v>0</v>
      </c>
      <c r="N286" s="141">
        <f t="shared" si="14"/>
        <v>0</v>
      </c>
    </row>
    <row r="287" spans="1:14" ht="15" customHeight="1">
      <c r="A287" s="174"/>
      <c r="B287" s="28"/>
      <c r="C287" s="28"/>
      <c r="D287" s="144"/>
      <c r="E287" s="137">
        <f>'MRS(input)'!$F$20</f>
        <v>0</v>
      </c>
      <c r="F287" s="137">
        <f>'MRS(input)'!$F$21</f>
        <v>0</v>
      </c>
      <c r="G287" s="137">
        <f>'MRS(input)'!$F$22</f>
        <v>0</v>
      </c>
      <c r="H287" s="137">
        <f>'MRS(input)'!$F$23</f>
        <v>0</v>
      </c>
      <c r="I287" s="137">
        <f>'MRS(input)'!$F$24</f>
        <v>0</v>
      </c>
      <c r="J287" s="140">
        <f>'MPS(input_separate)_Option1'!J287</f>
        <v>0</v>
      </c>
      <c r="K287" s="140">
        <f>'MPS(input_separate)_Option1'!K287</f>
        <v>0</v>
      </c>
      <c r="L287" s="140">
        <f t="shared" si="12"/>
        <v>0</v>
      </c>
      <c r="M287" s="140">
        <f t="shared" si="13"/>
        <v>0</v>
      </c>
      <c r="N287" s="141">
        <f t="shared" si="14"/>
        <v>0</v>
      </c>
    </row>
    <row r="288" spans="1:14" ht="15" customHeight="1">
      <c r="A288" s="174"/>
      <c r="B288" s="28"/>
      <c r="C288" s="28"/>
      <c r="D288" s="144"/>
      <c r="E288" s="137">
        <f>'MRS(input)'!$F$20</f>
        <v>0</v>
      </c>
      <c r="F288" s="137">
        <f>'MRS(input)'!$F$21</f>
        <v>0</v>
      </c>
      <c r="G288" s="137">
        <f>'MRS(input)'!$F$22</f>
        <v>0</v>
      </c>
      <c r="H288" s="137">
        <f>'MRS(input)'!$F$23</f>
        <v>0</v>
      </c>
      <c r="I288" s="137">
        <f>'MRS(input)'!$F$24</f>
        <v>0</v>
      </c>
      <c r="J288" s="140">
        <f>'MPS(input_separate)_Option1'!J288</f>
        <v>0</v>
      </c>
      <c r="K288" s="140">
        <f>'MPS(input_separate)_Option1'!K288</f>
        <v>0</v>
      </c>
      <c r="L288" s="140">
        <f t="shared" si="12"/>
        <v>0</v>
      </c>
      <c r="M288" s="140">
        <f t="shared" si="13"/>
        <v>0</v>
      </c>
      <c r="N288" s="141">
        <f t="shared" si="14"/>
        <v>0</v>
      </c>
    </row>
    <row r="289" spans="1:14" ht="15" customHeight="1">
      <c r="A289" s="174"/>
      <c r="B289" s="28"/>
      <c r="C289" s="28"/>
      <c r="D289" s="144"/>
      <c r="E289" s="137">
        <f>'MRS(input)'!$F$20</f>
        <v>0</v>
      </c>
      <c r="F289" s="137">
        <f>'MRS(input)'!$F$21</f>
        <v>0</v>
      </c>
      <c r="G289" s="137">
        <f>'MRS(input)'!$F$22</f>
        <v>0</v>
      </c>
      <c r="H289" s="137">
        <f>'MRS(input)'!$F$23</f>
        <v>0</v>
      </c>
      <c r="I289" s="137">
        <f>'MRS(input)'!$F$24</f>
        <v>0</v>
      </c>
      <c r="J289" s="140">
        <f>'MPS(input_separate)_Option1'!J289</f>
        <v>0</v>
      </c>
      <c r="K289" s="140">
        <f>'MPS(input_separate)_Option1'!K289</f>
        <v>0</v>
      </c>
      <c r="L289" s="140">
        <f t="shared" si="12"/>
        <v>0</v>
      </c>
      <c r="M289" s="140">
        <f t="shared" si="13"/>
        <v>0</v>
      </c>
      <c r="N289" s="141">
        <f t="shared" si="14"/>
        <v>0</v>
      </c>
    </row>
    <row r="290" spans="1:14" ht="15" customHeight="1">
      <c r="A290" s="174"/>
      <c r="B290" s="28"/>
      <c r="C290" s="28"/>
      <c r="D290" s="144"/>
      <c r="E290" s="137">
        <f>'MRS(input)'!$F$20</f>
        <v>0</v>
      </c>
      <c r="F290" s="137">
        <f>'MRS(input)'!$F$21</f>
        <v>0</v>
      </c>
      <c r="G290" s="137">
        <f>'MRS(input)'!$F$22</f>
        <v>0</v>
      </c>
      <c r="H290" s="137">
        <f>'MRS(input)'!$F$23</f>
        <v>0</v>
      </c>
      <c r="I290" s="137">
        <f>'MRS(input)'!$F$24</f>
        <v>0</v>
      </c>
      <c r="J290" s="140">
        <f>'MPS(input_separate)_Option1'!J290</f>
        <v>0</v>
      </c>
      <c r="K290" s="140">
        <f>'MPS(input_separate)_Option1'!K290</f>
        <v>0</v>
      </c>
      <c r="L290" s="140">
        <f t="shared" si="12"/>
        <v>0</v>
      </c>
      <c r="M290" s="140">
        <f t="shared" si="13"/>
        <v>0</v>
      </c>
      <c r="N290" s="141">
        <f t="shared" si="14"/>
        <v>0</v>
      </c>
    </row>
    <row r="291" spans="1:14" ht="15" customHeight="1">
      <c r="A291" s="174"/>
      <c r="B291" s="28"/>
      <c r="C291" s="28"/>
      <c r="D291" s="144"/>
      <c r="E291" s="137">
        <f>'MRS(input)'!$F$20</f>
        <v>0</v>
      </c>
      <c r="F291" s="137">
        <f>'MRS(input)'!$F$21</f>
        <v>0</v>
      </c>
      <c r="G291" s="137">
        <f>'MRS(input)'!$F$22</f>
        <v>0</v>
      </c>
      <c r="H291" s="137">
        <f>'MRS(input)'!$F$23</f>
        <v>0</v>
      </c>
      <c r="I291" s="137">
        <f>'MRS(input)'!$F$24</f>
        <v>0</v>
      </c>
      <c r="J291" s="140">
        <f>'MPS(input_separate)_Option1'!J291</f>
        <v>0</v>
      </c>
      <c r="K291" s="140">
        <f>'MPS(input_separate)_Option1'!K291</f>
        <v>0</v>
      </c>
      <c r="L291" s="140">
        <f t="shared" si="12"/>
        <v>0</v>
      </c>
      <c r="M291" s="140">
        <f t="shared" si="13"/>
        <v>0</v>
      </c>
      <c r="N291" s="141">
        <f t="shared" si="14"/>
        <v>0</v>
      </c>
    </row>
    <row r="292" spans="1:14" ht="15" customHeight="1">
      <c r="A292" s="174"/>
      <c r="B292" s="28"/>
      <c r="C292" s="28"/>
      <c r="D292" s="144"/>
      <c r="E292" s="137">
        <f>'MRS(input)'!$F$20</f>
        <v>0</v>
      </c>
      <c r="F292" s="137">
        <f>'MRS(input)'!$F$21</f>
        <v>0</v>
      </c>
      <c r="G292" s="137">
        <f>'MRS(input)'!$F$22</f>
        <v>0</v>
      </c>
      <c r="H292" s="137">
        <f>'MRS(input)'!$F$23</f>
        <v>0</v>
      </c>
      <c r="I292" s="137">
        <f>'MRS(input)'!$F$24</f>
        <v>0</v>
      </c>
      <c r="J292" s="140">
        <f>'MPS(input_separate)_Option1'!J292</f>
        <v>0</v>
      </c>
      <c r="K292" s="140">
        <f>'MPS(input_separate)_Option1'!K292</f>
        <v>0</v>
      </c>
      <c r="L292" s="140">
        <f t="shared" si="12"/>
        <v>0</v>
      </c>
      <c r="M292" s="140">
        <f t="shared" si="13"/>
        <v>0</v>
      </c>
      <c r="N292" s="141">
        <f t="shared" si="14"/>
        <v>0</v>
      </c>
    </row>
    <row r="293" spans="1:14" ht="15" customHeight="1">
      <c r="A293" s="174"/>
      <c r="B293" s="28"/>
      <c r="C293" s="28"/>
      <c r="D293" s="144"/>
      <c r="E293" s="137">
        <f>'MRS(input)'!$F$20</f>
        <v>0</v>
      </c>
      <c r="F293" s="137">
        <f>'MRS(input)'!$F$21</f>
        <v>0</v>
      </c>
      <c r="G293" s="137">
        <f>'MRS(input)'!$F$22</f>
        <v>0</v>
      </c>
      <c r="H293" s="137">
        <f>'MRS(input)'!$F$23</f>
        <v>0</v>
      </c>
      <c r="I293" s="137">
        <f>'MRS(input)'!$F$24</f>
        <v>0</v>
      </c>
      <c r="J293" s="140">
        <f>'MPS(input_separate)_Option1'!J293</f>
        <v>0</v>
      </c>
      <c r="K293" s="140">
        <f>'MPS(input_separate)_Option1'!K293</f>
        <v>0</v>
      </c>
      <c r="L293" s="140">
        <f t="shared" si="12"/>
        <v>0</v>
      </c>
      <c r="M293" s="140">
        <f t="shared" si="13"/>
        <v>0</v>
      </c>
      <c r="N293" s="141">
        <f t="shared" si="14"/>
        <v>0</v>
      </c>
    </row>
    <row r="294" spans="1:14" ht="15" customHeight="1">
      <c r="A294" s="174"/>
      <c r="B294" s="28"/>
      <c r="C294" s="28"/>
      <c r="D294" s="144"/>
      <c r="E294" s="137">
        <f>'MRS(input)'!$F$20</f>
        <v>0</v>
      </c>
      <c r="F294" s="137">
        <f>'MRS(input)'!$F$21</f>
        <v>0</v>
      </c>
      <c r="G294" s="137">
        <f>'MRS(input)'!$F$22</f>
        <v>0</v>
      </c>
      <c r="H294" s="137">
        <f>'MRS(input)'!$F$23</f>
        <v>0</v>
      </c>
      <c r="I294" s="137">
        <f>'MRS(input)'!$F$24</f>
        <v>0</v>
      </c>
      <c r="J294" s="140">
        <f>'MPS(input_separate)_Option1'!J294</f>
        <v>0</v>
      </c>
      <c r="K294" s="140">
        <f>'MPS(input_separate)_Option1'!K294</f>
        <v>0</v>
      </c>
      <c r="L294" s="140">
        <f t="shared" si="12"/>
        <v>0</v>
      </c>
      <c r="M294" s="140">
        <f t="shared" si="13"/>
        <v>0</v>
      </c>
      <c r="N294" s="141">
        <f t="shared" si="14"/>
        <v>0</v>
      </c>
    </row>
    <row r="295" spans="1:14" ht="15" customHeight="1">
      <c r="A295" s="174"/>
      <c r="B295" s="28"/>
      <c r="C295" s="28"/>
      <c r="D295" s="144"/>
      <c r="E295" s="137">
        <f>'MRS(input)'!$F$20</f>
        <v>0</v>
      </c>
      <c r="F295" s="137">
        <f>'MRS(input)'!$F$21</f>
        <v>0</v>
      </c>
      <c r="G295" s="137">
        <f>'MRS(input)'!$F$22</f>
        <v>0</v>
      </c>
      <c r="H295" s="137">
        <f>'MRS(input)'!$F$23</f>
        <v>0</v>
      </c>
      <c r="I295" s="137">
        <f>'MRS(input)'!$F$24</f>
        <v>0</v>
      </c>
      <c r="J295" s="140">
        <f>'MPS(input_separate)_Option1'!J295</f>
        <v>0</v>
      </c>
      <c r="K295" s="140">
        <f>'MPS(input_separate)_Option1'!K295</f>
        <v>0</v>
      </c>
      <c r="L295" s="140">
        <f t="shared" si="12"/>
        <v>0</v>
      </c>
      <c r="M295" s="140">
        <f t="shared" si="13"/>
        <v>0</v>
      </c>
      <c r="N295" s="141">
        <f t="shared" si="14"/>
        <v>0</v>
      </c>
    </row>
    <row r="296" spans="1:14" ht="15" customHeight="1">
      <c r="A296" s="174"/>
      <c r="B296" s="28"/>
      <c r="C296" s="28"/>
      <c r="D296" s="144"/>
      <c r="E296" s="137">
        <f>'MRS(input)'!$F$20</f>
        <v>0</v>
      </c>
      <c r="F296" s="137">
        <f>'MRS(input)'!$F$21</f>
        <v>0</v>
      </c>
      <c r="G296" s="137">
        <f>'MRS(input)'!$F$22</f>
        <v>0</v>
      </c>
      <c r="H296" s="137">
        <f>'MRS(input)'!$F$23</f>
        <v>0</v>
      </c>
      <c r="I296" s="137">
        <f>'MRS(input)'!$F$24</f>
        <v>0</v>
      </c>
      <c r="J296" s="140">
        <f>'MPS(input_separate)_Option1'!J296</f>
        <v>0</v>
      </c>
      <c r="K296" s="140">
        <f>'MPS(input_separate)_Option1'!K296</f>
        <v>0</v>
      </c>
      <c r="L296" s="140">
        <f t="shared" si="12"/>
        <v>0</v>
      </c>
      <c r="M296" s="140">
        <f t="shared" si="13"/>
        <v>0</v>
      </c>
      <c r="N296" s="141">
        <f t="shared" si="14"/>
        <v>0</v>
      </c>
    </row>
    <row r="297" spans="1:14" ht="15" customHeight="1">
      <c r="A297" s="174"/>
      <c r="B297" s="28"/>
      <c r="C297" s="28"/>
      <c r="D297" s="144"/>
      <c r="E297" s="137">
        <f>'MRS(input)'!$F$20</f>
        <v>0</v>
      </c>
      <c r="F297" s="137">
        <f>'MRS(input)'!$F$21</f>
        <v>0</v>
      </c>
      <c r="G297" s="137">
        <f>'MRS(input)'!$F$22</f>
        <v>0</v>
      </c>
      <c r="H297" s="137">
        <f>'MRS(input)'!$F$23</f>
        <v>0</v>
      </c>
      <c r="I297" s="137">
        <f>'MRS(input)'!$F$24</f>
        <v>0</v>
      </c>
      <c r="J297" s="140">
        <f>'MPS(input_separate)_Option1'!J297</f>
        <v>0</v>
      </c>
      <c r="K297" s="140">
        <f>'MPS(input_separate)_Option1'!K297</f>
        <v>0</v>
      </c>
      <c r="L297" s="140">
        <f t="shared" si="12"/>
        <v>0</v>
      </c>
      <c r="M297" s="140">
        <f t="shared" si="13"/>
        <v>0</v>
      </c>
      <c r="N297" s="141">
        <f t="shared" si="14"/>
        <v>0</v>
      </c>
    </row>
    <row r="298" spans="1:14" ht="15" customHeight="1">
      <c r="A298" s="174"/>
      <c r="B298" s="28"/>
      <c r="C298" s="28"/>
      <c r="D298" s="144"/>
      <c r="E298" s="137">
        <f>'MRS(input)'!$F$20</f>
        <v>0</v>
      </c>
      <c r="F298" s="137">
        <f>'MRS(input)'!$F$21</f>
        <v>0</v>
      </c>
      <c r="G298" s="137">
        <f>'MRS(input)'!$F$22</f>
        <v>0</v>
      </c>
      <c r="H298" s="137">
        <f>'MRS(input)'!$F$23</f>
        <v>0</v>
      </c>
      <c r="I298" s="137">
        <f>'MRS(input)'!$F$24</f>
        <v>0</v>
      </c>
      <c r="J298" s="140">
        <f>'MPS(input_separate)_Option1'!J298</f>
        <v>0</v>
      </c>
      <c r="K298" s="140">
        <f>'MPS(input_separate)_Option1'!K298</f>
        <v>0</v>
      </c>
      <c r="L298" s="140">
        <f t="shared" si="12"/>
        <v>0</v>
      </c>
      <c r="M298" s="140">
        <f t="shared" si="13"/>
        <v>0</v>
      </c>
      <c r="N298" s="141">
        <f t="shared" si="14"/>
        <v>0</v>
      </c>
    </row>
    <row r="299" spans="1:14" ht="15" customHeight="1">
      <c r="A299" s="174"/>
      <c r="B299" s="28"/>
      <c r="C299" s="28"/>
      <c r="D299" s="144"/>
      <c r="E299" s="137">
        <f>'MRS(input)'!$F$20</f>
        <v>0</v>
      </c>
      <c r="F299" s="137">
        <f>'MRS(input)'!$F$21</f>
        <v>0</v>
      </c>
      <c r="G299" s="137">
        <f>'MRS(input)'!$F$22</f>
        <v>0</v>
      </c>
      <c r="H299" s="137">
        <f>'MRS(input)'!$F$23</f>
        <v>0</v>
      </c>
      <c r="I299" s="137">
        <f>'MRS(input)'!$F$24</f>
        <v>0</v>
      </c>
      <c r="J299" s="140">
        <f>'MPS(input_separate)_Option1'!J299</f>
        <v>0</v>
      </c>
      <c r="K299" s="140">
        <f>'MPS(input_separate)_Option1'!K299</f>
        <v>0</v>
      </c>
      <c r="L299" s="140">
        <f t="shared" si="12"/>
        <v>0</v>
      </c>
      <c r="M299" s="140">
        <f t="shared" si="13"/>
        <v>0</v>
      </c>
      <c r="N299" s="141">
        <f t="shared" si="14"/>
        <v>0</v>
      </c>
    </row>
    <row r="300" spans="1:14" ht="15" customHeight="1">
      <c r="A300" s="174"/>
      <c r="B300" s="28"/>
      <c r="C300" s="28"/>
      <c r="D300" s="144"/>
      <c r="E300" s="137">
        <f>'MRS(input)'!$F$20</f>
        <v>0</v>
      </c>
      <c r="F300" s="137">
        <f>'MRS(input)'!$F$21</f>
        <v>0</v>
      </c>
      <c r="G300" s="137">
        <f>'MRS(input)'!$F$22</f>
        <v>0</v>
      </c>
      <c r="H300" s="137">
        <f>'MRS(input)'!$F$23</f>
        <v>0</v>
      </c>
      <c r="I300" s="137">
        <f>'MRS(input)'!$F$24</f>
        <v>0</v>
      </c>
      <c r="J300" s="140">
        <f>'MPS(input_separate)_Option1'!J300</f>
        <v>0</v>
      </c>
      <c r="K300" s="140">
        <f>'MPS(input_separate)_Option1'!K300</f>
        <v>0</v>
      </c>
      <c r="L300" s="140">
        <f t="shared" si="12"/>
        <v>0</v>
      </c>
      <c r="M300" s="140">
        <f t="shared" si="13"/>
        <v>0</v>
      </c>
      <c r="N300" s="141">
        <f t="shared" si="14"/>
        <v>0</v>
      </c>
    </row>
    <row r="301" spans="1:14" ht="15" customHeight="1">
      <c r="A301" s="174"/>
      <c r="B301" s="28"/>
      <c r="C301" s="28"/>
      <c r="D301" s="144"/>
      <c r="E301" s="137">
        <f>'MRS(input)'!$F$20</f>
        <v>0</v>
      </c>
      <c r="F301" s="137">
        <f>'MRS(input)'!$F$21</f>
        <v>0</v>
      </c>
      <c r="G301" s="137">
        <f>'MRS(input)'!$F$22</f>
        <v>0</v>
      </c>
      <c r="H301" s="137">
        <f>'MRS(input)'!$F$23</f>
        <v>0</v>
      </c>
      <c r="I301" s="137">
        <f>'MRS(input)'!$F$24</f>
        <v>0</v>
      </c>
      <c r="J301" s="140">
        <f>'MPS(input_separate)_Option1'!J301</f>
        <v>0</v>
      </c>
      <c r="K301" s="140">
        <f>'MPS(input_separate)_Option1'!K301</f>
        <v>0</v>
      </c>
      <c r="L301" s="140">
        <f t="shared" si="12"/>
        <v>0</v>
      </c>
      <c r="M301" s="140">
        <f t="shared" si="13"/>
        <v>0</v>
      </c>
      <c r="N301" s="141">
        <f t="shared" si="14"/>
        <v>0</v>
      </c>
    </row>
    <row r="302" spans="1:14" ht="15" customHeight="1">
      <c r="A302" s="174"/>
      <c r="B302" s="28"/>
      <c r="C302" s="28"/>
      <c r="D302" s="144"/>
      <c r="E302" s="137">
        <f>'MRS(input)'!$F$20</f>
        <v>0</v>
      </c>
      <c r="F302" s="137">
        <f>'MRS(input)'!$F$21</f>
        <v>0</v>
      </c>
      <c r="G302" s="137">
        <f>'MRS(input)'!$F$22</f>
        <v>0</v>
      </c>
      <c r="H302" s="137">
        <f>'MRS(input)'!$F$23</f>
        <v>0</v>
      </c>
      <c r="I302" s="137">
        <f>'MRS(input)'!$F$24</f>
        <v>0</v>
      </c>
      <c r="J302" s="140">
        <f>'MPS(input_separate)_Option1'!J302</f>
        <v>0</v>
      </c>
      <c r="K302" s="140">
        <f>'MPS(input_separate)_Option1'!K302</f>
        <v>0</v>
      </c>
      <c r="L302" s="140">
        <f t="shared" si="12"/>
        <v>0</v>
      </c>
      <c r="M302" s="140">
        <f t="shared" si="13"/>
        <v>0</v>
      </c>
      <c r="N302" s="141">
        <f t="shared" si="14"/>
        <v>0</v>
      </c>
    </row>
    <row r="303" spans="1:14" ht="15" customHeight="1">
      <c r="A303" s="174"/>
      <c r="B303" s="28"/>
      <c r="C303" s="28"/>
      <c r="D303" s="144"/>
      <c r="E303" s="137">
        <f>'MRS(input)'!$F$20</f>
        <v>0</v>
      </c>
      <c r="F303" s="137">
        <f>'MRS(input)'!$F$21</f>
        <v>0</v>
      </c>
      <c r="G303" s="137">
        <f>'MRS(input)'!$F$22</f>
        <v>0</v>
      </c>
      <c r="H303" s="137">
        <f>'MRS(input)'!$F$23</f>
        <v>0</v>
      </c>
      <c r="I303" s="137">
        <f>'MRS(input)'!$F$24</f>
        <v>0</v>
      </c>
      <c r="J303" s="140">
        <f>'MPS(input_separate)_Option1'!J303</f>
        <v>0</v>
      </c>
      <c r="K303" s="140">
        <f>'MPS(input_separate)_Option1'!K303</f>
        <v>0</v>
      </c>
      <c r="L303" s="140">
        <f t="shared" si="12"/>
        <v>0</v>
      </c>
      <c r="M303" s="140">
        <f t="shared" si="13"/>
        <v>0</v>
      </c>
      <c r="N303" s="141">
        <f t="shared" si="14"/>
        <v>0</v>
      </c>
    </row>
    <row r="304" spans="1:14" ht="15" customHeight="1">
      <c r="A304" s="174"/>
      <c r="B304" s="28"/>
      <c r="C304" s="28"/>
      <c r="D304" s="144"/>
      <c r="E304" s="137">
        <f>'MRS(input)'!$F$20</f>
        <v>0</v>
      </c>
      <c r="F304" s="137">
        <f>'MRS(input)'!$F$21</f>
        <v>0</v>
      </c>
      <c r="G304" s="137">
        <f>'MRS(input)'!$F$22</f>
        <v>0</v>
      </c>
      <c r="H304" s="137">
        <f>'MRS(input)'!$F$23</f>
        <v>0</v>
      </c>
      <c r="I304" s="137">
        <f>'MRS(input)'!$F$24</f>
        <v>0</v>
      </c>
      <c r="J304" s="140">
        <f>'MPS(input_separate)_Option1'!J304</f>
        <v>0</v>
      </c>
      <c r="K304" s="140">
        <f>'MPS(input_separate)_Option1'!K304</f>
        <v>0</v>
      </c>
      <c r="L304" s="140">
        <f t="shared" si="12"/>
        <v>0</v>
      </c>
      <c r="M304" s="140">
        <f t="shared" si="13"/>
        <v>0</v>
      </c>
      <c r="N304" s="141">
        <f t="shared" si="14"/>
        <v>0</v>
      </c>
    </row>
    <row r="305" spans="1:14" ht="15" customHeight="1">
      <c r="A305" s="174"/>
      <c r="B305" s="28"/>
      <c r="C305" s="28"/>
      <c r="D305" s="144"/>
      <c r="E305" s="137">
        <f>'MRS(input)'!$F$20</f>
        <v>0</v>
      </c>
      <c r="F305" s="137">
        <f>'MRS(input)'!$F$21</f>
        <v>0</v>
      </c>
      <c r="G305" s="137">
        <f>'MRS(input)'!$F$22</f>
        <v>0</v>
      </c>
      <c r="H305" s="137">
        <f>'MRS(input)'!$F$23</f>
        <v>0</v>
      </c>
      <c r="I305" s="137">
        <f>'MRS(input)'!$F$24</f>
        <v>0</v>
      </c>
      <c r="J305" s="140">
        <f>'MPS(input_separate)_Option1'!J305</f>
        <v>0</v>
      </c>
      <c r="K305" s="140">
        <f>'MPS(input_separate)_Option1'!K305</f>
        <v>0</v>
      </c>
      <c r="L305" s="140">
        <f t="shared" si="12"/>
        <v>0</v>
      </c>
      <c r="M305" s="140">
        <f t="shared" si="13"/>
        <v>0</v>
      </c>
      <c r="N305" s="141">
        <f t="shared" si="14"/>
        <v>0</v>
      </c>
    </row>
    <row r="306" spans="1:14" ht="15" customHeight="1">
      <c r="A306" s="174"/>
      <c r="B306" s="28"/>
      <c r="C306" s="28"/>
      <c r="D306" s="144"/>
      <c r="E306" s="137">
        <f>'MRS(input)'!$F$20</f>
        <v>0</v>
      </c>
      <c r="F306" s="137">
        <f>'MRS(input)'!$F$21</f>
        <v>0</v>
      </c>
      <c r="G306" s="137">
        <f>'MRS(input)'!$F$22</f>
        <v>0</v>
      </c>
      <c r="H306" s="137">
        <f>'MRS(input)'!$F$23</f>
        <v>0</v>
      </c>
      <c r="I306" s="137">
        <f>'MRS(input)'!$F$24</f>
        <v>0</v>
      </c>
      <c r="J306" s="140">
        <f>'MPS(input_separate)_Option1'!J306</f>
        <v>0</v>
      </c>
      <c r="K306" s="140">
        <f>'MPS(input_separate)_Option1'!K306</f>
        <v>0</v>
      </c>
      <c r="L306" s="140">
        <f t="shared" si="12"/>
        <v>0</v>
      </c>
      <c r="M306" s="140">
        <f t="shared" si="13"/>
        <v>0</v>
      </c>
      <c r="N306" s="141">
        <f t="shared" si="14"/>
        <v>0</v>
      </c>
    </row>
    <row r="307" spans="1:14" ht="15" customHeight="1">
      <c r="A307" s="174"/>
      <c r="B307" s="28"/>
      <c r="C307" s="28"/>
      <c r="D307" s="144"/>
      <c r="E307" s="137">
        <f>'MRS(input)'!$F$20</f>
        <v>0</v>
      </c>
      <c r="F307" s="137">
        <f>'MRS(input)'!$F$21</f>
        <v>0</v>
      </c>
      <c r="G307" s="137">
        <f>'MRS(input)'!$F$22</f>
        <v>0</v>
      </c>
      <c r="H307" s="137">
        <f>'MRS(input)'!$F$23</f>
        <v>0</v>
      </c>
      <c r="I307" s="137">
        <f>'MRS(input)'!$F$24</f>
        <v>0</v>
      </c>
      <c r="J307" s="140">
        <f>'MPS(input_separate)_Option1'!J307</f>
        <v>0</v>
      </c>
      <c r="K307" s="140">
        <f>'MPS(input_separate)_Option1'!K307</f>
        <v>0</v>
      </c>
      <c r="L307" s="140">
        <f t="shared" si="12"/>
        <v>0</v>
      </c>
      <c r="M307" s="140">
        <f t="shared" si="13"/>
        <v>0</v>
      </c>
      <c r="N307" s="141">
        <f t="shared" si="14"/>
        <v>0</v>
      </c>
    </row>
    <row r="308" spans="1:14" ht="15" customHeight="1">
      <c r="A308" s="174"/>
      <c r="B308" s="28"/>
      <c r="C308" s="28"/>
      <c r="D308" s="144"/>
      <c r="E308" s="137">
        <f>'MRS(input)'!$F$20</f>
        <v>0</v>
      </c>
      <c r="F308" s="137">
        <f>'MRS(input)'!$F$21</f>
        <v>0</v>
      </c>
      <c r="G308" s="137">
        <f>'MRS(input)'!$F$22</f>
        <v>0</v>
      </c>
      <c r="H308" s="137">
        <f>'MRS(input)'!$F$23</f>
        <v>0</v>
      </c>
      <c r="I308" s="137">
        <f>'MRS(input)'!$F$24</f>
        <v>0</v>
      </c>
      <c r="J308" s="140">
        <f>'MPS(input_separate)_Option1'!J308</f>
        <v>0</v>
      </c>
      <c r="K308" s="140">
        <f>'MPS(input_separate)_Option1'!K308</f>
        <v>0</v>
      </c>
      <c r="L308" s="140">
        <f t="shared" si="12"/>
        <v>0</v>
      </c>
      <c r="M308" s="140">
        <f t="shared" si="13"/>
        <v>0</v>
      </c>
      <c r="N308" s="141">
        <f t="shared" si="14"/>
        <v>0</v>
      </c>
    </row>
    <row r="309" spans="1:14" ht="15" customHeight="1">
      <c r="A309" s="174"/>
      <c r="B309" s="28"/>
      <c r="C309" s="28"/>
      <c r="D309" s="144"/>
      <c r="E309" s="137">
        <f>'MRS(input)'!$F$20</f>
        <v>0</v>
      </c>
      <c r="F309" s="137">
        <f>'MRS(input)'!$F$21</f>
        <v>0</v>
      </c>
      <c r="G309" s="137">
        <f>'MRS(input)'!$F$22</f>
        <v>0</v>
      </c>
      <c r="H309" s="137">
        <f>'MRS(input)'!$F$23</f>
        <v>0</v>
      </c>
      <c r="I309" s="137">
        <f>'MRS(input)'!$F$24</f>
        <v>0</v>
      </c>
      <c r="J309" s="140">
        <f>'MPS(input_separate)_Option1'!J309</f>
        <v>0</v>
      </c>
      <c r="K309" s="140">
        <f>'MPS(input_separate)_Option1'!K309</f>
        <v>0</v>
      </c>
      <c r="L309" s="140">
        <f t="shared" si="12"/>
        <v>0</v>
      </c>
      <c r="M309" s="140">
        <f t="shared" si="13"/>
        <v>0</v>
      </c>
      <c r="N309" s="141">
        <f t="shared" si="14"/>
        <v>0</v>
      </c>
    </row>
    <row r="310" spans="1:14" ht="15" customHeight="1">
      <c r="A310" s="174"/>
      <c r="B310" s="28"/>
      <c r="C310" s="28"/>
      <c r="D310" s="144"/>
      <c r="E310" s="137">
        <f>'MRS(input)'!$F$20</f>
        <v>0</v>
      </c>
      <c r="F310" s="137">
        <f>'MRS(input)'!$F$21</f>
        <v>0</v>
      </c>
      <c r="G310" s="137">
        <f>'MRS(input)'!$F$22</f>
        <v>0</v>
      </c>
      <c r="H310" s="137">
        <f>'MRS(input)'!$F$23</f>
        <v>0</v>
      </c>
      <c r="I310" s="137">
        <f>'MRS(input)'!$F$24</f>
        <v>0</v>
      </c>
      <c r="J310" s="140">
        <f>'MPS(input_separate)_Option1'!J310</f>
        <v>0</v>
      </c>
      <c r="K310" s="140">
        <f>'MPS(input_separate)_Option1'!K310</f>
        <v>0</v>
      </c>
      <c r="L310" s="140">
        <f t="shared" si="12"/>
        <v>0</v>
      </c>
      <c r="M310" s="140">
        <f t="shared" si="13"/>
        <v>0</v>
      </c>
      <c r="N310" s="141">
        <f t="shared" si="14"/>
        <v>0</v>
      </c>
    </row>
    <row r="311" spans="1:14" ht="15" customHeight="1">
      <c r="A311" s="174"/>
      <c r="B311" s="28"/>
      <c r="C311" s="28"/>
      <c r="D311" s="144"/>
      <c r="E311" s="137">
        <f>'MRS(input)'!$F$20</f>
        <v>0</v>
      </c>
      <c r="F311" s="137">
        <f>'MRS(input)'!$F$21</f>
        <v>0</v>
      </c>
      <c r="G311" s="137">
        <f>'MRS(input)'!$F$22</f>
        <v>0</v>
      </c>
      <c r="H311" s="137">
        <f>'MRS(input)'!$F$23</f>
        <v>0</v>
      </c>
      <c r="I311" s="137">
        <f>'MRS(input)'!$F$24</f>
        <v>0</v>
      </c>
      <c r="J311" s="140">
        <f>'MPS(input_separate)_Option1'!J311</f>
        <v>0</v>
      </c>
      <c r="K311" s="140">
        <f>'MPS(input_separate)_Option1'!K311</f>
        <v>0</v>
      </c>
      <c r="L311" s="140">
        <f t="shared" si="12"/>
        <v>0</v>
      </c>
      <c r="M311" s="140">
        <f t="shared" si="13"/>
        <v>0</v>
      </c>
      <c r="N311" s="141">
        <f t="shared" si="14"/>
        <v>0</v>
      </c>
    </row>
    <row r="312" spans="1:14" ht="15" customHeight="1">
      <c r="A312" s="174"/>
      <c r="B312" s="28"/>
      <c r="C312" s="28"/>
      <c r="D312" s="144"/>
      <c r="E312" s="137">
        <f>'MRS(input)'!$F$20</f>
        <v>0</v>
      </c>
      <c r="F312" s="137">
        <f>'MRS(input)'!$F$21</f>
        <v>0</v>
      </c>
      <c r="G312" s="137">
        <f>'MRS(input)'!$F$22</f>
        <v>0</v>
      </c>
      <c r="H312" s="137">
        <f>'MRS(input)'!$F$23</f>
        <v>0</v>
      </c>
      <c r="I312" s="137">
        <f>'MRS(input)'!$F$24</f>
        <v>0</v>
      </c>
      <c r="J312" s="140">
        <f>'MPS(input_separate)_Option1'!J312</f>
        <v>0</v>
      </c>
      <c r="K312" s="140">
        <f>'MPS(input_separate)_Option1'!K312</f>
        <v>0</v>
      </c>
      <c r="L312" s="140">
        <f t="shared" si="12"/>
        <v>0</v>
      </c>
      <c r="M312" s="140">
        <f t="shared" si="13"/>
        <v>0</v>
      </c>
      <c r="N312" s="141">
        <f t="shared" si="14"/>
        <v>0</v>
      </c>
    </row>
    <row r="313" spans="1:14" ht="15" customHeight="1">
      <c r="A313" s="174"/>
      <c r="B313" s="28"/>
      <c r="C313" s="28"/>
      <c r="D313" s="144"/>
      <c r="E313" s="137">
        <f>'MRS(input)'!$F$20</f>
        <v>0</v>
      </c>
      <c r="F313" s="137">
        <f>'MRS(input)'!$F$21</f>
        <v>0</v>
      </c>
      <c r="G313" s="137">
        <f>'MRS(input)'!$F$22</f>
        <v>0</v>
      </c>
      <c r="H313" s="137">
        <f>'MRS(input)'!$F$23</f>
        <v>0</v>
      </c>
      <c r="I313" s="137">
        <f>'MRS(input)'!$F$24</f>
        <v>0</v>
      </c>
      <c r="J313" s="140">
        <f>'MPS(input_separate)_Option1'!J313</f>
        <v>0</v>
      </c>
      <c r="K313" s="140">
        <f>'MPS(input_separate)_Option1'!K313</f>
        <v>0</v>
      </c>
      <c r="L313" s="140">
        <f t="shared" si="12"/>
        <v>0</v>
      </c>
      <c r="M313" s="140">
        <f t="shared" si="13"/>
        <v>0</v>
      </c>
      <c r="N313" s="141">
        <f t="shared" si="14"/>
        <v>0</v>
      </c>
    </row>
    <row r="314" spans="1:14" ht="15" customHeight="1">
      <c r="A314" s="174"/>
      <c r="B314" s="28"/>
      <c r="C314" s="28"/>
      <c r="D314" s="144"/>
      <c r="E314" s="137">
        <f>'MRS(input)'!$F$20</f>
        <v>0</v>
      </c>
      <c r="F314" s="137">
        <f>'MRS(input)'!$F$21</f>
        <v>0</v>
      </c>
      <c r="G314" s="137">
        <f>'MRS(input)'!$F$22</f>
        <v>0</v>
      </c>
      <c r="H314" s="137">
        <f>'MRS(input)'!$F$23</f>
        <v>0</v>
      </c>
      <c r="I314" s="137">
        <f>'MRS(input)'!$F$24</f>
        <v>0</v>
      </c>
      <c r="J314" s="140">
        <f>'MPS(input_separate)_Option1'!J314</f>
        <v>0</v>
      </c>
      <c r="K314" s="140">
        <f>'MPS(input_separate)_Option1'!K314</f>
        <v>0</v>
      </c>
      <c r="L314" s="140">
        <f t="shared" si="12"/>
        <v>0</v>
      </c>
      <c r="M314" s="140">
        <f t="shared" si="13"/>
        <v>0</v>
      </c>
      <c r="N314" s="141">
        <f t="shared" si="14"/>
        <v>0</v>
      </c>
    </row>
    <row r="315" spans="1:14" ht="15" customHeight="1">
      <c r="A315" s="174"/>
      <c r="B315" s="28"/>
      <c r="C315" s="28"/>
      <c r="D315" s="144"/>
      <c r="E315" s="137">
        <f>'MRS(input)'!$F$20</f>
        <v>0</v>
      </c>
      <c r="F315" s="137">
        <f>'MRS(input)'!$F$21</f>
        <v>0</v>
      </c>
      <c r="G315" s="137">
        <f>'MRS(input)'!$F$22</f>
        <v>0</v>
      </c>
      <c r="H315" s="137">
        <f>'MRS(input)'!$F$23</f>
        <v>0</v>
      </c>
      <c r="I315" s="137">
        <f>'MRS(input)'!$F$24</f>
        <v>0</v>
      </c>
      <c r="J315" s="140">
        <f>'MPS(input_separate)_Option1'!J315</f>
        <v>0</v>
      </c>
      <c r="K315" s="140">
        <f>'MPS(input_separate)_Option1'!K315</f>
        <v>0</v>
      </c>
      <c r="L315" s="140">
        <f t="shared" si="12"/>
        <v>0</v>
      </c>
      <c r="M315" s="140">
        <f t="shared" si="13"/>
        <v>0</v>
      </c>
      <c r="N315" s="141">
        <f t="shared" si="14"/>
        <v>0</v>
      </c>
    </row>
    <row r="316" spans="1:14" ht="15" customHeight="1">
      <c r="A316" s="174"/>
      <c r="B316" s="28"/>
      <c r="C316" s="28"/>
      <c r="D316" s="144"/>
      <c r="E316" s="137">
        <f>'MRS(input)'!$F$20</f>
        <v>0</v>
      </c>
      <c r="F316" s="137">
        <f>'MRS(input)'!$F$21</f>
        <v>0</v>
      </c>
      <c r="G316" s="137">
        <f>'MRS(input)'!$F$22</f>
        <v>0</v>
      </c>
      <c r="H316" s="137">
        <f>'MRS(input)'!$F$23</f>
        <v>0</v>
      </c>
      <c r="I316" s="137">
        <f>'MRS(input)'!$F$24</f>
        <v>0</v>
      </c>
      <c r="J316" s="140">
        <f>'MPS(input_separate)_Option1'!J316</f>
        <v>0</v>
      </c>
      <c r="K316" s="140">
        <f>'MPS(input_separate)_Option1'!K316</f>
        <v>0</v>
      </c>
      <c r="L316" s="140">
        <f t="shared" si="12"/>
        <v>0</v>
      </c>
      <c r="M316" s="140">
        <f t="shared" si="13"/>
        <v>0</v>
      </c>
      <c r="N316" s="141">
        <f t="shared" si="14"/>
        <v>0</v>
      </c>
    </row>
    <row r="317" spans="1:14" ht="15" customHeight="1">
      <c r="A317" s="174"/>
      <c r="B317" s="28"/>
      <c r="C317" s="28"/>
      <c r="D317" s="144"/>
      <c r="E317" s="137">
        <f>'MRS(input)'!$F$20</f>
        <v>0</v>
      </c>
      <c r="F317" s="137">
        <f>'MRS(input)'!$F$21</f>
        <v>0</v>
      </c>
      <c r="G317" s="137">
        <f>'MRS(input)'!$F$22</f>
        <v>0</v>
      </c>
      <c r="H317" s="137">
        <f>'MRS(input)'!$F$23</f>
        <v>0</v>
      </c>
      <c r="I317" s="137">
        <f>'MRS(input)'!$F$24</f>
        <v>0</v>
      </c>
      <c r="J317" s="140">
        <f>'MPS(input_separate)_Option1'!J317</f>
        <v>0</v>
      </c>
      <c r="K317" s="140">
        <f>'MPS(input_separate)_Option1'!K317</f>
        <v>0</v>
      </c>
      <c r="L317" s="140">
        <f t="shared" si="12"/>
        <v>0</v>
      </c>
      <c r="M317" s="140">
        <f t="shared" si="13"/>
        <v>0</v>
      </c>
      <c r="N317" s="141">
        <f t="shared" si="14"/>
        <v>0</v>
      </c>
    </row>
    <row r="318" spans="1:14" ht="15" customHeight="1">
      <c r="A318" s="174"/>
      <c r="B318" s="28"/>
      <c r="C318" s="28"/>
      <c r="D318" s="144"/>
      <c r="E318" s="137">
        <f>'MRS(input)'!$F$20</f>
        <v>0</v>
      </c>
      <c r="F318" s="137">
        <f>'MRS(input)'!$F$21</f>
        <v>0</v>
      </c>
      <c r="G318" s="137">
        <f>'MRS(input)'!$F$22</f>
        <v>0</v>
      </c>
      <c r="H318" s="137">
        <f>'MRS(input)'!$F$23</f>
        <v>0</v>
      </c>
      <c r="I318" s="137">
        <f>'MRS(input)'!$F$24</f>
        <v>0</v>
      </c>
      <c r="J318" s="140">
        <f>'MPS(input_separate)_Option1'!J318</f>
        <v>0</v>
      </c>
      <c r="K318" s="140">
        <f>'MPS(input_separate)_Option1'!K318</f>
        <v>0</v>
      </c>
      <c r="L318" s="140">
        <f t="shared" si="12"/>
        <v>0</v>
      </c>
      <c r="M318" s="140">
        <f t="shared" si="13"/>
        <v>0</v>
      </c>
      <c r="N318" s="141">
        <f t="shared" si="14"/>
        <v>0</v>
      </c>
    </row>
    <row r="319" spans="1:14" ht="15" customHeight="1">
      <c r="A319" s="174"/>
      <c r="B319" s="28"/>
      <c r="C319" s="28"/>
      <c r="D319" s="144"/>
      <c r="E319" s="137">
        <f>'MRS(input)'!$F$20</f>
        <v>0</v>
      </c>
      <c r="F319" s="137">
        <f>'MRS(input)'!$F$21</f>
        <v>0</v>
      </c>
      <c r="G319" s="137">
        <f>'MRS(input)'!$F$22</f>
        <v>0</v>
      </c>
      <c r="H319" s="137">
        <f>'MRS(input)'!$F$23</f>
        <v>0</v>
      </c>
      <c r="I319" s="137">
        <f>'MRS(input)'!$F$24</f>
        <v>0</v>
      </c>
      <c r="J319" s="140">
        <f>'MPS(input_separate)_Option1'!J319</f>
        <v>0</v>
      </c>
      <c r="K319" s="140">
        <f>'MPS(input_separate)_Option1'!K319</f>
        <v>0</v>
      </c>
      <c r="L319" s="140">
        <f t="shared" si="12"/>
        <v>0</v>
      </c>
      <c r="M319" s="140">
        <f t="shared" si="13"/>
        <v>0</v>
      </c>
      <c r="N319" s="141">
        <f t="shared" si="14"/>
        <v>0</v>
      </c>
    </row>
    <row r="320" spans="1:14" ht="15" customHeight="1">
      <c r="A320" s="174"/>
      <c r="B320" s="28"/>
      <c r="C320" s="28"/>
      <c r="D320" s="144"/>
      <c r="E320" s="137">
        <f>'MRS(input)'!$F$20</f>
        <v>0</v>
      </c>
      <c r="F320" s="137">
        <f>'MRS(input)'!$F$21</f>
        <v>0</v>
      </c>
      <c r="G320" s="137">
        <f>'MRS(input)'!$F$22</f>
        <v>0</v>
      </c>
      <c r="H320" s="137">
        <f>'MRS(input)'!$F$23</f>
        <v>0</v>
      </c>
      <c r="I320" s="137">
        <f>'MRS(input)'!$F$24</f>
        <v>0</v>
      </c>
      <c r="J320" s="140">
        <f>'MPS(input_separate)_Option1'!J320</f>
        <v>0</v>
      </c>
      <c r="K320" s="140">
        <f>'MPS(input_separate)_Option1'!K320</f>
        <v>0</v>
      </c>
      <c r="L320" s="140">
        <f t="shared" si="12"/>
        <v>0</v>
      </c>
      <c r="M320" s="140">
        <f t="shared" si="13"/>
        <v>0</v>
      </c>
      <c r="N320" s="141">
        <f t="shared" si="14"/>
        <v>0</v>
      </c>
    </row>
    <row r="321" spans="1:14" ht="15" customHeight="1">
      <c r="A321" s="174"/>
      <c r="B321" s="28"/>
      <c r="C321" s="28"/>
      <c r="D321" s="144"/>
      <c r="E321" s="137">
        <f>'MRS(input)'!$F$20</f>
        <v>0</v>
      </c>
      <c r="F321" s="137">
        <f>'MRS(input)'!$F$21</f>
        <v>0</v>
      </c>
      <c r="G321" s="137">
        <f>'MRS(input)'!$F$22</f>
        <v>0</v>
      </c>
      <c r="H321" s="137">
        <f>'MRS(input)'!$F$23</f>
        <v>0</v>
      </c>
      <c r="I321" s="137">
        <f>'MRS(input)'!$F$24</f>
        <v>0</v>
      </c>
      <c r="J321" s="140">
        <f>'MPS(input_separate)_Option1'!J321</f>
        <v>0</v>
      </c>
      <c r="K321" s="140">
        <f>'MPS(input_separate)_Option1'!K321</f>
        <v>0</v>
      </c>
      <c r="L321" s="140">
        <f t="shared" si="12"/>
        <v>0</v>
      </c>
      <c r="M321" s="140">
        <f t="shared" si="13"/>
        <v>0</v>
      </c>
      <c r="N321" s="141">
        <f t="shared" si="14"/>
        <v>0</v>
      </c>
    </row>
    <row r="322" spans="1:14" ht="15" customHeight="1">
      <c r="A322" s="174"/>
      <c r="B322" s="28"/>
      <c r="C322" s="28"/>
      <c r="D322" s="144"/>
      <c r="E322" s="137">
        <f>'MRS(input)'!$F$20</f>
        <v>0</v>
      </c>
      <c r="F322" s="137">
        <f>'MRS(input)'!$F$21</f>
        <v>0</v>
      </c>
      <c r="G322" s="137">
        <f>'MRS(input)'!$F$22</f>
        <v>0</v>
      </c>
      <c r="H322" s="137">
        <f>'MRS(input)'!$F$23</f>
        <v>0</v>
      </c>
      <c r="I322" s="137">
        <f>'MRS(input)'!$F$24</f>
        <v>0</v>
      </c>
      <c r="J322" s="140">
        <f>'MPS(input_separate)_Option1'!J322</f>
        <v>0</v>
      </c>
      <c r="K322" s="140">
        <f>'MPS(input_separate)_Option1'!K322</f>
        <v>0</v>
      </c>
      <c r="L322" s="140">
        <f t="shared" si="12"/>
        <v>0</v>
      </c>
      <c r="M322" s="140">
        <f t="shared" si="13"/>
        <v>0</v>
      </c>
      <c r="N322" s="141">
        <f t="shared" si="14"/>
        <v>0</v>
      </c>
    </row>
    <row r="323" spans="1:14" ht="15" customHeight="1">
      <c r="A323" s="174"/>
      <c r="B323" s="28"/>
      <c r="C323" s="28"/>
      <c r="D323" s="144"/>
      <c r="E323" s="137">
        <f>'MRS(input)'!$F$20</f>
        <v>0</v>
      </c>
      <c r="F323" s="137">
        <f>'MRS(input)'!$F$21</f>
        <v>0</v>
      </c>
      <c r="G323" s="137">
        <f>'MRS(input)'!$F$22</f>
        <v>0</v>
      </c>
      <c r="H323" s="137">
        <f>'MRS(input)'!$F$23</f>
        <v>0</v>
      </c>
      <c r="I323" s="137">
        <f>'MRS(input)'!$F$24</f>
        <v>0</v>
      </c>
      <c r="J323" s="140">
        <f>'MPS(input_separate)_Option1'!J323</f>
        <v>0</v>
      </c>
      <c r="K323" s="140">
        <f>'MPS(input_separate)_Option1'!K323</f>
        <v>0</v>
      </c>
      <c r="L323" s="140">
        <f t="shared" si="12"/>
        <v>0</v>
      </c>
      <c r="M323" s="140">
        <f t="shared" si="13"/>
        <v>0</v>
      </c>
      <c r="N323" s="141">
        <f t="shared" si="14"/>
        <v>0</v>
      </c>
    </row>
    <row r="324" spans="1:14" ht="15" customHeight="1">
      <c r="A324" s="174"/>
      <c r="B324" s="28"/>
      <c r="C324" s="28"/>
      <c r="D324" s="144"/>
      <c r="E324" s="137">
        <f>'MRS(input)'!$F$20</f>
        <v>0</v>
      </c>
      <c r="F324" s="137">
        <f>'MRS(input)'!$F$21</f>
        <v>0</v>
      </c>
      <c r="G324" s="137">
        <f>'MRS(input)'!$F$22</f>
        <v>0</v>
      </c>
      <c r="H324" s="137">
        <f>'MRS(input)'!$F$23</f>
        <v>0</v>
      </c>
      <c r="I324" s="137">
        <f>'MRS(input)'!$F$24</f>
        <v>0</v>
      </c>
      <c r="J324" s="140">
        <f>'MPS(input_separate)_Option1'!J324</f>
        <v>0</v>
      </c>
      <c r="K324" s="140">
        <f>'MPS(input_separate)_Option1'!K324</f>
        <v>0</v>
      </c>
      <c r="L324" s="140">
        <f t="shared" si="12"/>
        <v>0</v>
      </c>
      <c r="M324" s="140">
        <f t="shared" si="13"/>
        <v>0</v>
      </c>
      <c r="N324" s="141">
        <f t="shared" si="14"/>
        <v>0</v>
      </c>
    </row>
    <row r="325" spans="1:14" ht="15" customHeight="1">
      <c r="A325" s="174"/>
      <c r="B325" s="28"/>
      <c r="C325" s="28"/>
      <c r="D325" s="144"/>
      <c r="E325" s="137">
        <f>'MRS(input)'!$F$20</f>
        <v>0</v>
      </c>
      <c r="F325" s="137">
        <f>'MRS(input)'!$F$21</f>
        <v>0</v>
      </c>
      <c r="G325" s="137">
        <f>'MRS(input)'!$F$22</f>
        <v>0</v>
      </c>
      <c r="H325" s="137">
        <f>'MRS(input)'!$F$23</f>
        <v>0</v>
      </c>
      <c r="I325" s="137">
        <f>'MRS(input)'!$F$24</f>
        <v>0</v>
      </c>
      <c r="J325" s="140">
        <f>'MPS(input_separate)_Option1'!J325</f>
        <v>0</v>
      </c>
      <c r="K325" s="140">
        <f>'MPS(input_separate)_Option1'!K325</f>
        <v>0</v>
      </c>
      <c r="L325" s="140">
        <f t="shared" si="12"/>
        <v>0</v>
      </c>
      <c r="M325" s="140">
        <f t="shared" si="13"/>
        <v>0</v>
      </c>
      <c r="N325" s="141">
        <f t="shared" si="14"/>
        <v>0</v>
      </c>
    </row>
    <row r="326" spans="1:14" ht="15" customHeight="1">
      <c r="A326" s="174"/>
      <c r="B326" s="28"/>
      <c r="C326" s="28"/>
      <c r="D326" s="144"/>
      <c r="E326" s="137">
        <f>'MRS(input)'!$F$20</f>
        <v>0</v>
      </c>
      <c r="F326" s="137">
        <f>'MRS(input)'!$F$21</f>
        <v>0</v>
      </c>
      <c r="G326" s="137">
        <f>'MRS(input)'!$F$22</f>
        <v>0</v>
      </c>
      <c r="H326" s="137">
        <f>'MRS(input)'!$F$23</f>
        <v>0</v>
      </c>
      <c r="I326" s="137">
        <f>'MRS(input)'!$F$24</f>
        <v>0</v>
      </c>
      <c r="J326" s="140">
        <f>'MPS(input_separate)_Option1'!J326</f>
        <v>0</v>
      </c>
      <c r="K326" s="140">
        <f>'MPS(input_separate)_Option1'!K326</f>
        <v>0</v>
      </c>
      <c r="L326" s="140">
        <f t="shared" si="12"/>
        <v>0</v>
      </c>
      <c r="M326" s="140">
        <f t="shared" si="13"/>
        <v>0</v>
      </c>
      <c r="N326" s="141">
        <f t="shared" si="14"/>
        <v>0</v>
      </c>
    </row>
    <row r="327" spans="1:14" ht="15" customHeight="1">
      <c r="A327" s="174"/>
      <c r="B327" s="28"/>
      <c r="C327" s="28"/>
      <c r="D327" s="144"/>
      <c r="E327" s="137">
        <f>'MRS(input)'!$F$20</f>
        <v>0</v>
      </c>
      <c r="F327" s="137">
        <f>'MRS(input)'!$F$21</f>
        <v>0</v>
      </c>
      <c r="G327" s="137">
        <f>'MRS(input)'!$F$22</f>
        <v>0</v>
      </c>
      <c r="H327" s="137">
        <f>'MRS(input)'!$F$23</f>
        <v>0</v>
      </c>
      <c r="I327" s="137">
        <f>'MRS(input)'!$F$24</f>
        <v>0</v>
      </c>
      <c r="J327" s="140">
        <f>'MPS(input_separate)_Option1'!J327</f>
        <v>0</v>
      </c>
      <c r="K327" s="140">
        <f>'MPS(input_separate)_Option1'!K327</f>
        <v>0</v>
      </c>
      <c r="L327" s="140">
        <f t="shared" si="12"/>
        <v>0</v>
      </c>
      <c r="M327" s="140">
        <f t="shared" si="13"/>
        <v>0</v>
      </c>
      <c r="N327" s="141">
        <f t="shared" si="14"/>
        <v>0</v>
      </c>
    </row>
    <row r="328" spans="1:14" ht="15" customHeight="1">
      <c r="A328" s="174"/>
      <c r="B328" s="28"/>
      <c r="C328" s="28"/>
      <c r="D328" s="144"/>
      <c r="E328" s="137">
        <f>'MRS(input)'!$F$20</f>
        <v>0</v>
      </c>
      <c r="F328" s="137">
        <f>'MRS(input)'!$F$21</f>
        <v>0</v>
      </c>
      <c r="G328" s="137">
        <f>'MRS(input)'!$F$22</f>
        <v>0</v>
      </c>
      <c r="H328" s="137">
        <f>'MRS(input)'!$F$23</f>
        <v>0</v>
      </c>
      <c r="I328" s="137">
        <f>'MRS(input)'!$F$24</f>
        <v>0</v>
      </c>
      <c r="J328" s="140">
        <f>'MPS(input_separate)_Option1'!J328</f>
        <v>0</v>
      </c>
      <c r="K328" s="140">
        <f>'MPS(input_separate)_Option1'!K328</f>
        <v>0</v>
      </c>
      <c r="L328" s="140">
        <f t="shared" ref="L328:L391" si="15">IF(ISERROR((D328*(J328/K328))*SMALL(E328:I328,COUNTIF(E328:I328,0)+1)),0,D328*(J328/K328)*SMALL(E328:I328,COUNTIF(E328:I328,0)+1))</f>
        <v>0</v>
      </c>
      <c r="M328" s="140">
        <f t="shared" ref="M328:M391" si="16">IF(ISERROR(D328*SMALL(E328:I328,COUNTIF(E328:I328,0)+1)),0,(D328*SMALL(E328:I328,COUNTIF(E328:I328,0)+1)))</f>
        <v>0</v>
      </c>
      <c r="N328" s="141">
        <f t="shared" si="14"/>
        <v>0</v>
      </c>
    </row>
    <row r="329" spans="1:14" ht="15" customHeight="1">
      <c r="A329" s="174"/>
      <c r="B329" s="28"/>
      <c r="C329" s="28"/>
      <c r="D329" s="144"/>
      <c r="E329" s="137">
        <f>'MRS(input)'!$F$20</f>
        <v>0</v>
      </c>
      <c r="F329" s="137">
        <f>'MRS(input)'!$F$21</f>
        <v>0</v>
      </c>
      <c r="G329" s="137">
        <f>'MRS(input)'!$F$22</f>
        <v>0</v>
      </c>
      <c r="H329" s="137">
        <f>'MRS(input)'!$F$23</f>
        <v>0</v>
      </c>
      <c r="I329" s="137">
        <f>'MRS(input)'!$F$24</f>
        <v>0</v>
      </c>
      <c r="J329" s="140">
        <f>'MPS(input_separate)_Option1'!J329</f>
        <v>0</v>
      </c>
      <c r="K329" s="140">
        <f>'MPS(input_separate)_Option1'!K329</f>
        <v>0</v>
      </c>
      <c r="L329" s="140">
        <f t="shared" si="15"/>
        <v>0</v>
      </c>
      <c r="M329" s="140">
        <f t="shared" si="16"/>
        <v>0</v>
      </c>
      <c r="N329" s="141">
        <f t="shared" ref="N329:N392" si="17">+IFERROR(L329-M329,"-")</f>
        <v>0</v>
      </c>
    </row>
    <row r="330" spans="1:14" ht="15" customHeight="1">
      <c r="A330" s="174"/>
      <c r="B330" s="28"/>
      <c r="C330" s="28"/>
      <c r="D330" s="144"/>
      <c r="E330" s="137">
        <f>'MRS(input)'!$F$20</f>
        <v>0</v>
      </c>
      <c r="F330" s="137">
        <f>'MRS(input)'!$F$21</f>
        <v>0</v>
      </c>
      <c r="G330" s="137">
        <f>'MRS(input)'!$F$22</f>
        <v>0</v>
      </c>
      <c r="H330" s="137">
        <f>'MRS(input)'!$F$23</f>
        <v>0</v>
      </c>
      <c r="I330" s="137">
        <f>'MRS(input)'!$F$24</f>
        <v>0</v>
      </c>
      <c r="J330" s="140">
        <f>'MPS(input_separate)_Option1'!J330</f>
        <v>0</v>
      </c>
      <c r="K330" s="140">
        <f>'MPS(input_separate)_Option1'!K330</f>
        <v>0</v>
      </c>
      <c r="L330" s="140">
        <f t="shared" si="15"/>
        <v>0</v>
      </c>
      <c r="M330" s="140">
        <f t="shared" si="16"/>
        <v>0</v>
      </c>
      <c r="N330" s="141">
        <f t="shared" si="17"/>
        <v>0</v>
      </c>
    </row>
    <row r="331" spans="1:14" ht="15" customHeight="1">
      <c r="A331" s="174"/>
      <c r="B331" s="28"/>
      <c r="C331" s="28"/>
      <c r="D331" s="144"/>
      <c r="E331" s="137">
        <f>'MRS(input)'!$F$20</f>
        <v>0</v>
      </c>
      <c r="F331" s="137">
        <f>'MRS(input)'!$F$21</f>
        <v>0</v>
      </c>
      <c r="G331" s="137">
        <f>'MRS(input)'!$F$22</f>
        <v>0</v>
      </c>
      <c r="H331" s="137">
        <f>'MRS(input)'!$F$23</f>
        <v>0</v>
      </c>
      <c r="I331" s="137">
        <f>'MRS(input)'!$F$24</f>
        <v>0</v>
      </c>
      <c r="J331" s="140">
        <f>'MPS(input_separate)_Option1'!J331</f>
        <v>0</v>
      </c>
      <c r="K331" s="140">
        <f>'MPS(input_separate)_Option1'!K331</f>
        <v>0</v>
      </c>
      <c r="L331" s="140">
        <f t="shared" si="15"/>
        <v>0</v>
      </c>
      <c r="M331" s="140">
        <f t="shared" si="16"/>
        <v>0</v>
      </c>
      <c r="N331" s="141">
        <f t="shared" si="17"/>
        <v>0</v>
      </c>
    </row>
    <row r="332" spans="1:14" ht="15" customHeight="1">
      <c r="A332" s="174"/>
      <c r="B332" s="28"/>
      <c r="C332" s="28"/>
      <c r="D332" s="144"/>
      <c r="E332" s="137">
        <f>'MRS(input)'!$F$20</f>
        <v>0</v>
      </c>
      <c r="F332" s="137">
        <f>'MRS(input)'!$F$21</f>
        <v>0</v>
      </c>
      <c r="G332" s="137">
        <f>'MRS(input)'!$F$22</f>
        <v>0</v>
      </c>
      <c r="H332" s="137">
        <f>'MRS(input)'!$F$23</f>
        <v>0</v>
      </c>
      <c r="I332" s="137">
        <f>'MRS(input)'!$F$24</f>
        <v>0</v>
      </c>
      <c r="J332" s="140">
        <f>'MPS(input_separate)_Option1'!J332</f>
        <v>0</v>
      </c>
      <c r="K332" s="140">
        <f>'MPS(input_separate)_Option1'!K332</f>
        <v>0</v>
      </c>
      <c r="L332" s="140">
        <f t="shared" si="15"/>
        <v>0</v>
      </c>
      <c r="M332" s="140">
        <f t="shared" si="16"/>
        <v>0</v>
      </c>
      <c r="N332" s="141">
        <f t="shared" si="17"/>
        <v>0</v>
      </c>
    </row>
    <row r="333" spans="1:14" ht="15" customHeight="1">
      <c r="A333" s="174"/>
      <c r="B333" s="28"/>
      <c r="C333" s="28"/>
      <c r="D333" s="144"/>
      <c r="E333" s="137">
        <f>'MRS(input)'!$F$20</f>
        <v>0</v>
      </c>
      <c r="F333" s="137">
        <f>'MRS(input)'!$F$21</f>
        <v>0</v>
      </c>
      <c r="G333" s="137">
        <f>'MRS(input)'!$F$22</f>
        <v>0</v>
      </c>
      <c r="H333" s="137">
        <f>'MRS(input)'!$F$23</f>
        <v>0</v>
      </c>
      <c r="I333" s="137">
        <f>'MRS(input)'!$F$24</f>
        <v>0</v>
      </c>
      <c r="J333" s="140">
        <f>'MPS(input_separate)_Option1'!J333</f>
        <v>0</v>
      </c>
      <c r="K333" s="140">
        <f>'MPS(input_separate)_Option1'!K333</f>
        <v>0</v>
      </c>
      <c r="L333" s="140">
        <f t="shared" si="15"/>
        <v>0</v>
      </c>
      <c r="M333" s="140">
        <f t="shared" si="16"/>
        <v>0</v>
      </c>
      <c r="N333" s="141">
        <f t="shared" si="17"/>
        <v>0</v>
      </c>
    </row>
    <row r="334" spans="1:14" ht="15" customHeight="1">
      <c r="A334" s="174"/>
      <c r="B334" s="28"/>
      <c r="C334" s="28"/>
      <c r="D334" s="144"/>
      <c r="E334" s="137">
        <f>'MRS(input)'!$F$20</f>
        <v>0</v>
      </c>
      <c r="F334" s="137">
        <f>'MRS(input)'!$F$21</f>
        <v>0</v>
      </c>
      <c r="G334" s="137">
        <f>'MRS(input)'!$F$22</f>
        <v>0</v>
      </c>
      <c r="H334" s="137">
        <f>'MRS(input)'!$F$23</f>
        <v>0</v>
      </c>
      <c r="I334" s="137">
        <f>'MRS(input)'!$F$24</f>
        <v>0</v>
      </c>
      <c r="J334" s="140">
        <f>'MPS(input_separate)_Option1'!J334</f>
        <v>0</v>
      </c>
      <c r="K334" s="140">
        <f>'MPS(input_separate)_Option1'!K334</f>
        <v>0</v>
      </c>
      <c r="L334" s="140">
        <f t="shared" si="15"/>
        <v>0</v>
      </c>
      <c r="M334" s="140">
        <f t="shared" si="16"/>
        <v>0</v>
      </c>
      <c r="N334" s="141">
        <f t="shared" si="17"/>
        <v>0</v>
      </c>
    </row>
    <row r="335" spans="1:14" ht="15" customHeight="1">
      <c r="A335" s="174"/>
      <c r="B335" s="28"/>
      <c r="C335" s="28"/>
      <c r="D335" s="144"/>
      <c r="E335" s="137">
        <f>'MRS(input)'!$F$20</f>
        <v>0</v>
      </c>
      <c r="F335" s="137">
        <f>'MRS(input)'!$F$21</f>
        <v>0</v>
      </c>
      <c r="G335" s="137">
        <f>'MRS(input)'!$F$22</f>
        <v>0</v>
      </c>
      <c r="H335" s="137">
        <f>'MRS(input)'!$F$23</f>
        <v>0</v>
      </c>
      <c r="I335" s="137">
        <f>'MRS(input)'!$F$24</f>
        <v>0</v>
      </c>
      <c r="J335" s="140">
        <f>'MPS(input_separate)_Option1'!J335</f>
        <v>0</v>
      </c>
      <c r="K335" s="140">
        <f>'MPS(input_separate)_Option1'!K335</f>
        <v>0</v>
      </c>
      <c r="L335" s="140">
        <f t="shared" si="15"/>
        <v>0</v>
      </c>
      <c r="M335" s="140">
        <f t="shared" si="16"/>
        <v>0</v>
      </c>
      <c r="N335" s="141">
        <f t="shared" si="17"/>
        <v>0</v>
      </c>
    </row>
    <row r="336" spans="1:14" ht="15" customHeight="1">
      <c r="A336" s="174"/>
      <c r="B336" s="28"/>
      <c r="C336" s="28"/>
      <c r="D336" s="144"/>
      <c r="E336" s="137">
        <f>'MRS(input)'!$F$20</f>
        <v>0</v>
      </c>
      <c r="F336" s="137">
        <f>'MRS(input)'!$F$21</f>
        <v>0</v>
      </c>
      <c r="G336" s="137">
        <f>'MRS(input)'!$F$22</f>
        <v>0</v>
      </c>
      <c r="H336" s="137">
        <f>'MRS(input)'!$F$23</f>
        <v>0</v>
      </c>
      <c r="I336" s="137">
        <f>'MRS(input)'!$F$24</f>
        <v>0</v>
      </c>
      <c r="J336" s="140">
        <f>'MPS(input_separate)_Option1'!J336</f>
        <v>0</v>
      </c>
      <c r="K336" s="140">
        <f>'MPS(input_separate)_Option1'!K336</f>
        <v>0</v>
      </c>
      <c r="L336" s="140">
        <f t="shared" si="15"/>
        <v>0</v>
      </c>
      <c r="M336" s="140">
        <f t="shared" si="16"/>
        <v>0</v>
      </c>
      <c r="N336" s="141">
        <f t="shared" si="17"/>
        <v>0</v>
      </c>
    </row>
    <row r="337" spans="1:14" ht="15" customHeight="1">
      <c r="A337" s="174"/>
      <c r="B337" s="28"/>
      <c r="C337" s="28"/>
      <c r="D337" s="144"/>
      <c r="E337" s="137">
        <f>'MRS(input)'!$F$20</f>
        <v>0</v>
      </c>
      <c r="F337" s="137">
        <f>'MRS(input)'!$F$21</f>
        <v>0</v>
      </c>
      <c r="G337" s="137">
        <f>'MRS(input)'!$F$22</f>
        <v>0</v>
      </c>
      <c r="H337" s="137">
        <f>'MRS(input)'!$F$23</f>
        <v>0</v>
      </c>
      <c r="I337" s="137">
        <f>'MRS(input)'!$F$24</f>
        <v>0</v>
      </c>
      <c r="J337" s="140">
        <f>'MPS(input_separate)_Option1'!J337</f>
        <v>0</v>
      </c>
      <c r="K337" s="140">
        <f>'MPS(input_separate)_Option1'!K337</f>
        <v>0</v>
      </c>
      <c r="L337" s="140">
        <f t="shared" si="15"/>
        <v>0</v>
      </c>
      <c r="M337" s="140">
        <f t="shared" si="16"/>
        <v>0</v>
      </c>
      <c r="N337" s="141">
        <f t="shared" si="17"/>
        <v>0</v>
      </c>
    </row>
    <row r="338" spans="1:14" ht="15" customHeight="1">
      <c r="A338" s="174"/>
      <c r="B338" s="28"/>
      <c r="C338" s="28"/>
      <c r="D338" s="144"/>
      <c r="E338" s="137">
        <f>'MRS(input)'!$F$20</f>
        <v>0</v>
      </c>
      <c r="F338" s="137">
        <f>'MRS(input)'!$F$21</f>
        <v>0</v>
      </c>
      <c r="G338" s="137">
        <f>'MRS(input)'!$F$22</f>
        <v>0</v>
      </c>
      <c r="H338" s="137">
        <f>'MRS(input)'!$F$23</f>
        <v>0</v>
      </c>
      <c r="I338" s="137">
        <f>'MRS(input)'!$F$24</f>
        <v>0</v>
      </c>
      <c r="J338" s="140">
        <f>'MPS(input_separate)_Option1'!J338</f>
        <v>0</v>
      </c>
      <c r="K338" s="140">
        <f>'MPS(input_separate)_Option1'!K338</f>
        <v>0</v>
      </c>
      <c r="L338" s="140">
        <f t="shared" si="15"/>
        <v>0</v>
      </c>
      <c r="M338" s="140">
        <f t="shared" si="16"/>
        <v>0</v>
      </c>
      <c r="N338" s="141">
        <f t="shared" si="17"/>
        <v>0</v>
      </c>
    </row>
    <row r="339" spans="1:14" ht="15" customHeight="1">
      <c r="A339" s="174"/>
      <c r="B339" s="28"/>
      <c r="C339" s="28"/>
      <c r="D339" s="144"/>
      <c r="E339" s="137">
        <f>'MRS(input)'!$F$20</f>
        <v>0</v>
      </c>
      <c r="F339" s="137">
        <f>'MRS(input)'!$F$21</f>
        <v>0</v>
      </c>
      <c r="G339" s="137">
        <f>'MRS(input)'!$F$22</f>
        <v>0</v>
      </c>
      <c r="H339" s="137">
        <f>'MRS(input)'!$F$23</f>
        <v>0</v>
      </c>
      <c r="I339" s="137">
        <f>'MRS(input)'!$F$24</f>
        <v>0</v>
      </c>
      <c r="J339" s="140">
        <f>'MPS(input_separate)_Option1'!J339</f>
        <v>0</v>
      </c>
      <c r="K339" s="140">
        <f>'MPS(input_separate)_Option1'!K339</f>
        <v>0</v>
      </c>
      <c r="L339" s="140">
        <f t="shared" si="15"/>
        <v>0</v>
      </c>
      <c r="M339" s="140">
        <f t="shared" si="16"/>
        <v>0</v>
      </c>
      <c r="N339" s="141">
        <f t="shared" si="17"/>
        <v>0</v>
      </c>
    </row>
    <row r="340" spans="1:14" ht="15" customHeight="1">
      <c r="A340" s="174"/>
      <c r="B340" s="28"/>
      <c r="C340" s="28"/>
      <c r="D340" s="144"/>
      <c r="E340" s="137">
        <f>'MRS(input)'!$F$20</f>
        <v>0</v>
      </c>
      <c r="F340" s="137">
        <f>'MRS(input)'!$F$21</f>
        <v>0</v>
      </c>
      <c r="G340" s="137">
        <f>'MRS(input)'!$F$22</f>
        <v>0</v>
      </c>
      <c r="H340" s="137">
        <f>'MRS(input)'!$F$23</f>
        <v>0</v>
      </c>
      <c r="I340" s="137">
        <f>'MRS(input)'!$F$24</f>
        <v>0</v>
      </c>
      <c r="J340" s="140">
        <f>'MPS(input_separate)_Option1'!J340</f>
        <v>0</v>
      </c>
      <c r="K340" s="140">
        <f>'MPS(input_separate)_Option1'!K340</f>
        <v>0</v>
      </c>
      <c r="L340" s="140">
        <f t="shared" si="15"/>
        <v>0</v>
      </c>
      <c r="M340" s="140">
        <f t="shared" si="16"/>
        <v>0</v>
      </c>
      <c r="N340" s="141">
        <f t="shared" si="17"/>
        <v>0</v>
      </c>
    </row>
    <row r="341" spans="1:14" ht="15" customHeight="1">
      <c r="A341" s="174"/>
      <c r="B341" s="28"/>
      <c r="C341" s="28"/>
      <c r="D341" s="144"/>
      <c r="E341" s="137">
        <f>'MRS(input)'!$F$20</f>
        <v>0</v>
      </c>
      <c r="F341" s="137">
        <f>'MRS(input)'!$F$21</f>
        <v>0</v>
      </c>
      <c r="G341" s="137">
        <f>'MRS(input)'!$F$22</f>
        <v>0</v>
      </c>
      <c r="H341" s="137">
        <f>'MRS(input)'!$F$23</f>
        <v>0</v>
      </c>
      <c r="I341" s="137">
        <f>'MRS(input)'!$F$24</f>
        <v>0</v>
      </c>
      <c r="J341" s="140">
        <f>'MPS(input_separate)_Option1'!J341</f>
        <v>0</v>
      </c>
      <c r="K341" s="140">
        <f>'MPS(input_separate)_Option1'!K341</f>
        <v>0</v>
      </c>
      <c r="L341" s="140">
        <f t="shared" si="15"/>
        <v>0</v>
      </c>
      <c r="M341" s="140">
        <f t="shared" si="16"/>
        <v>0</v>
      </c>
      <c r="N341" s="141">
        <f t="shared" si="17"/>
        <v>0</v>
      </c>
    </row>
    <row r="342" spans="1:14" ht="15" customHeight="1">
      <c r="A342" s="174"/>
      <c r="B342" s="28"/>
      <c r="C342" s="28"/>
      <c r="D342" s="144"/>
      <c r="E342" s="137">
        <f>'MRS(input)'!$F$20</f>
        <v>0</v>
      </c>
      <c r="F342" s="137">
        <f>'MRS(input)'!$F$21</f>
        <v>0</v>
      </c>
      <c r="G342" s="137">
        <f>'MRS(input)'!$F$22</f>
        <v>0</v>
      </c>
      <c r="H342" s="137">
        <f>'MRS(input)'!$F$23</f>
        <v>0</v>
      </c>
      <c r="I342" s="137">
        <f>'MRS(input)'!$F$24</f>
        <v>0</v>
      </c>
      <c r="J342" s="140">
        <f>'MPS(input_separate)_Option1'!J342</f>
        <v>0</v>
      </c>
      <c r="K342" s="140">
        <f>'MPS(input_separate)_Option1'!K342</f>
        <v>0</v>
      </c>
      <c r="L342" s="140">
        <f t="shared" si="15"/>
        <v>0</v>
      </c>
      <c r="M342" s="140">
        <f t="shared" si="16"/>
        <v>0</v>
      </c>
      <c r="N342" s="141">
        <f t="shared" si="17"/>
        <v>0</v>
      </c>
    </row>
    <row r="343" spans="1:14" ht="15" customHeight="1">
      <c r="A343" s="174"/>
      <c r="B343" s="28"/>
      <c r="C343" s="28"/>
      <c r="D343" s="144"/>
      <c r="E343" s="137">
        <f>'MRS(input)'!$F$20</f>
        <v>0</v>
      </c>
      <c r="F343" s="137">
        <f>'MRS(input)'!$F$21</f>
        <v>0</v>
      </c>
      <c r="G343" s="137">
        <f>'MRS(input)'!$F$22</f>
        <v>0</v>
      </c>
      <c r="H343" s="137">
        <f>'MRS(input)'!$F$23</f>
        <v>0</v>
      </c>
      <c r="I343" s="137">
        <f>'MRS(input)'!$F$24</f>
        <v>0</v>
      </c>
      <c r="J343" s="140">
        <f>'MPS(input_separate)_Option1'!J343</f>
        <v>0</v>
      </c>
      <c r="K343" s="140">
        <f>'MPS(input_separate)_Option1'!K343</f>
        <v>0</v>
      </c>
      <c r="L343" s="140">
        <f t="shared" si="15"/>
        <v>0</v>
      </c>
      <c r="M343" s="140">
        <f t="shared" si="16"/>
        <v>0</v>
      </c>
      <c r="N343" s="141">
        <f t="shared" si="17"/>
        <v>0</v>
      </c>
    </row>
    <row r="344" spans="1:14" ht="15" customHeight="1">
      <c r="A344" s="174"/>
      <c r="B344" s="28"/>
      <c r="C344" s="28"/>
      <c r="D344" s="144"/>
      <c r="E344" s="137">
        <f>'MRS(input)'!$F$20</f>
        <v>0</v>
      </c>
      <c r="F344" s="137">
        <f>'MRS(input)'!$F$21</f>
        <v>0</v>
      </c>
      <c r="G344" s="137">
        <f>'MRS(input)'!$F$22</f>
        <v>0</v>
      </c>
      <c r="H344" s="137">
        <f>'MRS(input)'!$F$23</f>
        <v>0</v>
      </c>
      <c r="I344" s="137">
        <f>'MRS(input)'!$F$24</f>
        <v>0</v>
      </c>
      <c r="J344" s="140">
        <f>'MPS(input_separate)_Option1'!J344</f>
        <v>0</v>
      </c>
      <c r="K344" s="140">
        <f>'MPS(input_separate)_Option1'!K344</f>
        <v>0</v>
      </c>
      <c r="L344" s="140">
        <f t="shared" si="15"/>
        <v>0</v>
      </c>
      <c r="M344" s="140">
        <f t="shared" si="16"/>
        <v>0</v>
      </c>
      <c r="N344" s="141">
        <f t="shared" si="17"/>
        <v>0</v>
      </c>
    </row>
    <row r="345" spans="1:14" ht="15" customHeight="1">
      <c r="A345" s="174"/>
      <c r="B345" s="28"/>
      <c r="C345" s="28"/>
      <c r="D345" s="144"/>
      <c r="E345" s="137">
        <f>'MRS(input)'!$F$20</f>
        <v>0</v>
      </c>
      <c r="F345" s="137">
        <f>'MRS(input)'!$F$21</f>
        <v>0</v>
      </c>
      <c r="G345" s="137">
        <f>'MRS(input)'!$F$22</f>
        <v>0</v>
      </c>
      <c r="H345" s="137">
        <f>'MRS(input)'!$F$23</f>
        <v>0</v>
      </c>
      <c r="I345" s="137">
        <f>'MRS(input)'!$F$24</f>
        <v>0</v>
      </c>
      <c r="J345" s="140">
        <f>'MPS(input_separate)_Option1'!J345</f>
        <v>0</v>
      </c>
      <c r="K345" s="140">
        <f>'MPS(input_separate)_Option1'!K345</f>
        <v>0</v>
      </c>
      <c r="L345" s="140">
        <f t="shared" si="15"/>
        <v>0</v>
      </c>
      <c r="M345" s="140">
        <f t="shared" si="16"/>
        <v>0</v>
      </c>
      <c r="N345" s="141">
        <f t="shared" si="17"/>
        <v>0</v>
      </c>
    </row>
    <row r="346" spans="1:14" ht="15" customHeight="1">
      <c r="A346" s="174"/>
      <c r="B346" s="28"/>
      <c r="C346" s="28"/>
      <c r="D346" s="144"/>
      <c r="E346" s="137">
        <f>'MRS(input)'!$F$20</f>
        <v>0</v>
      </c>
      <c r="F346" s="137">
        <f>'MRS(input)'!$F$21</f>
        <v>0</v>
      </c>
      <c r="G346" s="137">
        <f>'MRS(input)'!$F$22</f>
        <v>0</v>
      </c>
      <c r="H346" s="137">
        <f>'MRS(input)'!$F$23</f>
        <v>0</v>
      </c>
      <c r="I346" s="137">
        <f>'MRS(input)'!$F$24</f>
        <v>0</v>
      </c>
      <c r="J346" s="140">
        <f>'MPS(input_separate)_Option1'!J346</f>
        <v>0</v>
      </c>
      <c r="K346" s="140">
        <f>'MPS(input_separate)_Option1'!K346</f>
        <v>0</v>
      </c>
      <c r="L346" s="140">
        <f t="shared" si="15"/>
        <v>0</v>
      </c>
      <c r="M346" s="140">
        <f t="shared" si="16"/>
        <v>0</v>
      </c>
      <c r="N346" s="141">
        <f t="shared" si="17"/>
        <v>0</v>
      </c>
    </row>
    <row r="347" spans="1:14" ht="15" customHeight="1">
      <c r="A347" s="174"/>
      <c r="B347" s="28"/>
      <c r="C347" s="28"/>
      <c r="D347" s="144"/>
      <c r="E347" s="137">
        <f>'MRS(input)'!$F$20</f>
        <v>0</v>
      </c>
      <c r="F347" s="137">
        <f>'MRS(input)'!$F$21</f>
        <v>0</v>
      </c>
      <c r="G347" s="137">
        <f>'MRS(input)'!$F$22</f>
        <v>0</v>
      </c>
      <c r="H347" s="137">
        <f>'MRS(input)'!$F$23</f>
        <v>0</v>
      </c>
      <c r="I347" s="137">
        <f>'MRS(input)'!$F$24</f>
        <v>0</v>
      </c>
      <c r="J347" s="140">
        <f>'MPS(input_separate)_Option1'!J347</f>
        <v>0</v>
      </c>
      <c r="K347" s="140">
        <f>'MPS(input_separate)_Option1'!K347</f>
        <v>0</v>
      </c>
      <c r="L347" s="140">
        <f t="shared" si="15"/>
        <v>0</v>
      </c>
      <c r="M347" s="140">
        <f t="shared" si="16"/>
        <v>0</v>
      </c>
      <c r="N347" s="141">
        <f t="shared" si="17"/>
        <v>0</v>
      </c>
    </row>
    <row r="348" spans="1:14" ht="15" customHeight="1">
      <c r="A348" s="174"/>
      <c r="B348" s="28"/>
      <c r="C348" s="28"/>
      <c r="D348" s="144"/>
      <c r="E348" s="137">
        <f>'MRS(input)'!$F$20</f>
        <v>0</v>
      </c>
      <c r="F348" s="137">
        <f>'MRS(input)'!$F$21</f>
        <v>0</v>
      </c>
      <c r="G348" s="137">
        <f>'MRS(input)'!$F$22</f>
        <v>0</v>
      </c>
      <c r="H348" s="137">
        <f>'MRS(input)'!$F$23</f>
        <v>0</v>
      </c>
      <c r="I348" s="137">
        <f>'MRS(input)'!$F$24</f>
        <v>0</v>
      </c>
      <c r="J348" s="140">
        <f>'MPS(input_separate)_Option1'!J348</f>
        <v>0</v>
      </c>
      <c r="K348" s="140">
        <f>'MPS(input_separate)_Option1'!K348</f>
        <v>0</v>
      </c>
      <c r="L348" s="140">
        <f t="shared" si="15"/>
        <v>0</v>
      </c>
      <c r="M348" s="140">
        <f t="shared" si="16"/>
        <v>0</v>
      </c>
      <c r="N348" s="141">
        <f t="shared" si="17"/>
        <v>0</v>
      </c>
    </row>
    <row r="349" spans="1:14" ht="15" customHeight="1">
      <c r="A349" s="174"/>
      <c r="B349" s="28"/>
      <c r="C349" s="28"/>
      <c r="D349" s="144"/>
      <c r="E349" s="137">
        <f>'MRS(input)'!$F$20</f>
        <v>0</v>
      </c>
      <c r="F349" s="137">
        <f>'MRS(input)'!$F$21</f>
        <v>0</v>
      </c>
      <c r="G349" s="137">
        <f>'MRS(input)'!$F$22</f>
        <v>0</v>
      </c>
      <c r="H349" s="137">
        <f>'MRS(input)'!$F$23</f>
        <v>0</v>
      </c>
      <c r="I349" s="137">
        <f>'MRS(input)'!$F$24</f>
        <v>0</v>
      </c>
      <c r="J349" s="140">
        <f>'MPS(input_separate)_Option1'!J349</f>
        <v>0</v>
      </c>
      <c r="K349" s="140">
        <f>'MPS(input_separate)_Option1'!K349</f>
        <v>0</v>
      </c>
      <c r="L349" s="140">
        <f t="shared" si="15"/>
        <v>0</v>
      </c>
      <c r="M349" s="140">
        <f t="shared" si="16"/>
        <v>0</v>
      </c>
      <c r="N349" s="141">
        <f t="shared" si="17"/>
        <v>0</v>
      </c>
    </row>
    <row r="350" spans="1:14" ht="15" customHeight="1">
      <c r="A350" s="174"/>
      <c r="B350" s="28"/>
      <c r="C350" s="28"/>
      <c r="D350" s="144"/>
      <c r="E350" s="137">
        <f>'MRS(input)'!$F$20</f>
        <v>0</v>
      </c>
      <c r="F350" s="137">
        <f>'MRS(input)'!$F$21</f>
        <v>0</v>
      </c>
      <c r="G350" s="137">
        <f>'MRS(input)'!$F$22</f>
        <v>0</v>
      </c>
      <c r="H350" s="137">
        <f>'MRS(input)'!$F$23</f>
        <v>0</v>
      </c>
      <c r="I350" s="137">
        <f>'MRS(input)'!$F$24</f>
        <v>0</v>
      </c>
      <c r="J350" s="140">
        <f>'MPS(input_separate)_Option1'!J350</f>
        <v>0</v>
      </c>
      <c r="K350" s="140">
        <f>'MPS(input_separate)_Option1'!K350</f>
        <v>0</v>
      </c>
      <c r="L350" s="140">
        <f t="shared" si="15"/>
        <v>0</v>
      </c>
      <c r="M350" s="140">
        <f t="shared" si="16"/>
        <v>0</v>
      </c>
      <c r="N350" s="141">
        <f t="shared" si="17"/>
        <v>0</v>
      </c>
    </row>
    <row r="351" spans="1:14" ht="15" customHeight="1">
      <c r="A351" s="174"/>
      <c r="B351" s="28"/>
      <c r="C351" s="28"/>
      <c r="D351" s="144"/>
      <c r="E351" s="137">
        <f>'MRS(input)'!$F$20</f>
        <v>0</v>
      </c>
      <c r="F351" s="137">
        <f>'MRS(input)'!$F$21</f>
        <v>0</v>
      </c>
      <c r="G351" s="137">
        <f>'MRS(input)'!$F$22</f>
        <v>0</v>
      </c>
      <c r="H351" s="137">
        <f>'MRS(input)'!$F$23</f>
        <v>0</v>
      </c>
      <c r="I351" s="137">
        <f>'MRS(input)'!$F$24</f>
        <v>0</v>
      </c>
      <c r="J351" s="140">
        <f>'MPS(input_separate)_Option1'!J351</f>
        <v>0</v>
      </c>
      <c r="K351" s="140">
        <f>'MPS(input_separate)_Option1'!K351</f>
        <v>0</v>
      </c>
      <c r="L351" s="140">
        <f t="shared" si="15"/>
        <v>0</v>
      </c>
      <c r="M351" s="140">
        <f t="shared" si="16"/>
        <v>0</v>
      </c>
      <c r="N351" s="141">
        <f t="shared" si="17"/>
        <v>0</v>
      </c>
    </row>
    <row r="352" spans="1:14" ht="15" customHeight="1">
      <c r="A352" s="174"/>
      <c r="B352" s="28"/>
      <c r="C352" s="28"/>
      <c r="D352" s="144"/>
      <c r="E352" s="137">
        <f>'MRS(input)'!$F$20</f>
        <v>0</v>
      </c>
      <c r="F352" s="137">
        <f>'MRS(input)'!$F$21</f>
        <v>0</v>
      </c>
      <c r="G352" s="137">
        <f>'MRS(input)'!$F$22</f>
        <v>0</v>
      </c>
      <c r="H352" s="137">
        <f>'MRS(input)'!$F$23</f>
        <v>0</v>
      </c>
      <c r="I352" s="137">
        <f>'MRS(input)'!$F$24</f>
        <v>0</v>
      </c>
      <c r="J352" s="140">
        <f>'MPS(input_separate)_Option1'!J352</f>
        <v>0</v>
      </c>
      <c r="K352" s="140">
        <f>'MPS(input_separate)_Option1'!K352</f>
        <v>0</v>
      </c>
      <c r="L352" s="140">
        <f t="shared" si="15"/>
        <v>0</v>
      </c>
      <c r="M352" s="140">
        <f t="shared" si="16"/>
        <v>0</v>
      </c>
      <c r="N352" s="141">
        <f t="shared" si="17"/>
        <v>0</v>
      </c>
    </row>
    <row r="353" spans="1:14" ht="15" customHeight="1">
      <c r="A353" s="174"/>
      <c r="B353" s="28"/>
      <c r="C353" s="28"/>
      <c r="D353" s="144"/>
      <c r="E353" s="137">
        <f>'MRS(input)'!$F$20</f>
        <v>0</v>
      </c>
      <c r="F353" s="137">
        <f>'MRS(input)'!$F$21</f>
        <v>0</v>
      </c>
      <c r="G353" s="137">
        <f>'MRS(input)'!$F$22</f>
        <v>0</v>
      </c>
      <c r="H353" s="137">
        <f>'MRS(input)'!$F$23</f>
        <v>0</v>
      </c>
      <c r="I353" s="137">
        <f>'MRS(input)'!$F$24</f>
        <v>0</v>
      </c>
      <c r="J353" s="140">
        <f>'MPS(input_separate)_Option1'!J353</f>
        <v>0</v>
      </c>
      <c r="K353" s="140">
        <f>'MPS(input_separate)_Option1'!K353</f>
        <v>0</v>
      </c>
      <c r="L353" s="140">
        <f t="shared" si="15"/>
        <v>0</v>
      </c>
      <c r="M353" s="140">
        <f t="shared" si="16"/>
        <v>0</v>
      </c>
      <c r="N353" s="141">
        <f t="shared" si="17"/>
        <v>0</v>
      </c>
    </row>
    <row r="354" spans="1:14" ht="15" customHeight="1">
      <c r="A354" s="174"/>
      <c r="B354" s="28"/>
      <c r="C354" s="28"/>
      <c r="D354" s="144"/>
      <c r="E354" s="137">
        <f>'MRS(input)'!$F$20</f>
        <v>0</v>
      </c>
      <c r="F354" s="137">
        <f>'MRS(input)'!$F$21</f>
        <v>0</v>
      </c>
      <c r="G354" s="137">
        <f>'MRS(input)'!$F$22</f>
        <v>0</v>
      </c>
      <c r="H354" s="137">
        <f>'MRS(input)'!$F$23</f>
        <v>0</v>
      </c>
      <c r="I354" s="137">
        <f>'MRS(input)'!$F$24</f>
        <v>0</v>
      </c>
      <c r="J354" s="140">
        <f>'MPS(input_separate)_Option1'!J354</f>
        <v>0</v>
      </c>
      <c r="K354" s="140">
        <f>'MPS(input_separate)_Option1'!K354</f>
        <v>0</v>
      </c>
      <c r="L354" s="140">
        <f t="shared" si="15"/>
        <v>0</v>
      </c>
      <c r="M354" s="140">
        <f t="shared" si="16"/>
        <v>0</v>
      </c>
      <c r="N354" s="141">
        <f t="shared" si="17"/>
        <v>0</v>
      </c>
    </row>
    <row r="355" spans="1:14" ht="15" customHeight="1">
      <c r="A355" s="174"/>
      <c r="B355" s="28"/>
      <c r="C355" s="28"/>
      <c r="D355" s="144"/>
      <c r="E355" s="137">
        <f>'MRS(input)'!$F$20</f>
        <v>0</v>
      </c>
      <c r="F355" s="137">
        <f>'MRS(input)'!$F$21</f>
        <v>0</v>
      </c>
      <c r="G355" s="137">
        <f>'MRS(input)'!$F$22</f>
        <v>0</v>
      </c>
      <c r="H355" s="137">
        <f>'MRS(input)'!$F$23</f>
        <v>0</v>
      </c>
      <c r="I355" s="137">
        <f>'MRS(input)'!$F$24</f>
        <v>0</v>
      </c>
      <c r="J355" s="140">
        <f>'MPS(input_separate)_Option1'!J355</f>
        <v>0</v>
      </c>
      <c r="K355" s="140">
        <f>'MPS(input_separate)_Option1'!K355</f>
        <v>0</v>
      </c>
      <c r="L355" s="140">
        <f t="shared" si="15"/>
        <v>0</v>
      </c>
      <c r="M355" s="140">
        <f t="shared" si="16"/>
        <v>0</v>
      </c>
      <c r="N355" s="141">
        <f t="shared" si="17"/>
        <v>0</v>
      </c>
    </row>
    <row r="356" spans="1:14" ht="15" customHeight="1">
      <c r="A356" s="174"/>
      <c r="B356" s="28"/>
      <c r="C356" s="28"/>
      <c r="D356" s="144"/>
      <c r="E356" s="137">
        <f>'MRS(input)'!$F$20</f>
        <v>0</v>
      </c>
      <c r="F356" s="137">
        <f>'MRS(input)'!$F$21</f>
        <v>0</v>
      </c>
      <c r="G356" s="137">
        <f>'MRS(input)'!$F$22</f>
        <v>0</v>
      </c>
      <c r="H356" s="137">
        <f>'MRS(input)'!$F$23</f>
        <v>0</v>
      </c>
      <c r="I356" s="137">
        <f>'MRS(input)'!$F$24</f>
        <v>0</v>
      </c>
      <c r="J356" s="140">
        <f>'MPS(input_separate)_Option1'!J356</f>
        <v>0</v>
      </c>
      <c r="K356" s="140">
        <f>'MPS(input_separate)_Option1'!K356</f>
        <v>0</v>
      </c>
      <c r="L356" s="140">
        <f t="shared" si="15"/>
        <v>0</v>
      </c>
      <c r="M356" s="140">
        <f t="shared" si="16"/>
        <v>0</v>
      </c>
      <c r="N356" s="141">
        <f t="shared" si="17"/>
        <v>0</v>
      </c>
    </row>
    <row r="357" spans="1:14" ht="15" customHeight="1">
      <c r="A357" s="174"/>
      <c r="B357" s="28"/>
      <c r="C357" s="28"/>
      <c r="D357" s="144"/>
      <c r="E357" s="137">
        <f>'MRS(input)'!$F$20</f>
        <v>0</v>
      </c>
      <c r="F357" s="137">
        <f>'MRS(input)'!$F$21</f>
        <v>0</v>
      </c>
      <c r="G357" s="137">
        <f>'MRS(input)'!$F$22</f>
        <v>0</v>
      </c>
      <c r="H357" s="137">
        <f>'MRS(input)'!$F$23</f>
        <v>0</v>
      </c>
      <c r="I357" s="137">
        <f>'MRS(input)'!$F$24</f>
        <v>0</v>
      </c>
      <c r="J357" s="140">
        <f>'MPS(input_separate)_Option1'!J357</f>
        <v>0</v>
      </c>
      <c r="K357" s="140">
        <f>'MPS(input_separate)_Option1'!K357</f>
        <v>0</v>
      </c>
      <c r="L357" s="140">
        <f t="shared" si="15"/>
        <v>0</v>
      </c>
      <c r="M357" s="140">
        <f t="shared" si="16"/>
        <v>0</v>
      </c>
      <c r="N357" s="141">
        <f t="shared" si="17"/>
        <v>0</v>
      </c>
    </row>
    <row r="358" spans="1:14" ht="15" customHeight="1">
      <c r="A358" s="174"/>
      <c r="B358" s="28"/>
      <c r="C358" s="28"/>
      <c r="D358" s="144"/>
      <c r="E358" s="137">
        <f>'MRS(input)'!$F$20</f>
        <v>0</v>
      </c>
      <c r="F358" s="137">
        <f>'MRS(input)'!$F$21</f>
        <v>0</v>
      </c>
      <c r="G358" s="137">
        <f>'MRS(input)'!$F$22</f>
        <v>0</v>
      </c>
      <c r="H358" s="137">
        <f>'MRS(input)'!$F$23</f>
        <v>0</v>
      </c>
      <c r="I358" s="137">
        <f>'MRS(input)'!$F$24</f>
        <v>0</v>
      </c>
      <c r="J358" s="140">
        <f>'MPS(input_separate)_Option1'!J358</f>
        <v>0</v>
      </c>
      <c r="K358" s="140">
        <f>'MPS(input_separate)_Option1'!K358</f>
        <v>0</v>
      </c>
      <c r="L358" s="140">
        <f t="shared" si="15"/>
        <v>0</v>
      </c>
      <c r="M358" s="140">
        <f t="shared" si="16"/>
        <v>0</v>
      </c>
      <c r="N358" s="141">
        <f t="shared" si="17"/>
        <v>0</v>
      </c>
    </row>
    <row r="359" spans="1:14" ht="15" customHeight="1">
      <c r="A359" s="174"/>
      <c r="B359" s="28"/>
      <c r="C359" s="28"/>
      <c r="D359" s="144"/>
      <c r="E359" s="137">
        <f>'MRS(input)'!$F$20</f>
        <v>0</v>
      </c>
      <c r="F359" s="137">
        <f>'MRS(input)'!$F$21</f>
        <v>0</v>
      </c>
      <c r="G359" s="137">
        <f>'MRS(input)'!$F$22</f>
        <v>0</v>
      </c>
      <c r="H359" s="137">
        <f>'MRS(input)'!$F$23</f>
        <v>0</v>
      </c>
      <c r="I359" s="137">
        <f>'MRS(input)'!$F$24</f>
        <v>0</v>
      </c>
      <c r="J359" s="140">
        <f>'MPS(input_separate)_Option1'!J359</f>
        <v>0</v>
      </c>
      <c r="K359" s="140">
        <f>'MPS(input_separate)_Option1'!K359</f>
        <v>0</v>
      </c>
      <c r="L359" s="140">
        <f t="shared" si="15"/>
        <v>0</v>
      </c>
      <c r="M359" s="140">
        <f t="shared" si="16"/>
        <v>0</v>
      </c>
      <c r="N359" s="141">
        <f t="shared" si="17"/>
        <v>0</v>
      </c>
    </row>
    <row r="360" spans="1:14" ht="15" customHeight="1">
      <c r="A360" s="174"/>
      <c r="B360" s="28"/>
      <c r="C360" s="28"/>
      <c r="D360" s="144"/>
      <c r="E360" s="137">
        <f>'MRS(input)'!$F$20</f>
        <v>0</v>
      </c>
      <c r="F360" s="137">
        <f>'MRS(input)'!$F$21</f>
        <v>0</v>
      </c>
      <c r="G360" s="137">
        <f>'MRS(input)'!$F$22</f>
        <v>0</v>
      </c>
      <c r="H360" s="137">
        <f>'MRS(input)'!$F$23</f>
        <v>0</v>
      </c>
      <c r="I360" s="137">
        <f>'MRS(input)'!$F$24</f>
        <v>0</v>
      </c>
      <c r="J360" s="140">
        <f>'MPS(input_separate)_Option1'!J360</f>
        <v>0</v>
      </c>
      <c r="K360" s="140">
        <f>'MPS(input_separate)_Option1'!K360</f>
        <v>0</v>
      </c>
      <c r="L360" s="140">
        <f t="shared" si="15"/>
        <v>0</v>
      </c>
      <c r="M360" s="140">
        <f t="shared" si="16"/>
        <v>0</v>
      </c>
      <c r="N360" s="141">
        <f t="shared" si="17"/>
        <v>0</v>
      </c>
    </row>
    <row r="361" spans="1:14" ht="15" customHeight="1">
      <c r="A361" s="174"/>
      <c r="B361" s="28"/>
      <c r="C361" s="28"/>
      <c r="D361" s="144"/>
      <c r="E361" s="137">
        <f>'MRS(input)'!$F$20</f>
        <v>0</v>
      </c>
      <c r="F361" s="137">
        <f>'MRS(input)'!$F$21</f>
        <v>0</v>
      </c>
      <c r="G361" s="137">
        <f>'MRS(input)'!$F$22</f>
        <v>0</v>
      </c>
      <c r="H361" s="137">
        <f>'MRS(input)'!$F$23</f>
        <v>0</v>
      </c>
      <c r="I361" s="137">
        <f>'MRS(input)'!$F$24</f>
        <v>0</v>
      </c>
      <c r="J361" s="140">
        <f>'MPS(input_separate)_Option1'!J361</f>
        <v>0</v>
      </c>
      <c r="K361" s="140">
        <f>'MPS(input_separate)_Option1'!K361</f>
        <v>0</v>
      </c>
      <c r="L361" s="140">
        <f t="shared" si="15"/>
        <v>0</v>
      </c>
      <c r="M361" s="140">
        <f t="shared" si="16"/>
        <v>0</v>
      </c>
      <c r="N361" s="141">
        <f t="shared" si="17"/>
        <v>0</v>
      </c>
    </row>
    <row r="362" spans="1:14" ht="15" customHeight="1">
      <c r="A362" s="174"/>
      <c r="B362" s="28"/>
      <c r="C362" s="28"/>
      <c r="D362" s="144"/>
      <c r="E362" s="137">
        <f>'MRS(input)'!$F$20</f>
        <v>0</v>
      </c>
      <c r="F362" s="137">
        <f>'MRS(input)'!$F$21</f>
        <v>0</v>
      </c>
      <c r="G362" s="137">
        <f>'MRS(input)'!$F$22</f>
        <v>0</v>
      </c>
      <c r="H362" s="137">
        <f>'MRS(input)'!$F$23</f>
        <v>0</v>
      </c>
      <c r="I362" s="137">
        <f>'MRS(input)'!$F$24</f>
        <v>0</v>
      </c>
      <c r="J362" s="140">
        <f>'MPS(input_separate)_Option1'!J362</f>
        <v>0</v>
      </c>
      <c r="K362" s="140">
        <f>'MPS(input_separate)_Option1'!K362</f>
        <v>0</v>
      </c>
      <c r="L362" s="140">
        <f t="shared" si="15"/>
        <v>0</v>
      </c>
      <c r="M362" s="140">
        <f t="shared" si="16"/>
        <v>0</v>
      </c>
      <c r="N362" s="141">
        <f t="shared" si="17"/>
        <v>0</v>
      </c>
    </row>
    <row r="363" spans="1:14" ht="15" customHeight="1">
      <c r="A363" s="174"/>
      <c r="B363" s="28"/>
      <c r="C363" s="28"/>
      <c r="D363" s="144"/>
      <c r="E363" s="137">
        <f>'MRS(input)'!$F$20</f>
        <v>0</v>
      </c>
      <c r="F363" s="137">
        <f>'MRS(input)'!$F$21</f>
        <v>0</v>
      </c>
      <c r="G363" s="137">
        <f>'MRS(input)'!$F$22</f>
        <v>0</v>
      </c>
      <c r="H363" s="137">
        <f>'MRS(input)'!$F$23</f>
        <v>0</v>
      </c>
      <c r="I363" s="137">
        <f>'MRS(input)'!$F$24</f>
        <v>0</v>
      </c>
      <c r="J363" s="140">
        <f>'MPS(input_separate)_Option1'!J363</f>
        <v>0</v>
      </c>
      <c r="K363" s="140">
        <f>'MPS(input_separate)_Option1'!K363</f>
        <v>0</v>
      </c>
      <c r="L363" s="140">
        <f t="shared" si="15"/>
        <v>0</v>
      </c>
      <c r="M363" s="140">
        <f t="shared" si="16"/>
        <v>0</v>
      </c>
      <c r="N363" s="141">
        <f t="shared" si="17"/>
        <v>0</v>
      </c>
    </row>
    <row r="364" spans="1:14" ht="15" customHeight="1">
      <c r="A364" s="174"/>
      <c r="B364" s="28"/>
      <c r="C364" s="28"/>
      <c r="D364" s="144"/>
      <c r="E364" s="137">
        <f>'MRS(input)'!$F$20</f>
        <v>0</v>
      </c>
      <c r="F364" s="137">
        <f>'MRS(input)'!$F$21</f>
        <v>0</v>
      </c>
      <c r="G364" s="137">
        <f>'MRS(input)'!$F$22</f>
        <v>0</v>
      </c>
      <c r="H364" s="137">
        <f>'MRS(input)'!$F$23</f>
        <v>0</v>
      </c>
      <c r="I364" s="137">
        <f>'MRS(input)'!$F$24</f>
        <v>0</v>
      </c>
      <c r="J364" s="140">
        <f>'MPS(input_separate)_Option1'!J364</f>
        <v>0</v>
      </c>
      <c r="K364" s="140">
        <f>'MPS(input_separate)_Option1'!K364</f>
        <v>0</v>
      </c>
      <c r="L364" s="140">
        <f t="shared" si="15"/>
        <v>0</v>
      </c>
      <c r="M364" s="140">
        <f t="shared" si="16"/>
        <v>0</v>
      </c>
      <c r="N364" s="141">
        <f t="shared" si="17"/>
        <v>0</v>
      </c>
    </row>
    <row r="365" spans="1:14" ht="15" customHeight="1">
      <c r="A365" s="174"/>
      <c r="B365" s="28"/>
      <c r="C365" s="28"/>
      <c r="D365" s="144"/>
      <c r="E365" s="137">
        <f>'MRS(input)'!$F$20</f>
        <v>0</v>
      </c>
      <c r="F365" s="137">
        <f>'MRS(input)'!$F$21</f>
        <v>0</v>
      </c>
      <c r="G365" s="137">
        <f>'MRS(input)'!$F$22</f>
        <v>0</v>
      </c>
      <c r="H365" s="137">
        <f>'MRS(input)'!$F$23</f>
        <v>0</v>
      </c>
      <c r="I365" s="137">
        <f>'MRS(input)'!$F$24</f>
        <v>0</v>
      </c>
      <c r="J365" s="140">
        <f>'MPS(input_separate)_Option1'!J365</f>
        <v>0</v>
      </c>
      <c r="K365" s="140">
        <f>'MPS(input_separate)_Option1'!K365</f>
        <v>0</v>
      </c>
      <c r="L365" s="140">
        <f t="shared" si="15"/>
        <v>0</v>
      </c>
      <c r="M365" s="140">
        <f t="shared" si="16"/>
        <v>0</v>
      </c>
      <c r="N365" s="141">
        <f t="shared" si="17"/>
        <v>0</v>
      </c>
    </row>
    <row r="366" spans="1:14" ht="15" customHeight="1">
      <c r="A366" s="174"/>
      <c r="B366" s="28"/>
      <c r="C366" s="28"/>
      <c r="D366" s="144"/>
      <c r="E366" s="137">
        <f>'MRS(input)'!$F$20</f>
        <v>0</v>
      </c>
      <c r="F366" s="137">
        <f>'MRS(input)'!$F$21</f>
        <v>0</v>
      </c>
      <c r="G366" s="137">
        <f>'MRS(input)'!$F$22</f>
        <v>0</v>
      </c>
      <c r="H366" s="137">
        <f>'MRS(input)'!$F$23</f>
        <v>0</v>
      </c>
      <c r="I366" s="137">
        <f>'MRS(input)'!$F$24</f>
        <v>0</v>
      </c>
      <c r="J366" s="140">
        <f>'MPS(input_separate)_Option1'!J366</f>
        <v>0</v>
      </c>
      <c r="K366" s="140">
        <f>'MPS(input_separate)_Option1'!K366</f>
        <v>0</v>
      </c>
      <c r="L366" s="140">
        <f t="shared" si="15"/>
        <v>0</v>
      </c>
      <c r="M366" s="140">
        <f t="shared" si="16"/>
        <v>0</v>
      </c>
      <c r="N366" s="141">
        <f t="shared" si="17"/>
        <v>0</v>
      </c>
    </row>
    <row r="367" spans="1:14" ht="15" customHeight="1">
      <c r="A367" s="174"/>
      <c r="B367" s="28"/>
      <c r="C367" s="28"/>
      <c r="D367" s="144"/>
      <c r="E367" s="137">
        <f>'MRS(input)'!$F$20</f>
        <v>0</v>
      </c>
      <c r="F367" s="137">
        <f>'MRS(input)'!$F$21</f>
        <v>0</v>
      </c>
      <c r="G367" s="137">
        <f>'MRS(input)'!$F$22</f>
        <v>0</v>
      </c>
      <c r="H367" s="137">
        <f>'MRS(input)'!$F$23</f>
        <v>0</v>
      </c>
      <c r="I367" s="137">
        <f>'MRS(input)'!$F$24</f>
        <v>0</v>
      </c>
      <c r="J367" s="140">
        <f>'MPS(input_separate)_Option1'!J367</f>
        <v>0</v>
      </c>
      <c r="K367" s="140">
        <f>'MPS(input_separate)_Option1'!K367</f>
        <v>0</v>
      </c>
      <c r="L367" s="140">
        <f t="shared" si="15"/>
        <v>0</v>
      </c>
      <c r="M367" s="140">
        <f t="shared" si="16"/>
        <v>0</v>
      </c>
      <c r="N367" s="141">
        <f t="shared" si="17"/>
        <v>0</v>
      </c>
    </row>
    <row r="368" spans="1:14" ht="15" customHeight="1">
      <c r="A368" s="174"/>
      <c r="B368" s="28"/>
      <c r="C368" s="28"/>
      <c r="D368" s="144"/>
      <c r="E368" s="137">
        <f>'MRS(input)'!$F$20</f>
        <v>0</v>
      </c>
      <c r="F368" s="137">
        <f>'MRS(input)'!$F$21</f>
        <v>0</v>
      </c>
      <c r="G368" s="137">
        <f>'MRS(input)'!$F$22</f>
        <v>0</v>
      </c>
      <c r="H368" s="137">
        <f>'MRS(input)'!$F$23</f>
        <v>0</v>
      </c>
      <c r="I368" s="137">
        <f>'MRS(input)'!$F$24</f>
        <v>0</v>
      </c>
      <c r="J368" s="140">
        <f>'MPS(input_separate)_Option1'!J368</f>
        <v>0</v>
      </c>
      <c r="K368" s="140">
        <f>'MPS(input_separate)_Option1'!K368</f>
        <v>0</v>
      </c>
      <c r="L368" s="140">
        <f t="shared" si="15"/>
        <v>0</v>
      </c>
      <c r="M368" s="140">
        <f t="shared" si="16"/>
        <v>0</v>
      </c>
      <c r="N368" s="141">
        <f t="shared" si="17"/>
        <v>0</v>
      </c>
    </row>
    <row r="369" spans="1:14" ht="15" customHeight="1">
      <c r="A369" s="174"/>
      <c r="B369" s="28"/>
      <c r="C369" s="28"/>
      <c r="D369" s="144"/>
      <c r="E369" s="137">
        <f>'MRS(input)'!$F$20</f>
        <v>0</v>
      </c>
      <c r="F369" s="137">
        <f>'MRS(input)'!$F$21</f>
        <v>0</v>
      </c>
      <c r="G369" s="137">
        <f>'MRS(input)'!$F$22</f>
        <v>0</v>
      </c>
      <c r="H369" s="137">
        <f>'MRS(input)'!$F$23</f>
        <v>0</v>
      </c>
      <c r="I369" s="137">
        <f>'MRS(input)'!$F$24</f>
        <v>0</v>
      </c>
      <c r="J369" s="140">
        <f>'MPS(input_separate)_Option1'!J369</f>
        <v>0</v>
      </c>
      <c r="K369" s="140">
        <f>'MPS(input_separate)_Option1'!K369</f>
        <v>0</v>
      </c>
      <c r="L369" s="140">
        <f t="shared" si="15"/>
        <v>0</v>
      </c>
      <c r="M369" s="140">
        <f t="shared" si="16"/>
        <v>0</v>
      </c>
      <c r="N369" s="141">
        <f t="shared" si="17"/>
        <v>0</v>
      </c>
    </row>
    <row r="370" spans="1:14" ht="15" customHeight="1">
      <c r="A370" s="174"/>
      <c r="B370" s="28"/>
      <c r="C370" s="28"/>
      <c r="D370" s="144"/>
      <c r="E370" s="137">
        <f>'MRS(input)'!$F$20</f>
        <v>0</v>
      </c>
      <c r="F370" s="137">
        <f>'MRS(input)'!$F$21</f>
        <v>0</v>
      </c>
      <c r="G370" s="137">
        <f>'MRS(input)'!$F$22</f>
        <v>0</v>
      </c>
      <c r="H370" s="137">
        <f>'MRS(input)'!$F$23</f>
        <v>0</v>
      </c>
      <c r="I370" s="137">
        <f>'MRS(input)'!$F$24</f>
        <v>0</v>
      </c>
      <c r="J370" s="140">
        <f>'MPS(input_separate)_Option1'!J370</f>
        <v>0</v>
      </c>
      <c r="K370" s="140">
        <f>'MPS(input_separate)_Option1'!K370</f>
        <v>0</v>
      </c>
      <c r="L370" s="140">
        <f t="shared" si="15"/>
        <v>0</v>
      </c>
      <c r="M370" s="140">
        <f t="shared" si="16"/>
        <v>0</v>
      </c>
      <c r="N370" s="141">
        <f t="shared" si="17"/>
        <v>0</v>
      </c>
    </row>
    <row r="371" spans="1:14" ht="15" customHeight="1">
      <c r="A371" s="174"/>
      <c r="B371" s="28"/>
      <c r="C371" s="28"/>
      <c r="D371" s="144"/>
      <c r="E371" s="137">
        <f>'MRS(input)'!$F$20</f>
        <v>0</v>
      </c>
      <c r="F371" s="137">
        <f>'MRS(input)'!$F$21</f>
        <v>0</v>
      </c>
      <c r="G371" s="137">
        <f>'MRS(input)'!$F$22</f>
        <v>0</v>
      </c>
      <c r="H371" s="137">
        <f>'MRS(input)'!$F$23</f>
        <v>0</v>
      </c>
      <c r="I371" s="137">
        <f>'MRS(input)'!$F$24</f>
        <v>0</v>
      </c>
      <c r="J371" s="140">
        <f>'MPS(input_separate)_Option1'!J371</f>
        <v>0</v>
      </c>
      <c r="K371" s="140">
        <f>'MPS(input_separate)_Option1'!K371</f>
        <v>0</v>
      </c>
      <c r="L371" s="140">
        <f t="shared" si="15"/>
        <v>0</v>
      </c>
      <c r="M371" s="140">
        <f t="shared" si="16"/>
        <v>0</v>
      </c>
      <c r="N371" s="141">
        <f t="shared" si="17"/>
        <v>0</v>
      </c>
    </row>
    <row r="372" spans="1:14" ht="15" customHeight="1">
      <c r="A372" s="174"/>
      <c r="B372" s="28"/>
      <c r="C372" s="28"/>
      <c r="D372" s="144"/>
      <c r="E372" s="137">
        <f>'MRS(input)'!$F$20</f>
        <v>0</v>
      </c>
      <c r="F372" s="137">
        <f>'MRS(input)'!$F$21</f>
        <v>0</v>
      </c>
      <c r="G372" s="137">
        <f>'MRS(input)'!$F$22</f>
        <v>0</v>
      </c>
      <c r="H372" s="137">
        <f>'MRS(input)'!$F$23</f>
        <v>0</v>
      </c>
      <c r="I372" s="137">
        <f>'MRS(input)'!$F$24</f>
        <v>0</v>
      </c>
      <c r="J372" s="140">
        <f>'MPS(input_separate)_Option1'!J372</f>
        <v>0</v>
      </c>
      <c r="K372" s="140">
        <f>'MPS(input_separate)_Option1'!K372</f>
        <v>0</v>
      </c>
      <c r="L372" s="140">
        <f t="shared" si="15"/>
        <v>0</v>
      </c>
      <c r="M372" s="140">
        <f t="shared" si="16"/>
        <v>0</v>
      </c>
      <c r="N372" s="141">
        <f t="shared" si="17"/>
        <v>0</v>
      </c>
    </row>
    <row r="373" spans="1:14" ht="15" customHeight="1">
      <c r="A373" s="174"/>
      <c r="B373" s="28"/>
      <c r="C373" s="28"/>
      <c r="D373" s="144"/>
      <c r="E373" s="137">
        <f>'MRS(input)'!$F$20</f>
        <v>0</v>
      </c>
      <c r="F373" s="137">
        <f>'MRS(input)'!$F$21</f>
        <v>0</v>
      </c>
      <c r="G373" s="137">
        <f>'MRS(input)'!$F$22</f>
        <v>0</v>
      </c>
      <c r="H373" s="137">
        <f>'MRS(input)'!$F$23</f>
        <v>0</v>
      </c>
      <c r="I373" s="137">
        <f>'MRS(input)'!$F$24</f>
        <v>0</v>
      </c>
      <c r="J373" s="140">
        <f>'MPS(input_separate)_Option1'!J373</f>
        <v>0</v>
      </c>
      <c r="K373" s="140">
        <f>'MPS(input_separate)_Option1'!K373</f>
        <v>0</v>
      </c>
      <c r="L373" s="140">
        <f t="shared" si="15"/>
        <v>0</v>
      </c>
      <c r="M373" s="140">
        <f t="shared" si="16"/>
        <v>0</v>
      </c>
      <c r="N373" s="141">
        <f t="shared" si="17"/>
        <v>0</v>
      </c>
    </row>
    <row r="374" spans="1:14" ht="15" customHeight="1">
      <c r="A374" s="174"/>
      <c r="B374" s="28"/>
      <c r="C374" s="28"/>
      <c r="D374" s="144"/>
      <c r="E374" s="137">
        <f>'MRS(input)'!$F$20</f>
        <v>0</v>
      </c>
      <c r="F374" s="137">
        <f>'MRS(input)'!$F$21</f>
        <v>0</v>
      </c>
      <c r="G374" s="137">
        <f>'MRS(input)'!$F$22</f>
        <v>0</v>
      </c>
      <c r="H374" s="137">
        <f>'MRS(input)'!$F$23</f>
        <v>0</v>
      </c>
      <c r="I374" s="137">
        <f>'MRS(input)'!$F$24</f>
        <v>0</v>
      </c>
      <c r="J374" s="140">
        <f>'MPS(input_separate)_Option1'!J374</f>
        <v>0</v>
      </c>
      <c r="K374" s="140">
        <f>'MPS(input_separate)_Option1'!K374</f>
        <v>0</v>
      </c>
      <c r="L374" s="140">
        <f t="shared" si="15"/>
        <v>0</v>
      </c>
      <c r="M374" s="140">
        <f t="shared" si="16"/>
        <v>0</v>
      </c>
      <c r="N374" s="141">
        <f t="shared" si="17"/>
        <v>0</v>
      </c>
    </row>
    <row r="375" spans="1:14" ht="15" customHeight="1">
      <c r="A375" s="174"/>
      <c r="B375" s="28"/>
      <c r="C375" s="28"/>
      <c r="D375" s="144"/>
      <c r="E375" s="137">
        <f>'MRS(input)'!$F$20</f>
        <v>0</v>
      </c>
      <c r="F375" s="137">
        <f>'MRS(input)'!$F$21</f>
        <v>0</v>
      </c>
      <c r="G375" s="137">
        <f>'MRS(input)'!$F$22</f>
        <v>0</v>
      </c>
      <c r="H375" s="137">
        <f>'MRS(input)'!$F$23</f>
        <v>0</v>
      </c>
      <c r="I375" s="137">
        <f>'MRS(input)'!$F$24</f>
        <v>0</v>
      </c>
      <c r="J375" s="140">
        <f>'MPS(input_separate)_Option1'!J375</f>
        <v>0</v>
      </c>
      <c r="K375" s="140">
        <f>'MPS(input_separate)_Option1'!K375</f>
        <v>0</v>
      </c>
      <c r="L375" s="140">
        <f t="shared" si="15"/>
        <v>0</v>
      </c>
      <c r="M375" s="140">
        <f t="shared" si="16"/>
        <v>0</v>
      </c>
      <c r="N375" s="141">
        <f t="shared" si="17"/>
        <v>0</v>
      </c>
    </row>
    <row r="376" spans="1:14" ht="15" customHeight="1">
      <c r="A376" s="174"/>
      <c r="B376" s="28"/>
      <c r="C376" s="28"/>
      <c r="D376" s="144"/>
      <c r="E376" s="137">
        <f>'MRS(input)'!$F$20</f>
        <v>0</v>
      </c>
      <c r="F376" s="137">
        <f>'MRS(input)'!$F$21</f>
        <v>0</v>
      </c>
      <c r="G376" s="137">
        <f>'MRS(input)'!$F$22</f>
        <v>0</v>
      </c>
      <c r="H376" s="137">
        <f>'MRS(input)'!$F$23</f>
        <v>0</v>
      </c>
      <c r="I376" s="137">
        <f>'MRS(input)'!$F$24</f>
        <v>0</v>
      </c>
      <c r="J376" s="140">
        <f>'MPS(input_separate)_Option1'!J376</f>
        <v>0</v>
      </c>
      <c r="K376" s="140">
        <f>'MPS(input_separate)_Option1'!K376</f>
        <v>0</v>
      </c>
      <c r="L376" s="140">
        <f t="shared" si="15"/>
        <v>0</v>
      </c>
      <c r="M376" s="140">
        <f t="shared" si="16"/>
        <v>0</v>
      </c>
      <c r="N376" s="141">
        <f t="shared" si="17"/>
        <v>0</v>
      </c>
    </row>
    <row r="377" spans="1:14" ht="15" customHeight="1">
      <c r="A377" s="174"/>
      <c r="B377" s="28"/>
      <c r="C377" s="28"/>
      <c r="D377" s="144"/>
      <c r="E377" s="137">
        <f>'MRS(input)'!$F$20</f>
        <v>0</v>
      </c>
      <c r="F377" s="137">
        <f>'MRS(input)'!$F$21</f>
        <v>0</v>
      </c>
      <c r="G377" s="137">
        <f>'MRS(input)'!$F$22</f>
        <v>0</v>
      </c>
      <c r="H377" s="137">
        <f>'MRS(input)'!$F$23</f>
        <v>0</v>
      </c>
      <c r="I377" s="137">
        <f>'MRS(input)'!$F$24</f>
        <v>0</v>
      </c>
      <c r="J377" s="140">
        <f>'MPS(input_separate)_Option1'!J377</f>
        <v>0</v>
      </c>
      <c r="K377" s="140">
        <f>'MPS(input_separate)_Option1'!K377</f>
        <v>0</v>
      </c>
      <c r="L377" s="140">
        <f t="shared" si="15"/>
        <v>0</v>
      </c>
      <c r="M377" s="140">
        <f t="shared" si="16"/>
        <v>0</v>
      </c>
      <c r="N377" s="141">
        <f t="shared" si="17"/>
        <v>0</v>
      </c>
    </row>
    <row r="378" spans="1:14" ht="15" customHeight="1">
      <c r="A378" s="174"/>
      <c r="B378" s="28"/>
      <c r="C378" s="28"/>
      <c r="D378" s="144"/>
      <c r="E378" s="137">
        <f>'MRS(input)'!$F$20</f>
        <v>0</v>
      </c>
      <c r="F378" s="137">
        <f>'MRS(input)'!$F$21</f>
        <v>0</v>
      </c>
      <c r="G378" s="137">
        <f>'MRS(input)'!$F$22</f>
        <v>0</v>
      </c>
      <c r="H378" s="137">
        <f>'MRS(input)'!$F$23</f>
        <v>0</v>
      </c>
      <c r="I378" s="137">
        <f>'MRS(input)'!$F$24</f>
        <v>0</v>
      </c>
      <c r="J378" s="140">
        <f>'MPS(input_separate)_Option1'!J378</f>
        <v>0</v>
      </c>
      <c r="K378" s="140">
        <f>'MPS(input_separate)_Option1'!K378</f>
        <v>0</v>
      </c>
      <c r="L378" s="140">
        <f t="shared" si="15"/>
        <v>0</v>
      </c>
      <c r="M378" s="140">
        <f t="shared" si="16"/>
        <v>0</v>
      </c>
      <c r="N378" s="141">
        <f t="shared" si="17"/>
        <v>0</v>
      </c>
    </row>
    <row r="379" spans="1:14" ht="15" customHeight="1">
      <c r="A379" s="174"/>
      <c r="B379" s="28"/>
      <c r="C379" s="28"/>
      <c r="D379" s="144"/>
      <c r="E379" s="137">
        <f>'MRS(input)'!$F$20</f>
        <v>0</v>
      </c>
      <c r="F379" s="137">
        <f>'MRS(input)'!$F$21</f>
        <v>0</v>
      </c>
      <c r="G379" s="137">
        <f>'MRS(input)'!$F$22</f>
        <v>0</v>
      </c>
      <c r="H379" s="137">
        <f>'MRS(input)'!$F$23</f>
        <v>0</v>
      </c>
      <c r="I379" s="137">
        <f>'MRS(input)'!$F$24</f>
        <v>0</v>
      </c>
      <c r="J379" s="140">
        <f>'MPS(input_separate)_Option1'!J379</f>
        <v>0</v>
      </c>
      <c r="K379" s="140">
        <f>'MPS(input_separate)_Option1'!K379</f>
        <v>0</v>
      </c>
      <c r="L379" s="140">
        <f t="shared" si="15"/>
        <v>0</v>
      </c>
      <c r="M379" s="140">
        <f t="shared" si="16"/>
        <v>0</v>
      </c>
      <c r="N379" s="141">
        <f t="shared" si="17"/>
        <v>0</v>
      </c>
    </row>
    <row r="380" spans="1:14" ht="15" customHeight="1">
      <c r="A380" s="174"/>
      <c r="B380" s="28"/>
      <c r="C380" s="28"/>
      <c r="D380" s="144"/>
      <c r="E380" s="137">
        <f>'MRS(input)'!$F$20</f>
        <v>0</v>
      </c>
      <c r="F380" s="137">
        <f>'MRS(input)'!$F$21</f>
        <v>0</v>
      </c>
      <c r="G380" s="137">
        <f>'MRS(input)'!$F$22</f>
        <v>0</v>
      </c>
      <c r="H380" s="137">
        <f>'MRS(input)'!$F$23</f>
        <v>0</v>
      </c>
      <c r="I380" s="137">
        <f>'MRS(input)'!$F$24</f>
        <v>0</v>
      </c>
      <c r="J380" s="140">
        <f>'MPS(input_separate)_Option1'!J380</f>
        <v>0</v>
      </c>
      <c r="K380" s="140">
        <f>'MPS(input_separate)_Option1'!K380</f>
        <v>0</v>
      </c>
      <c r="L380" s="140">
        <f t="shared" si="15"/>
        <v>0</v>
      </c>
      <c r="M380" s="140">
        <f t="shared" si="16"/>
        <v>0</v>
      </c>
      <c r="N380" s="141">
        <f t="shared" si="17"/>
        <v>0</v>
      </c>
    </row>
    <row r="381" spans="1:14" ht="15" customHeight="1">
      <c r="A381" s="174"/>
      <c r="B381" s="28"/>
      <c r="C381" s="28"/>
      <c r="D381" s="144"/>
      <c r="E381" s="137">
        <f>'MRS(input)'!$F$20</f>
        <v>0</v>
      </c>
      <c r="F381" s="137">
        <f>'MRS(input)'!$F$21</f>
        <v>0</v>
      </c>
      <c r="G381" s="137">
        <f>'MRS(input)'!$F$22</f>
        <v>0</v>
      </c>
      <c r="H381" s="137">
        <f>'MRS(input)'!$F$23</f>
        <v>0</v>
      </c>
      <c r="I381" s="137">
        <f>'MRS(input)'!$F$24</f>
        <v>0</v>
      </c>
      <c r="J381" s="140">
        <f>'MPS(input_separate)_Option1'!J381</f>
        <v>0</v>
      </c>
      <c r="K381" s="140">
        <f>'MPS(input_separate)_Option1'!K381</f>
        <v>0</v>
      </c>
      <c r="L381" s="140">
        <f t="shared" si="15"/>
        <v>0</v>
      </c>
      <c r="M381" s="140">
        <f t="shared" si="16"/>
        <v>0</v>
      </c>
      <c r="N381" s="141">
        <f t="shared" si="17"/>
        <v>0</v>
      </c>
    </row>
    <row r="382" spans="1:14" ht="15" customHeight="1">
      <c r="A382" s="174"/>
      <c r="B382" s="28"/>
      <c r="C382" s="28"/>
      <c r="D382" s="144"/>
      <c r="E382" s="137">
        <f>'MRS(input)'!$F$20</f>
        <v>0</v>
      </c>
      <c r="F382" s="137">
        <f>'MRS(input)'!$F$21</f>
        <v>0</v>
      </c>
      <c r="G382" s="137">
        <f>'MRS(input)'!$F$22</f>
        <v>0</v>
      </c>
      <c r="H382" s="137">
        <f>'MRS(input)'!$F$23</f>
        <v>0</v>
      </c>
      <c r="I382" s="137">
        <f>'MRS(input)'!$F$24</f>
        <v>0</v>
      </c>
      <c r="J382" s="140">
        <f>'MPS(input_separate)_Option1'!J382</f>
        <v>0</v>
      </c>
      <c r="K382" s="140">
        <f>'MPS(input_separate)_Option1'!K382</f>
        <v>0</v>
      </c>
      <c r="L382" s="140">
        <f t="shared" si="15"/>
        <v>0</v>
      </c>
      <c r="M382" s="140">
        <f t="shared" si="16"/>
        <v>0</v>
      </c>
      <c r="N382" s="141">
        <f t="shared" si="17"/>
        <v>0</v>
      </c>
    </row>
    <row r="383" spans="1:14" ht="15" customHeight="1">
      <c r="A383" s="174"/>
      <c r="B383" s="28"/>
      <c r="C383" s="28"/>
      <c r="D383" s="144"/>
      <c r="E383" s="137">
        <f>'MRS(input)'!$F$20</f>
        <v>0</v>
      </c>
      <c r="F383" s="137">
        <f>'MRS(input)'!$F$21</f>
        <v>0</v>
      </c>
      <c r="G383" s="137">
        <f>'MRS(input)'!$F$22</f>
        <v>0</v>
      </c>
      <c r="H383" s="137">
        <f>'MRS(input)'!$F$23</f>
        <v>0</v>
      </c>
      <c r="I383" s="137">
        <f>'MRS(input)'!$F$24</f>
        <v>0</v>
      </c>
      <c r="J383" s="140">
        <f>'MPS(input_separate)_Option1'!J383</f>
        <v>0</v>
      </c>
      <c r="K383" s="140">
        <f>'MPS(input_separate)_Option1'!K383</f>
        <v>0</v>
      </c>
      <c r="L383" s="140">
        <f t="shared" si="15"/>
        <v>0</v>
      </c>
      <c r="M383" s="140">
        <f t="shared" si="16"/>
        <v>0</v>
      </c>
      <c r="N383" s="141">
        <f t="shared" si="17"/>
        <v>0</v>
      </c>
    </row>
    <row r="384" spans="1:14" ht="15" customHeight="1">
      <c r="A384" s="174"/>
      <c r="B384" s="28"/>
      <c r="C384" s="28"/>
      <c r="D384" s="144"/>
      <c r="E384" s="137">
        <f>'MRS(input)'!$F$20</f>
        <v>0</v>
      </c>
      <c r="F384" s="137">
        <f>'MRS(input)'!$F$21</f>
        <v>0</v>
      </c>
      <c r="G384" s="137">
        <f>'MRS(input)'!$F$22</f>
        <v>0</v>
      </c>
      <c r="H384" s="137">
        <f>'MRS(input)'!$F$23</f>
        <v>0</v>
      </c>
      <c r="I384" s="137">
        <f>'MRS(input)'!$F$24</f>
        <v>0</v>
      </c>
      <c r="J384" s="140">
        <f>'MPS(input_separate)_Option1'!J384</f>
        <v>0</v>
      </c>
      <c r="K384" s="140">
        <f>'MPS(input_separate)_Option1'!K384</f>
        <v>0</v>
      </c>
      <c r="L384" s="140">
        <f t="shared" si="15"/>
        <v>0</v>
      </c>
      <c r="M384" s="140">
        <f t="shared" si="16"/>
        <v>0</v>
      </c>
      <c r="N384" s="141">
        <f t="shared" si="17"/>
        <v>0</v>
      </c>
    </row>
    <row r="385" spans="1:14" ht="15" customHeight="1">
      <c r="A385" s="174"/>
      <c r="B385" s="28"/>
      <c r="C385" s="28"/>
      <c r="D385" s="144"/>
      <c r="E385" s="137">
        <f>'MRS(input)'!$F$20</f>
        <v>0</v>
      </c>
      <c r="F385" s="137">
        <f>'MRS(input)'!$F$21</f>
        <v>0</v>
      </c>
      <c r="G385" s="137">
        <f>'MRS(input)'!$F$22</f>
        <v>0</v>
      </c>
      <c r="H385" s="137">
        <f>'MRS(input)'!$F$23</f>
        <v>0</v>
      </c>
      <c r="I385" s="137">
        <f>'MRS(input)'!$F$24</f>
        <v>0</v>
      </c>
      <c r="J385" s="140">
        <f>'MPS(input_separate)_Option1'!J385</f>
        <v>0</v>
      </c>
      <c r="K385" s="140">
        <f>'MPS(input_separate)_Option1'!K385</f>
        <v>0</v>
      </c>
      <c r="L385" s="140">
        <f t="shared" si="15"/>
        <v>0</v>
      </c>
      <c r="M385" s="140">
        <f t="shared" si="16"/>
        <v>0</v>
      </c>
      <c r="N385" s="141">
        <f t="shared" si="17"/>
        <v>0</v>
      </c>
    </row>
    <row r="386" spans="1:14" ht="15" customHeight="1">
      <c r="A386" s="174"/>
      <c r="B386" s="28"/>
      <c r="C386" s="28"/>
      <c r="D386" s="144"/>
      <c r="E386" s="137">
        <f>'MRS(input)'!$F$20</f>
        <v>0</v>
      </c>
      <c r="F386" s="137">
        <f>'MRS(input)'!$F$21</f>
        <v>0</v>
      </c>
      <c r="G386" s="137">
        <f>'MRS(input)'!$F$22</f>
        <v>0</v>
      </c>
      <c r="H386" s="137">
        <f>'MRS(input)'!$F$23</f>
        <v>0</v>
      </c>
      <c r="I386" s="137">
        <f>'MRS(input)'!$F$24</f>
        <v>0</v>
      </c>
      <c r="J386" s="140">
        <f>'MPS(input_separate)_Option1'!J386</f>
        <v>0</v>
      </c>
      <c r="K386" s="140">
        <f>'MPS(input_separate)_Option1'!K386</f>
        <v>0</v>
      </c>
      <c r="L386" s="140">
        <f t="shared" si="15"/>
        <v>0</v>
      </c>
      <c r="M386" s="140">
        <f t="shared" si="16"/>
        <v>0</v>
      </c>
      <c r="N386" s="141">
        <f t="shared" si="17"/>
        <v>0</v>
      </c>
    </row>
    <row r="387" spans="1:14" ht="15" customHeight="1">
      <c r="A387" s="174"/>
      <c r="B387" s="28"/>
      <c r="C387" s="28"/>
      <c r="D387" s="144"/>
      <c r="E387" s="137">
        <f>'MRS(input)'!$F$20</f>
        <v>0</v>
      </c>
      <c r="F387" s="137">
        <f>'MRS(input)'!$F$21</f>
        <v>0</v>
      </c>
      <c r="G387" s="137">
        <f>'MRS(input)'!$F$22</f>
        <v>0</v>
      </c>
      <c r="H387" s="137">
        <f>'MRS(input)'!$F$23</f>
        <v>0</v>
      </c>
      <c r="I387" s="137">
        <f>'MRS(input)'!$F$24</f>
        <v>0</v>
      </c>
      <c r="J387" s="140">
        <f>'MPS(input_separate)_Option1'!J387</f>
        <v>0</v>
      </c>
      <c r="K387" s="140">
        <f>'MPS(input_separate)_Option1'!K387</f>
        <v>0</v>
      </c>
      <c r="L387" s="140">
        <f t="shared" si="15"/>
        <v>0</v>
      </c>
      <c r="M387" s="140">
        <f t="shared" si="16"/>
        <v>0</v>
      </c>
      <c r="N387" s="141">
        <f t="shared" si="17"/>
        <v>0</v>
      </c>
    </row>
    <row r="388" spans="1:14" ht="15" customHeight="1">
      <c r="A388" s="174"/>
      <c r="B388" s="28"/>
      <c r="C388" s="28"/>
      <c r="D388" s="144"/>
      <c r="E388" s="137">
        <f>'MRS(input)'!$F$20</f>
        <v>0</v>
      </c>
      <c r="F388" s="137">
        <f>'MRS(input)'!$F$21</f>
        <v>0</v>
      </c>
      <c r="G388" s="137">
        <f>'MRS(input)'!$F$22</f>
        <v>0</v>
      </c>
      <c r="H388" s="137">
        <f>'MRS(input)'!$F$23</f>
        <v>0</v>
      </c>
      <c r="I388" s="137">
        <f>'MRS(input)'!$F$24</f>
        <v>0</v>
      </c>
      <c r="J388" s="140">
        <f>'MPS(input_separate)_Option1'!J388</f>
        <v>0</v>
      </c>
      <c r="K388" s="140">
        <f>'MPS(input_separate)_Option1'!K388</f>
        <v>0</v>
      </c>
      <c r="L388" s="140">
        <f t="shared" si="15"/>
        <v>0</v>
      </c>
      <c r="M388" s="140">
        <f t="shared" si="16"/>
        <v>0</v>
      </c>
      <c r="N388" s="141">
        <f t="shared" si="17"/>
        <v>0</v>
      </c>
    </row>
    <row r="389" spans="1:14" ht="15" customHeight="1">
      <c r="A389" s="174"/>
      <c r="B389" s="28"/>
      <c r="C389" s="28"/>
      <c r="D389" s="144"/>
      <c r="E389" s="137">
        <f>'MRS(input)'!$F$20</f>
        <v>0</v>
      </c>
      <c r="F389" s="137">
        <f>'MRS(input)'!$F$21</f>
        <v>0</v>
      </c>
      <c r="G389" s="137">
        <f>'MRS(input)'!$F$22</f>
        <v>0</v>
      </c>
      <c r="H389" s="137">
        <f>'MRS(input)'!$F$23</f>
        <v>0</v>
      </c>
      <c r="I389" s="137">
        <f>'MRS(input)'!$F$24</f>
        <v>0</v>
      </c>
      <c r="J389" s="140">
        <f>'MPS(input_separate)_Option1'!J389</f>
        <v>0</v>
      </c>
      <c r="K389" s="140">
        <f>'MPS(input_separate)_Option1'!K389</f>
        <v>0</v>
      </c>
      <c r="L389" s="140">
        <f t="shared" si="15"/>
        <v>0</v>
      </c>
      <c r="M389" s="140">
        <f t="shared" si="16"/>
        <v>0</v>
      </c>
      <c r="N389" s="141">
        <f t="shared" si="17"/>
        <v>0</v>
      </c>
    </row>
    <row r="390" spans="1:14" ht="15" customHeight="1">
      <c r="A390" s="174"/>
      <c r="B390" s="28"/>
      <c r="C390" s="28"/>
      <c r="D390" s="144"/>
      <c r="E390" s="137">
        <f>'MRS(input)'!$F$20</f>
        <v>0</v>
      </c>
      <c r="F390" s="137">
        <f>'MRS(input)'!$F$21</f>
        <v>0</v>
      </c>
      <c r="G390" s="137">
        <f>'MRS(input)'!$F$22</f>
        <v>0</v>
      </c>
      <c r="H390" s="137">
        <f>'MRS(input)'!$F$23</f>
        <v>0</v>
      </c>
      <c r="I390" s="137">
        <f>'MRS(input)'!$F$24</f>
        <v>0</v>
      </c>
      <c r="J390" s="140">
        <f>'MPS(input_separate)_Option1'!J390</f>
        <v>0</v>
      </c>
      <c r="K390" s="140">
        <f>'MPS(input_separate)_Option1'!K390</f>
        <v>0</v>
      </c>
      <c r="L390" s="140">
        <f t="shared" si="15"/>
        <v>0</v>
      </c>
      <c r="M390" s="140">
        <f t="shared" si="16"/>
        <v>0</v>
      </c>
      <c r="N390" s="141">
        <f t="shared" si="17"/>
        <v>0</v>
      </c>
    </row>
    <row r="391" spans="1:14" ht="15" customHeight="1">
      <c r="A391" s="174"/>
      <c r="B391" s="28"/>
      <c r="C391" s="28"/>
      <c r="D391" s="144"/>
      <c r="E391" s="137">
        <f>'MRS(input)'!$F$20</f>
        <v>0</v>
      </c>
      <c r="F391" s="137">
        <f>'MRS(input)'!$F$21</f>
        <v>0</v>
      </c>
      <c r="G391" s="137">
        <f>'MRS(input)'!$F$22</f>
        <v>0</v>
      </c>
      <c r="H391" s="137">
        <f>'MRS(input)'!$F$23</f>
        <v>0</v>
      </c>
      <c r="I391" s="137">
        <f>'MRS(input)'!$F$24</f>
        <v>0</v>
      </c>
      <c r="J391" s="140">
        <f>'MPS(input_separate)_Option1'!J391</f>
        <v>0</v>
      </c>
      <c r="K391" s="140">
        <f>'MPS(input_separate)_Option1'!K391</f>
        <v>0</v>
      </c>
      <c r="L391" s="140">
        <f t="shared" si="15"/>
        <v>0</v>
      </c>
      <c r="M391" s="140">
        <f t="shared" si="16"/>
        <v>0</v>
      </c>
      <c r="N391" s="141">
        <f t="shared" si="17"/>
        <v>0</v>
      </c>
    </row>
    <row r="392" spans="1:14" ht="15" customHeight="1">
      <c r="A392" s="174"/>
      <c r="B392" s="28"/>
      <c r="C392" s="28"/>
      <c r="D392" s="144"/>
      <c r="E392" s="137">
        <f>'MRS(input)'!$F$20</f>
        <v>0</v>
      </c>
      <c r="F392" s="137">
        <f>'MRS(input)'!$F$21</f>
        <v>0</v>
      </c>
      <c r="G392" s="137">
        <f>'MRS(input)'!$F$22</f>
        <v>0</v>
      </c>
      <c r="H392" s="137">
        <f>'MRS(input)'!$F$23</f>
        <v>0</v>
      </c>
      <c r="I392" s="137">
        <f>'MRS(input)'!$F$24</f>
        <v>0</v>
      </c>
      <c r="J392" s="140">
        <f>'MPS(input_separate)_Option1'!J392</f>
        <v>0</v>
      </c>
      <c r="K392" s="140">
        <f>'MPS(input_separate)_Option1'!K392</f>
        <v>0</v>
      </c>
      <c r="L392" s="140">
        <f t="shared" ref="L392:L436" si="18">IF(ISERROR((D392*(J392/K392))*SMALL(E392:I392,COUNTIF(E392:I392,0)+1)),0,D392*(J392/K392)*SMALL(E392:I392,COUNTIF(E392:I392,0)+1))</f>
        <v>0</v>
      </c>
      <c r="M392" s="140">
        <f t="shared" ref="M392:M436" si="19">IF(ISERROR(D392*SMALL(E392:I392,COUNTIF(E392:I392,0)+1)),0,(D392*SMALL(E392:I392,COUNTIF(E392:I392,0)+1)))</f>
        <v>0</v>
      </c>
      <c r="N392" s="141">
        <f t="shared" si="17"/>
        <v>0</v>
      </c>
    </row>
    <row r="393" spans="1:14" ht="15" customHeight="1">
      <c r="A393" s="174"/>
      <c r="B393" s="28"/>
      <c r="C393" s="28"/>
      <c r="D393" s="144"/>
      <c r="E393" s="137">
        <f>'MRS(input)'!$F$20</f>
        <v>0</v>
      </c>
      <c r="F393" s="137">
        <f>'MRS(input)'!$F$21</f>
        <v>0</v>
      </c>
      <c r="G393" s="137">
        <f>'MRS(input)'!$F$22</f>
        <v>0</v>
      </c>
      <c r="H393" s="137">
        <f>'MRS(input)'!$F$23</f>
        <v>0</v>
      </c>
      <c r="I393" s="137">
        <f>'MRS(input)'!$F$24</f>
        <v>0</v>
      </c>
      <c r="J393" s="140">
        <f>'MPS(input_separate)_Option1'!J393</f>
        <v>0</v>
      </c>
      <c r="K393" s="140">
        <f>'MPS(input_separate)_Option1'!K393</f>
        <v>0</v>
      </c>
      <c r="L393" s="140">
        <f t="shared" si="18"/>
        <v>0</v>
      </c>
      <c r="M393" s="140">
        <f t="shared" si="19"/>
        <v>0</v>
      </c>
      <c r="N393" s="141">
        <f t="shared" ref="N393:N436" si="20">+IFERROR(L393-M393,"-")</f>
        <v>0</v>
      </c>
    </row>
    <row r="394" spans="1:14" ht="15" customHeight="1">
      <c r="A394" s="174"/>
      <c r="B394" s="28"/>
      <c r="C394" s="28"/>
      <c r="D394" s="144"/>
      <c r="E394" s="137">
        <f>'MRS(input)'!$F$20</f>
        <v>0</v>
      </c>
      <c r="F394" s="137">
        <f>'MRS(input)'!$F$21</f>
        <v>0</v>
      </c>
      <c r="G394" s="137">
        <f>'MRS(input)'!$F$22</f>
        <v>0</v>
      </c>
      <c r="H394" s="137">
        <f>'MRS(input)'!$F$23</f>
        <v>0</v>
      </c>
      <c r="I394" s="137">
        <f>'MRS(input)'!$F$24</f>
        <v>0</v>
      </c>
      <c r="J394" s="140">
        <f>'MPS(input_separate)_Option1'!J394</f>
        <v>0</v>
      </c>
      <c r="K394" s="140">
        <f>'MPS(input_separate)_Option1'!K394</f>
        <v>0</v>
      </c>
      <c r="L394" s="140">
        <f t="shared" si="18"/>
        <v>0</v>
      </c>
      <c r="M394" s="140">
        <f t="shared" si="19"/>
        <v>0</v>
      </c>
      <c r="N394" s="141">
        <f t="shared" si="20"/>
        <v>0</v>
      </c>
    </row>
    <row r="395" spans="1:14" ht="15" customHeight="1">
      <c r="A395" s="174"/>
      <c r="B395" s="28"/>
      <c r="C395" s="28"/>
      <c r="D395" s="144"/>
      <c r="E395" s="137">
        <f>'MRS(input)'!$F$20</f>
        <v>0</v>
      </c>
      <c r="F395" s="137">
        <f>'MRS(input)'!$F$21</f>
        <v>0</v>
      </c>
      <c r="G395" s="137">
        <f>'MRS(input)'!$F$22</f>
        <v>0</v>
      </c>
      <c r="H395" s="137">
        <f>'MRS(input)'!$F$23</f>
        <v>0</v>
      </c>
      <c r="I395" s="137">
        <f>'MRS(input)'!$F$24</f>
        <v>0</v>
      </c>
      <c r="J395" s="140">
        <f>'MPS(input_separate)_Option1'!J395</f>
        <v>0</v>
      </c>
      <c r="K395" s="140">
        <f>'MPS(input_separate)_Option1'!K395</f>
        <v>0</v>
      </c>
      <c r="L395" s="140">
        <f t="shared" si="18"/>
        <v>0</v>
      </c>
      <c r="M395" s="140">
        <f t="shared" si="19"/>
        <v>0</v>
      </c>
      <c r="N395" s="141">
        <f t="shared" si="20"/>
        <v>0</v>
      </c>
    </row>
    <row r="396" spans="1:14" ht="15" customHeight="1">
      <c r="A396" s="174"/>
      <c r="B396" s="28"/>
      <c r="C396" s="28"/>
      <c r="D396" s="144"/>
      <c r="E396" s="137">
        <f>'MRS(input)'!$F$20</f>
        <v>0</v>
      </c>
      <c r="F396" s="137">
        <f>'MRS(input)'!$F$21</f>
        <v>0</v>
      </c>
      <c r="G396" s="137">
        <f>'MRS(input)'!$F$22</f>
        <v>0</v>
      </c>
      <c r="H396" s="137">
        <f>'MRS(input)'!$F$23</f>
        <v>0</v>
      </c>
      <c r="I396" s="137">
        <f>'MRS(input)'!$F$24</f>
        <v>0</v>
      </c>
      <c r="J396" s="140">
        <f>'MPS(input_separate)_Option1'!J396</f>
        <v>0</v>
      </c>
      <c r="K396" s="140">
        <f>'MPS(input_separate)_Option1'!K396</f>
        <v>0</v>
      </c>
      <c r="L396" s="140">
        <f t="shared" si="18"/>
        <v>0</v>
      </c>
      <c r="M396" s="140">
        <f t="shared" si="19"/>
        <v>0</v>
      </c>
      <c r="N396" s="141">
        <f t="shared" si="20"/>
        <v>0</v>
      </c>
    </row>
    <row r="397" spans="1:14" ht="15" customHeight="1">
      <c r="A397" s="174"/>
      <c r="B397" s="28"/>
      <c r="C397" s="28"/>
      <c r="D397" s="144"/>
      <c r="E397" s="137">
        <f>'MRS(input)'!$F$20</f>
        <v>0</v>
      </c>
      <c r="F397" s="137">
        <f>'MRS(input)'!$F$21</f>
        <v>0</v>
      </c>
      <c r="G397" s="137">
        <f>'MRS(input)'!$F$22</f>
        <v>0</v>
      </c>
      <c r="H397" s="137">
        <f>'MRS(input)'!$F$23</f>
        <v>0</v>
      </c>
      <c r="I397" s="137">
        <f>'MRS(input)'!$F$24</f>
        <v>0</v>
      </c>
      <c r="J397" s="140">
        <f>'MPS(input_separate)_Option1'!J397</f>
        <v>0</v>
      </c>
      <c r="K397" s="140">
        <f>'MPS(input_separate)_Option1'!K397</f>
        <v>0</v>
      </c>
      <c r="L397" s="140">
        <f t="shared" si="18"/>
        <v>0</v>
      </c>
      <c r="M397" s="140">
        <f t="shared" si="19"/>
        <v>0</v>
      </c>
      <c r="N397" s="141">
        <f t="shared" si="20"/>
        <v>0</v>
      </c>
    </row>
    <row r="398" spans="1:14" ht="15" customHeight="1">
      <c r="A398" s="174"/>
      <c r="B398" s="28"/>
      <c r="C398" s="28"/>
      <c r="D398" s="144"/>
      <c r="E398" s="137">
        <f>'MRS(input)'!$F$20</f>
        <v>0</v>
      </c>
      <c r="F398" s="137">
        <f>'MRS(input)'!$F$21</f>
        <v>0</v>
      </c>
      <c r="G398" s="137">
        <f>'MRS(input)'!$F$22</f>
        <v>0</v>
      </c>
      <c r="H398" s="137">
        <f>'MRS(input)'!$F$23</f>
        <v>0</v>
      </c>
      <c r="I398" s="137">
        <f>'MRS(input)'!$F$24</f>
        <v>0</v>
      </c>
      <c r="J398" s="140">
        <f>'MPS(input_separate)_Option1'!J398</f>
        <v>0</v>
      </c>
      <c r="K398" s="140">
        <f>'MPS(input_separate)_Option1'!K398</f>
        <v>0</v>
      </c>
      <c r="L398" s="140">
        <f t="shared" si="18"/>
        <v>0</v>
      </c>
      <c r="M398" s="140">
        <f t="shared" si="19"/>
        <v>0</v>
      </c>
      <c r="N398" s="141">
        <f t="shared" si="20"/>
        <v>0</v>
      </c>
    </row>
    <row r="399" spans="1:14" ht="15" customHeight="1">
      <c r="A399" s="174"/>
      <c r="B399" s="28"/>
      <c r="C399" s="28"/>
      <c r="D399" s="144"/>
      <c r="E399" s="137">
        <f>'MRS(input)'!$F$20</f>
        <v>0</v>
      </c>
      <c r="F399" s="137">
        <f>'MRS(input)'!$F$21</f>
        <v>0</v>
      </c>
      <c r="G399" s="137">
        <f>'MRS(input)'!$F$22</f>
        <v>0</v>
      </c>
      <c r="H399" s="137">
        <f>'MRS(input)'!$F$23</f>
        <v>0</v>
      </c>
      <c r="I399" s="137">
        <f>'MRS(input)'!$F$24</f>
        <v>0</v>
      </c>
      <c r="J399" s="140">
        <f>'MPS(input_separate)_Option1'!J399</f>
        <v>0</v>
      </c>
      <c r="K399" s="140">
        <f>'MPS(input_separate)_Option1'!K399</f>
        <v>0</v>
      </c>
      <c r="L399" s="140">
        <f t="shared" si="18"/>
        <v>0</v>
      </c>
      <c r="M399" s="140">
        <f t="shared" si="19"/>
        <v>0</v>
      </c>
      <c r="N399" s="141">
        <f t="shared" si="20"/>
        <v>0</v>
      </c>
    </row>
    <row r="400" spans="1:14" ht="15" customHeight="1">
      <c r="A400" s="174"/>
      <c r="B400" s="28"/>
      <c r="C400" s="28"/>
      <c r="D400" s="144"/>
      <c r="E400" s="137">
        <f>'MRS(input)'!$F$20</f>
        <v>0</v>
      </c>
      <c r="F400" s="137">
        <f>'MRS(input)'!$F$21</f>
        <v>0</v>
      </c>
      <c r="G400" s="137">
        <f>'MRS(input)'!$F$22</f>
        <v>0</v>
      </c>
      <c r="H400" s="137">
        <f>'MRS(input)'!$F$23</f>
        <v>0</v>
      </c>
      <c r="I400" s="137">
        <f>'MRS(input)'!$F$24</f>
        <v>0</v>
      </c>
      <c r="J400" s="140">
        <f>'MPS(input_separate)_Option1'!J400</f>
        <v>0</v>
      </c>
      <c r="K400" s="140">
        <f>'MPS(input_separate)_Option1'!K400</f>
        <v>0</v>
      </c>
      <c r="L400" s="140">
        <f t="shared" si="18"/>
        <v>0</v>
      </c>
      <c r="M400" s="140">
        <f t="shared" si="19"/>
        <v>0</v>
      </c>
      <c r="N400" s="141">
        <f t="shared" si="20"/>
        <v>0</v>
      </c>
    </row>
    <row r="401" spans="1:14" ht="15" customHeight="1">
      <c r="A401" s="174"/>
      <c r="B401" s="28"/>
      <c r="C401" s="28"/>
      <c r="D401" s="144"/>
      <c r="E401" s="137">
        <f>'MRS(input)'!$F$20</f>
        <v>0</v>
      </c>
      <c r="F401" s="137">
        <f>'MRS(input)'!$F$21</f>
        <v>0</v>
      </c>
      <c r="G401" s="137">
        <f>'MRS(input)'!$F$22</f>
        <v>0</v>
      </c>
      <c r="H401" s="137">
        <f>'MRS(input)'!$F$23</f>
        <v>0</v>
      </c>
      <c r="I401" s="137">
        <f>'MRS(input)'!$F$24</f>
        <v>0</v>
      </c>
      <c r="J401" s="140">
        <f>'MPS(input_separate)_Option1'!J401</f>
        <v>0</v>
      </c>
      <c r="K401" s="140">
        <f>'MPS(input_separate)_Option1'!K401</f>
        <v>0</v>
      </c>
      <c r="L401" s="140">
        <f t="shared" si="18"/>
        <v>0</v>
      </c>
      <c r="M401" s="140">
        <f t="shared" si="19"/>
        <v>0</v>
      </c>
      <c r="N401" s="141">
        <f t="shared" si="20"/>
        <v>0</v>
      </c>
    </row>
    <row r="402" spans="1:14" ht="15" customHeight="1">
      <c r="A402" s="174"/>
      <c r="B402" s="28"/>
      <c r="C402" s="28"/>
      <c r="D402" s="144"/>
      <c r="E402" s="137">
        <f>'MRS(input)'!$F$20</f>
        <v>0</v>
      </c>
      <c r="F402" s="137">
        <f>'MRS(input)'!$F$21</f>
        <v>0</v>
      </c>
      <c r="G402" s="137">
        <f>'MRS(input)'!$F$22</f>
        <v>0</v>
      </c>
      <c r="H402" s="137">
        <f>'MRS(input)'!$F$23</f>
        <v>0</v>
      </c>
      <c r="I402" s="137">
        <f>'MRS(input)'!$F$24</f>
        <v>0</v>
      </c>
      <c r="J402" s="140">
        <f>'MPS(input_separate)_Option1'!J402</f>
        <v>0</v>
      </c>
      <c r="K402" s="140">
        <f>'MPS(input_separate)_Option1'!K402</f>
        <v>0</v>
      </c>
      <c r="L402" s="140">
        <f t="shared" si="18"/>
        <v>0</v>
      </c>
      <c r="M402" s="140">
        <f t="shared" si="19"/>
        <v>0</v>
      </c>
      <c r="N402" s="141">
        <f t="shared" si="20"/>
        <v>0</v>
      </c>
    </row>
    <row r="403" spans="1:14" ht="15" customHeight="1">
      <c r="A403" s="174"/>
      <c r="B403" s="28"/>
      <c r="C403" s="28"/>
      <c r="D403" s="144"/>
      <c r="E403" s="137">
        <f>'MRS(input)'!$F$20</f>
        <v>0</v>
      </c>
      <c r="F403" s="137">
        <f>'MRS(input)'!$F$21</f>
        <v>0</v>
      </c>
      <c r="G403" s="137">
        <f>'MRS(input)'!$F$22</f>
        <v>0</v>
      </c>
      <c r="H403" s="137">
        <f>'MRS(input)'!$F$23</f>
        <v>0</v>
      </c>
      <c r="I403" s="137">
        <f>'MRS(input)'!$F$24</f>
        <v>0</v>
      </c>
      <c r="J403" s="140">
        <f>'MPS(input_separate)_Option1'!J403</f>
        <v>0</v>
      </c>
      <c r="K403" s="140">
        <f>'MPS(input_separate)_Option1'!K403</f>
        <v>0</v>
      </c>
      <c r="L403" s="140">
        <f t="shared" si="18"/>
        <v>0</v>
      </c>
      <c r="M403" s="140">
        <f t="shared" si="19"/>
        <v>0</v>
      </c>
      <c r="N403" s="141">
        <f t="shared" si="20"/>
        <v>0</v>
      </c>
    </row>
    <row r="404" spans="1:14" ht="15" customHeight="1">
      <c r="A404" s="174"/>
      <c r="B404" s="28"/>
      <c r="C404" s="28"/>
      <c r="D404" s="144"/>
      <c r="E404" s="137">
        <f>'MRS(input)'!$F$20</f>
        <v>0</v>
      </c>
      <c r="F404" s="137">
        <f>'MRS(input)'!$F$21</f>
        <v>0</v>
      </c>
      <c r="G404" s="137">
        <f>'MRS(input)'!$F$22</f>
        <v>0</v>
      </c>
      <c r="H404" s="137">
        <f>'MRS(input)'!$F$23</f>
        <v>0</v>
      </c>
      <c r="I404" s="137">
        <f>'MRS(input)'!$F$24</f>
        <v>0</v>
      </c>
      <c r="J404" s="140">
        <f>'MPS(input_separate)_Option1'!J404</f>
        <v>0</v>
      </c>
      <c r="K404" s="140">
        <f>'MPS(input_separate)_Option1'!K404</f>
        <v>0</v>
      </c>
      <c r="L404" s="140">
        <f t="shared" si="18"/>
        <v>0</v>
      </c>
      <c r="M404" s="140">
        <f t="shared" si="19"/>
        <v>0</v>
      </c>
      <c r="N404" s="141">
        <f t="shared" si="20"/>
        <v>0</v>
      </c>
    </row>
    <row r="405" spans="1:14" ht="15" customHeight="1">
      <c r="A405" s="174"/>
      <c r="B405" s="28"/>
      <c r="C405" s="28"/>
      <c r="D405" s="144"/>
      <c r="E405" s="137">
        <f>'MRS(input)'!$F$20</f>
        <v>0</v>
      </c>
      <c r="F405" s="137">
        <f>'MRS(input)'!$F$21</f>
        <v>0</v>
      </c>
      <c r="G405" s="137">
        <f>'MRS(input)'!$F$22</f>
        <v>0</v>
      </c>
      <c r="H405" s="137">
        <f>'MRS(input)'!$F$23</f>
        <v>0</v>
      </c>
      <c r="I405" s="137">
        <f>'MRS(input)'!$F$24</f>
        <v>0</v>
      </c>
      <c r="J405" s="140">
        <f>'MPS(input_separate)_Option1'!J405</f>
        <v>0</v>
      </c>
      <c r="K405" s="140">
        <f>'MPS(input_separate)_Option1'!K405</f>
        <v>0</v>
      </c>
      <c r="L405" s="140">
        <f t="shared" si="18"/>
        <v>0</v>
      </c>
      <c r="M405" s="140">
        <f t="shared" si="19"/>
        <v>0</v>
      </c>
      <c r="N405" s="141">
        <f t="shared" si="20"/>
        <v>0</v>
      </c>
    </row>
    <row r="406" spans="1:14" ht="15" customHeight="1">
      <c r="A406" s="174"/>
      <c r="B406" s="28"/>
      <c r="C406" s="28"/>
      <c r="D406" s="144"/>
      <c r="E406" s="137">
        <f>'MRS(input)'!$F$20</f>
        <v>0</v>
      </c>
      <c r="F406" s="137">
        <f>'MRS(input)'!$F$21</f>
        <v>0</v>
      </c>
      <c r="G406" s="137">
        <f>'MRS(input)'!$F$22</f>
        <v>0</v>
      </c>
      <c r="H406" s="137">
        <f>'MRS(input)'!$F$23</f>
        <v>0</v>
      </c>
      <c r="I406" s="137">
        <f>'MRS(input)'!$F$24</f>
        <v>0</v>
      </c>
      <c r="J406" s="140">
        <f>'MPS(input_separate)_Option1'!J406</f>
        <v>0</v>
      </c>
      <c r="K406" s="140">
        <f>'MPS(input_separate)_Option1'!K406</f>
        <v>0</v>
      </c>
      <c r="L406" s="140">
        <f t="shared" si="18"/>
        <v>0</v>
      </c>
      <c r="M406" s="140">
        <f t="shared" si="19"/>
        <v>0</v>
      </c>
      <c r="N406" s="141">
        <f t="shared" si="20"/>
        <v>0</v>
      </c>
    </row>
    <row r="407" spans="1:14" ht="15" customHeight="1">
      <c r="A407" s="174"/>
      <c r="B407" s="28"/>
      <c r="C407" s="28"/>
      <c r="D407" s="144"/>
      <c r="E407" s="137">
        <f>'MRS(input)'!$F$20</f>
        <v>0</v>
      </c>
      <c r="F407" s="137">
        <f>'MRS(input)'!$F$21</f>
        <v>0</v>
      </c>
      <c r="G407" s="137">
        <f>'MRS(input)'!$F$22</f>
        <v>0</v>
      </c>
      <c r="H407" s="137">
        <f>'MRS(input)'!$F$23</f>
        <v>0</v>
      </c>
      <c r="I407" s="137">
        <f>'MRS(input)'!$F$24</f>
        <v>0</v>
      </c>
      <c r="J407" s="140">
        <f>'MPS(input_separate)_Option1'!J407</f>
        <v>0</v>
      </c>
      <c r="K407" s="140">
        <f>'MPS(input_separate)_Option1'!K407</f>
        <v>0</v>
      </c>
      <c r="L407" s="140">
        <f t="shared" si="18"/>
        <v>0</v>
      </c>
      <c r="M407" s="140">
        <f t="shared" si="19"/>
        <v>0</v>
      </c>
      <c r="N407" s="141">
        <f t="shared" si="20"/>
        <v>0</v>
      </c>
    </row>
    <row r="408" spans="1:14" ht="15" customHeight="1">
      <c r="A408" s="174"/>
      <c r="B408" s="28"/>
      <c r="C408" s="28"/>
      <c r="D408" s="144"/>
      <c r="E408" s="137">
        <f>'MRS(input)'!$F$20</f>
        <v>0</v>
      </c>
      <c r="F408" s="137">
        <f>'MRS(input)'!$F$21</f>
        <v>0</v>
      </c>
      <c r="G408" s="137">
        <f>'MRS(input)'!$F$22</f>
        <v>0</v>
      </c>
      <c r="H408" s="137">
        <f>'MRS(input)'!$F$23</f>
        <v>0</v>
      </c>
      <c r="I408" s="137">
        <f>'MRS(input)'!$F$24</f>
        <v>0</v>
      </c>
      <c r="J408" s="140">
        <f>'MPS(input_separate)_Option1'!J408</f>
        <v>0</v>
      </c>
      <c r="K408" s="140">
        <f>'MPS(input_separate)_Option1'!K408</f>
        <v>0</v>
      </c>
      <c r="L408" s="140">
        <f t="shared" si="18"/>
        <v>0</v>
      </c>
      <c r="M408" s="140">
        <f t="shared" si="19"/>
        <v>0</v>
      </c>
      <c r="N408" s="141">
        <f t="shared" si="20"/>
        <v>0</v>
      </c>
    </row>
    <row r="409" spans="1:14" ht="15" customHeight="1">
      <c r="A409" s="174"/>
      <c r="B409" s="28"/>
      <c r="C409" s="28"/>
      <c r="D409" s="144"/>
      <c r="E409" s="137">
        <f>'MRS(input)'!$F$20</f>
        <v>0</v>
      </c>
      <c r="F409" s="137">
        <f>'MRS(input)'!$F$21</f>
        <v>0</v>
      </c>
      <c r="G409" s="137">
        <f>'MRS(input)'!$F$22</f>
        <v>0</v>
      </c>
      <c r="H409" s="137">
        <f>'MRS(input)'!$F$23</f>
        <v>0</v>
      </c>
      <c r="I409" s="137">
        <f>'MRS(input)'!$F$24</f>
        <v>0</v>
      </c>
      <c r="J409" s="140">
        <f>'MPS(input_separate)_Option1'!J409</f>
        <v>0</v>
      </c>
      <c r="K409" s="140">
        <f>'MPS(input_separate)_Option1'!K409</f>
        <v>0</v>
      </c>
      <c r="L409" s="140">
        <f t="shared" si="18"/>
        <v>0</v>
      </c>
      <c r="M409" s="140">
        <f t="shared" si="19"/>
        <v>0</v>
      </c>
      <c r="N409" s="141">
        <f t="shared" si="20"/>
        <v>0</v>
      </c>
    </row>
    <row r="410" spans="1:14" ht="15" customHeight="1">
      <c r="A410" s="174"/>
      <c r="B410" s="28"/>
      <c r="C410" s="28"/>
      <c r="D410" s="144"/>
      <c r="E410" s="137">
        <f>'MRS(input)'!$F$20</f>
        <v>0</v>
      </c>
      <c r="F410" s="137">
        <f>'MRS(input)'!$F$21</f>
        <v>0</v>
      </c>
      <c r="G410" s="137">
        <f>'MRS(input)'!$F$22</f>
        <v>0</v>
      </c>
      <c r="H410" s="137">
        <f>'MRS(input)'!$F$23</f>
        <v>0</v>
      </c>
      <c r="I410" s="137">
        <f>'MRS(input)'!$F$24</f>
        <v>0</v>
      </c>
      <c r="J410" s="140">
        <f>'MPS(input_separate)_Option1'!J410</f>
        <v>0</v>
      </c>
      <c r="K410" s="140">
        <f>'MPS(input_separate)_Option1'!K410</f>
        <v>0</v>
      </c>
      <c r="L410" s="140">
        <f t="shared" si="18"/>
        <v>0</v>
      </c>
      <c r="M410" s="140">
        <f t="shared" si="19"/>
        <v>0</v>
      </c>
      <c r="N410" s="141">
        <f t="shared" si="20"/>
        <v>0</v>
      </c>
    </row>
    <row r="411" spans="1:14" ht="15" customHeight="1">
      <c r="A411" s="174"/>
      <c r="B411" s="28"/>
      <c r="C411" s="28"/>
      <c r="D411" s="144"/>
      <c r="E411" s="137">
        <f>'MRS(input)'!$F$20</f>
        <v>0</v>
      </c>
      <c r="F411" s="137">
        <f>'MRS(input)'!$F$21</f>
        <v>0</v>
      </c>
      <c r="G411" s="137">
        <f>'MRS(input)'!$F$22</f>
        <v>0</v>
      </c>
      <c r="H411" s="137">
        <f>'MRS(input)'!$F$23</f>
        <v>0</v>
      </c>
      <c r="I411" s="137">
        <f>'MRS(input)'!$F$24</f>
        <v>0</v>
      </c>
      <c r="J411" s="140">
        <f>'MPS(input_separate)_Option1'!J411</f>
        <v>0</v>
      </c>
      <c r="K411" s="140">
        <f>'MPS(input_separate)_Option1'!K411</f>
        <v>0</v>
      </c>
      <c r="L411" s="140">
        <f t="shared" si="18"/>
        <v>0</v>
      </c>
      <c r="M411" s="140">
        <f t="shared" si="19"/>
        <v>0</v>
      </c>
      <c r="N411" s="141">
        <f t="shared" si="20"/>
        <v>0</v>
      </c>
    </row>
    <row r="412" spans="1:14" ht="15" customHeight="1">
      <c r="A412" s="174"/>
      <c r="B412" s="28"/>
      <c r="C412" s="28"/>
      <c r="D412" s="144"/>
      <c r="E412" s="137">
        <f>'MRS(input)'!$F$20</f>
        <v>0</v>
      </c>
      <c r="F412" s="137">
        <f>'MRS(input)'!$F$21</f>
        <v>0</v>
      </c>
      <c r="G412" s="137">
        <f>'MRS(input)'!$F$22</f>
        <v>0</v>
      </c>
      <c r="H412" s="137">
        <f>'MRS(input)'!$F$23</f>
        <v>0</v>
      </c>
      <c r="I412" s="137">
        <f>'MRS(input)'!$F$24</f>
        <v>0</v>
      </c>
      <c r="J412" s="140">
        <f>'MPS(input_separate)_Option1'!J412</f>
        <v>0</v>
      </c>
      <c r="K412" s="140">
        <f>'MPS(input_separate)_Option1'!K412</f>
        <v>0</v>
      </c>
      <c r="L412" s="140">
        <f t="shared" si="18"/>
        <v>0</v>
      </c>
      <c r="M412" s="140">
        <f t="shared" si="19"/>
        <v>0</v>
      </c>
      <c r="N412" s="141">
        <f t="shared" si="20"/>
        <v>0</v>
      </c>
    </row>
    <row r="413" spans="1:14" ht="15" customHeight="1">
      <c r="A413" s="174"/>
      <c r="B413" s="28"/>
      <c r="C413" s="28"/>
      <c r="D413" s="144"/>
      <c r="E413" s="137">
        <f>'MRS(input)'!$F$20</f>
        <v>0</v>
      </c>
      <c r="F413" s="137">
        <f>'MRS(input)'!$F$21</f>
        <v>0</v>
      </c>
      <c r="G413" s="137">
        <f>'MRS(input)'!$F$22</f>
        <v>0</v>
      </c>
      <c r="H413" s="137">
        <f>'MRS(input)'!$F$23</f>
        <v>0</v>
      </c>
      <c r="I413" s="137">
        <f>'MRS(input)'!$F$24</f>
        <v>0</v>
      </c>
      <c r="J413" s="140">
        <f>'MPS(input_separate)_Option1'!J413</f>
        <v>0</v>
      </c>
      <c r="K413" s="140">
        <f>'MPS(input_separate)_Option1'!K413</f>
        <v>0</v>
      </c>
      <c r="L413" s="140">
        <f t="shared" si="18"/>
        <v>0</v>
      </c>
      <c r="M413" s="140">
        <f t="shared" si="19"/>
        <v>0</v>
      </c>
      <c r="N413" s="141">
        <f t="shared" si="20"/>
        <v>0</v>
      </c>
    </row>
    <row r="414" spans="1:14" ht="15" customHeight="1">
      <c r="A414" s="174"/>
      <c r="B414" s="28"/>
      <c r="C414" s="28"/>
      <c r="D414" s="144"/>
      <c r="E414" s="137">
        <f>'MRS(input)'!$F$20</f>
        <v>0</v>
      </c>
      <c r="F414" s="137">
        <f>'MRS(input)'!$F$21</f>
        <v>0</v>
      </c>
      <c r="G414" s="137">
        <f>'MRS(input)'!$F$22</f>
        <v>0</v>
      </c>
      <c r="H414" s="137">
        <f>'MRS(input)'!$F$23</f>
        <v>0</v>
      </c>
      <c r="I414" s="137">
        <f>'MRS(input)'!$F$24</f>
        <v>0</v>
      </c>
      <c r="J414" s="140">
        <f>'MPS(input_separate)_Option1'!J414</f>
        <v>0</v>
      </c>
      <c r="K414" s="140">
        <f>'MPS(input_separate)_Option1'!K414</f>
        <v>0</v>
      </c>
      <c r="L414" s="140">
        <f t="shared" si="18"/>
        <v>0</v>
      </c>
      <c r="M414" s="140">
        <f t="shared" si="19"/>
        <v>0</v>
      </c>
      <c r="N414" s="141">
        <f t="shared" si="20"/>
        <v>0</v>
      </c>
    </row>
    <row r="415" spans="1:14" ht="15" customHeight="1">
      <c r="A415" s="174"/>
      <c r="B415" s="28"/>
      <c r="C415" s="28"/>
      <c r="D415" s="144"/>
      <c r="E415" s="137">
        <f>'MRS(input)'!$F$20</f>
        <v>0</v>
      </c>
      <c r="F415" s="137">
        <f>'MRS(input)'!$F$21</f>
        <v>0</v>
      </c>
      <c r="G415" s="137">
        <f>'MRS(input)'!$F$22</f>
        <v>0</v>
      </c>
      <c r="H415" s="137">
        <f>'MRS(input)'!$F$23</f>
        <v>0</v>
      </c>
      <c r="I415" s="137">
        <f>'MRS(input)'!$F$24</f>
        <v>0</v>
      </c>
      <c r="J415" s="140">
        <f>'MPS(input_separate)_Option1'!J415</f>
        <v>0</v>
      </c>
      <c r="K415" s="140">
        <f>'MPS(input_separate)_Option1'!K415</f>
        <v>0</v>
      </c>
      <c r="L415" s="140">
        <f t="shared" si="18"/>
        <v>0</v>
      </c>
      <c r="M415" s="140">
        <f t="shared" si="19"/>
        <v>0</v>
      </c>
      <c r="N415" s="141">
        <f t="shared" si="20"/>
        <v>0</v>
      </c>
    </row>
    <row r="416" spans="1:14" ht="15" customHeight="1">
      <c r="A416" s="174"/>
      <c r="B416" s="28"/>
      <c r="C416" s="28"/>
      <c r="D416" s="144"/>
      <c r="E416" s="137">
        <f>'MRS(input)'!$F$20</f>
        <v>0</v>
      </c>
      <c r="F416" s="137">
        <f>'MRS(input)'!$F$21</f>
        <v>0</v>
      </c>
      <c r="G416" s="137">
        <f>'MRS(input)'!$F$22</f>
        <v>0</v>
      </c>
      <c r="H416" s="137">
        <f>'MRS(input)'!$F$23</f>
        <v>0</v>
      </c>
      <c r="I416" s="137">
        <f>'MRS(input)'!$F$24</f>
        <v>0</v>
      </c>
      <c r="J416" s="140">
        <f>'MPS(input_separate)_Option1'!J416</f>
        <v>0</v>
      </c>
      <c r="K416" s="140">
        <f>'MPS(input_separate)_Option1'!K416</f>
        <v>0</v>
      </c>
      <c r="L416" s="140">
        <f t="shared" si="18"/>
        <v>0</v>
      </c>
      <c r="M416" s="140">
        <f t="shared" si="19"/>
        <v>0</v>
      </c>
      <c r="N416" s="141">
        <f t="shared" si="20"/>
        <v>0</v>
      </c>
    </row>
    <row r="417" spans="1:14" ht="15" customHeight="1">
      <c r="A417" s="174"/>
      <c r="B417" s="28"/>
      <c r="C417" s="28"/>
      <c r="D417" s="144"/>
      <c r="E417" s="137">
        <f>'MRS(input)'!$F$20</f>
        <v>0</v>
      </c>
      <c r="F417" s="137">
        <f>'MRS(input)'!$F$21</f>
        <v>0</v>
      </c>
      <c r="G417" s="137">
        <f>'MRS(input)'!$F$22</f>
        <v>0</v>
      </c>
      <c r="H417" s="137">
        <f>'MRS(input)'!$F$23</f>
        <v>0</v>
      </c>
      <c r="I417" s="137">
        <f>'MRS(input)'!$F$24</f>
        <v>0</v>
      </c>
      <c r="J417" s="140">
        <f>'MPS(input_separate)_Option1'!J417</f>
        <v>0</v>
      </c>
      <c r="K417" s="140">
        <f>'MPS(input_separate)_Option1'!K417</f>
        <v>0</v>
      </c>
      <c r="L417" s="140">
        <f t="shared" si="18"/>
        <v>0</v>
      </c>
      <c r="M417" s="140">
        <f t="shared" si="19"/>
        <v>0</v>
      </c>
      <c r="N417" s="141">
        <f t="shared" si="20"/>
        <v>0</v>
      </c>
    </row>
    <row r="418" spans="1:14" ht="15" customHeight="1">
      <c r="A418" s="174"/>
      <c r="B418" s="28"/>
      <c r="C418" s="28"/>
      <c r="D418" s="144"/>
      <c r="E418" s="137">
        <f>'MRS(input)'!$F$20</f>
        <v>0</v>
      </c>
      <c r="F418" s="137">
        <f>'MRS(input)'!$F$21</f>
        <v>0</v>
      </c>
      <c r="G418" s="137">
        <f>'MRS(input)'!$F$22</f>
        <v>0</v>
      </c>
      <c r="H418" s="137">
        <f>'MRS(input)'!$F$23</f>
        <v>0</v>
      </c>
      <c r="I418" s="137">
        <f>'MRS(input)'!$F$24</f>
        <v>0</v>
      </c>
      <c r="J418" s="140">
        <f>'MPS(input_separate)_Option1'!J418</f>
        <v>0</v>
      </c>
      <c r="K418" s="140">
        <f>'MPS(input_separate)_Option1'!K418</f>
        <v>0</v>
      </c>
      <c r="L418" s="140">
        <f t="shared" si="18"/>
        <v>0</v>
      </c>
      <c r="M418" s="140">
        <f t="shared" si="19"/>
        <v>0</v>
      </c>
      <c r="N418" s="141">
        <f t="shared" si="20"/>
        <v>0</v>
      </c>
    </row>
    <row r="419" spans="1:14" ht="15" customHeight="1">
      <c r="A419" s="174"/>
      <c r="B419" s="28"/>
      <c r="C419" s="28"/>
      <c r="D419" s="144"/>
      <c r="E419" s="137">
        <f>'MRS(input)'!$F$20</f>
        <v>0</v>
      </c>
      <c r="F419" s="137">
        <f>'MRS(input)'!$F$21</f>
        <v>0</v>
      </c>
      <c r="G419" s="137">
        <f>'MRS(input)'!$F$22</f>
        <v>0</v>
      </c>
      <c r="H419" s="137">
        <f>'MRS(input)'!$F$23</f>
        <v>0</v>
      </c>
      <c r="I419" s="137">
        <f>'MRS(input)'!$F$24</f>
        <v>0</v>
      </c>
      <c r="J419" s="140">
        <f>'MPS(input_separate)_Option1'!J419</f>
        <v>0</v>
      </c>
      <c r="K419" s="140">
        <f>'MPS(input_separate)_Option1'!K419</f>
        <v>0</v>
      </c>
      <c r="L419" s="140">
        <f t="shared" si="18"/>
        <v>0</v>
      </c>
      <c r="M419" s="140">
        <f t="shared" si="19"/>
        <v>0</v>
      </c>
      <c r="N419" s="141">
        <f t="shared" si="20"/>
        <v>0</v>
      </c>
    </row>
    <row r="420" spans="1:14" ht="15" customHeight="1">
      <c r="A420" s="174"/>
      <c r="B420" s="28"/>
      <c r="C420" s="28"/>
      <c r="D420" s="144"/>
      <c r="E420" s="137">
        <f>'MRS(input)'!$F$20</f>
        <v>0</v>
      </c>
      <c r="F420" s="137">
        <f>'MRS(input)'!$F$21</f>
        <v>0</v>
      </c>
      <c r="G420" s="137">
        <f>'MRS(input)'!$F$22</f>
        <v>0</v>
      </c>
      <c r="H420" s="137">
        <f>'MRS(input)'!$F$23</f>
        <v>0</v>
      </c>
      <c r="I420" s="137">
        <f>'MRS(input)'!$F$24</f>
        <v>0</v>
      </c>
      <c r="J420" s="140">
        <f>'MPS(input_separate)_Option1'!J420</f>
        <v>0</v>
      </c>
      <c r="K420" s="140">
        <f>'MPS(input_separate)_Option1'!K420</f>
        <v>0</v>
      </c>
      <c r="L420" s="140">
        <f t="shared" si="18"/>
        <v>0</v>
      </c>
      <c r="M420" s="140">
        <f t="shared" si="19"/>
        <v>0</v>
      </c>
      <c r="N420" s="141">
        <f t="shared" si="20"/>
        <v>0</v>
      </c>
    </row>
    <row r="421" spans="1:14" ht="15" customHeight="1">
      <c r="A421" s="174"/>
      <c r="B421" s="28"/>
      <c r="C421" s="28"/>
      <c r="D421" s="144"/>
      <c r="E421" s="137">
        <f>'MRS(input)'!$F$20</f>
        <v>0</v>
      </c>
      <c r="F421" s="137">
        <f>'MRS(input)'!$F$21</f>
        <v>0</v>
      </c>
      <c r="G421" s="137">
        <f>'MRS(input)'!$F$22</f>
        <v>0</v>
      </c>
      <c r="H421" s="137">
        <f>'MRS(input)'!$F$23</f>
        <v>0</v>
      </c>
      <c r="I421" s="137">
        <f>'MRS(input)'!$F$24</f>
        <v>0</v>
      </c>
      <c r="J421" s="140">
        <f>'MPS(input_separate)_Option1'!J421</f>
        <v>0</v>
      </c>
      <c r="K421" s="140">
        <f>'MPS(input_separate)_Option1'!K421</f>
        <v>0</v>
      </c>
      <c r="L421" s="140">
        <f t="shared" si="18"/>
        <v>0</v>
      </c>
      <c r="M421" s="140">
        <f t="shared" si="19"/>
        <v>0</v>
      </c>
      <c r="N421" s="141">
        <f t="shared" si="20"/>
        <v>0</v>
      </c>
    </row>
    <row r="422" spans="1:14" ht="15" customHeight="1">
      <c r="A422" s="174"/>
      <c r="B422" s="28"/>
      <c r="C422" s="28"/>
      <c r="D422" s="144"/>
      <c r="E422" s="137">
        <f>'MRS(input)'!$F$20</f>
        <v>0</v>
      </c>
      <c r="F422" s="137">
        <f>'MRS(input)'!$F$21</f>
        <v>0</v>
      </c>
      <c r="G422" s="137">
        <f>'MRS(input)'!$F$22</f>
        <v>0</v>
      </c>
      <c r="H422" s="137">
        <f>'MRS(input)'!$F$23</f>
        <v>0</v>
      </c>
      <c r="I422" s="137">
        <f>'MRS(input)'!$F$24</f>
        <v>0</v>
      </c>
      <c r="J422" s="140">
        <f>'MPS(input_separate)_Option1'!J422</f>
        <v>0</v>
      </c>
      <c r="K422" s="140">
        <f>'MPS(input_separate)_Option1'!K422</f>
        <v>0</v>
      </c>
      <c r="L422" s="140">
        <f t="shared" si="18"/>
        <v>0</v>
      </c>
      <c r="M422" s="140">
        <f t="shared" si="19"/>
        <v>0</v>
      </c>
      <c r="N422" s="141">
        <f t="shared" si="20"/>
        <v>0</v>
      </c>
    </row>
    <row r="423" spans="1:14" ht="15" customHeight="1">
      <c r="A423" s="174"/>
      <c r="B423" s="28"/>
      <c r="C423" s="28"/>
      <c r="D423" s="144"/>
      <c r="E423" s="137">
        <f>'MRS(input)'!$F$20</f>
        <v>0</v>
      </c>
      <c r="F423" s="137">
        <f>'MRS(input)'!$F$21</f>
        <v>0</v>
      </c>
      <c r="G423" s="137">
        <f>'MRS(input)'!$F$22</f>
        <v>0</v>
      </c>
      <c r="H423" s="137">
        <f>'MRS(input)'!$F$23</f>
        <v>0</v>
      </c>
      <c r="I423" s="137">
        <f>'MRS(input)'!$F$24</f>
        <v>0</v>
      </c>
      <c r="J423" s="140">
        <f>'MPS(input_separate)_Option1'!J423</f>
        <v>0</v>
      </c>
      <c r="K423" s="140">
        <f>'MPS(input_separate)_Option1'!K423</f>
        <v>0</v>
      </c>
      <c r="L423" s="140">
        <f t="shared" si="18"/>
        <v>0</v>
      </c>
      <c r="M423" s="140">
        <f t="shared" si="19"/>
        <v>0</v>
      </c>
      <c r="N423" s="141">
        <f t="shared" si="20"/>
        <v>0</v>
      </c>
    </row>
    <row r="424" spans="1:14" ht="15" customHeight="1">
      <c r="A424" s="174"/>
      <c r="B424" s="28"/>
      <c r="C424" s="28"/>
      <c r="D424" s="144"/>
      <c r="E424" s="137">
        <f>'MRS(input)'!$F$20</f>
        <v>0</v>
      </c>
      <c r="F424" s="137">
        <f>'MRS(input)'!$F$21</f>
        <v>0</v>
      </c>
      <c r="G424" s="137">
        <f>'MRS(input)'!$F$22</f>
        <v>0</v>
      </c>
      <c r="H424" s="137">
        <f>'MRS(input)'!$F$23</f>
        <v>0</v>
      </c>
      <c r="I424" s="137">
        <f>'MRS(input)'!$F$24</f>
        <v>0</v>
      </c>
      <c r="J424" s="140">
        <f>'MPS(input_separate)_Option1'!J424</f>
        <v>0</v>
      </c>
      <c r="K424" s="140">
        <f>'MPS(input_separate)_Option1'!K424</f>
        <v>0</v>
      </c>
      <c r="L424" s="140">
        <f t="shared" si="18"/>
        <v>0</v>
      </c>
      <c r="M424" s="140">
        <f t="shared" si="19"/>
        <v>0</v>
      </c>
      <c r="N424" s="141">
        <f t="shared" si="20"/>
        <v>0</v>
      </c>
    </row>
    <row r="425" spans="1:14" ht="15" customHeight="1">
      <c r="A425" s="174"/>
      <c r="B425" s="28"/>
      <c r="C425" s="28"/>
      <c r="D425" s="144"/>
      <c r="E425" s="137">
        <f>'MRS(input)'!$F$20</f>
        <v>0</v>
      </c>
      <c r="F425" s="137">
        <f>'MRS(input)'!$F$21</f>
        <v>0</v>
      </c>
      <c r="G425" s="137">
        <f>'MRS(input)'!$F$22</f>
        <v>0</v>
      </c>
      <c r="H425" s="137">
        <f>'MRS(input)'!$F$23</f>
        <v>0</v>
      </c>
      <c r="I425" s="137">
        <f>'MRS(input)'!$F$24</f>
        <v>0</v>
      </c>
      <c r="J425" s="140">
        <f>'MPS(input_separate)_Option1'!J425</f>
        <v>0</v>
      </c>
      <c r="K425" s="140">
        <f>'MPS(input_separate)_Option1'!K425</f>
        <v>0</v>
      </c>
      <c r="L425" s="140">
        <f t="shared" si="18"/>
        <v>0</v>
      </c>
      <c r="M425" s="140">
        <f t="shared" si="19"/>
        <v>0</v>
      </c>
      <c r="N425" s="141">
        <f t="shared" si="20"/>
        <v>0</v>
      </c>
    </row>
    <row r="426" spans="1:14" ht="15" customHeight="1">
      <c r="A426" s="174"/>
      <c r="B426" s="28"/>
      <c r="C426" s="28"/>
      <c r="D426" s="144"/>
      <c r="E426" s="137">
        <f>'MRS(input)'!$F$20</f>
        <v>0</v>
      </c>
      <c r="F426" s="137">
        <f>'MRS(input)'!$F$21</f>
        <v>0</v>
      </c>
      <c r="G426" s="137">
        <f>'MRS(input)'!$F$22</f>
        <v>0</v>
      </c>
      <c r="H426" s="137">
        <f>'MRS(input)'!$F$23</f>
        <v>0</v>
      </c>
      <c r="I426" s="137">
        <f>'MRS(input)'!$F$24</f>
        <v>0</v>
      </c>
      <c r="J426" s="140">
        <f>'MPS(input_separate)_Option1'!J426</f>
        <v>0</v>
      </c>
      <c r="K426" s="140">
        <f>'MPS(input_separate)_Option1'!K426</f>
        <v>0</v>
      </c>
      <c r="L426" s="140">
        <f t="shared" si="18"/>
        <v>0</v>
      </c>
      <c r="M426" s="140">
        <f t="shared" si="19"/>
        <v>0</v>
      </c>
      <c r="N426" s="141">
        <f t="shared" si="20"/>
        <v>0</v>
      </c>
    </row>
    <row r="427" spans="1:14" ht="15" customHeight="1">
      <c r="A427" s="174"/>
      <c r="B427" s="28"/>
      <c r="C427" s="28"/>
      <c r="D427" s="144"/>
      <c r="E427" s="137">
        <f>'MRS(input)'!$F$20</f>
        <v>0</v>
      </c>
      <c r="F427" s="137">
        <f>'MRS(input)'!$F$21</f>
        <v>0</v>
      </c>
      <c r="G427" s="137">
        <f>'MRS(input)'!$F$22</f>
        <v>0</v>
      </c>
      <c r="H427" s="137">
        <f>'MRS(input)'!$F$23</f>
        <v>0</v>
      </c>
      <c r="I427" s="137">
        <f>'MRS(input)'!$F$24</f>
        <v>0</v>
      </c>
      <c r="J427" s="140">
        <f>'MPS(input_separate)_Option1'!J427</f>
        <v>0</v>
      </c>
      <c r="K427" s="140">
        <f>'MPS(input_separate)_Option1'!K427</f>
        <v>0</v>
      </c>
      <c r="L427" s="140">
        <f t="shared" si="18"/>
        <v>0</v>
      </c>
      <c r="M427" s="140">
        <f t="shared" si="19"/>
        <v>0</v>
      </c>
      <c r="N427" s="141">
        <f t="shared" si="20"/>
        <v>0</v>
      </c>
    </row>
    <row r="428" spans="1:14" ht="15" customHeight="1">
      <c r="A428" s="174"/>
      <c r="B428" s="28"/>
      <c r="C428" s="28"/>
      <c r="D428" s="144"/>
      <c r="E428" s="137">
        <f>'MRS(input)'!$F$20</f>
        <v>0</v>
      </c>
      <c r="F428" s="137">
        <f>'MRS(input)'!$F$21</f>
        <v>0</v>
      </c>
      <c r="G428" s="137">
        <f>'MRS(input)'!$F$22</f>
        <v>0</v>
      </c>
      <c r="H428" s="137">
        <f>'MRS(input)'!$F$23</f>
        <v>0</v>
      </c>
      <c r="I428" s="137">
        <f>'MRS(input)'!$F$24</f>
        <v>0</v>
      </c>
      <c r="J428" s="140">
        <f>'MPS(input_separate)_Option1'!J428</f>
        <v>0</v>
      </c>
      <c r="K428" s="140">
        <f>'MPS(input_separate)_Option1'!K428</f>
        <v>0</v>
      </c>
      <c r="L428" s="140">
        <f t="shared" si="18"/>
        <v>0</v>
      </c>
      <c r="M428" s="140">
        <f t="shared" si="19"/>
        <v>0</v>
      </c>
      <c r="N428" s="141">
        <f t="shared" si="20"/>
        <v>0</v>
      </c>
    </row>
    <row r="429" spans="1:14" ht="15" customHeight="1">
      <c r="A429" s="174"/>
      <c r="B429" s="28"/>
      <c r="C429" s="28"/>
      <c r="D429" s="144"/>
      <c r="E429" s="137">
        <f>'MRS(input)'!$F$20</f>
        <v>0</v>
      </c>
      <c r="F429" s="137">
        <f>'MRS(input)'!$F$21</f>
        <v>0</v>
      </c>
      <c r="G429" s="137">
        <f>'MRS(input)'!$F$22</f>
        <v>0</v>
      </c>
      <c r="H429" s="137">
        <f>'MRS(input)'!$F$23</f>
        <v>0</v>
      </c>
      <c r="I429" s="137">
        <f>'MRS(input)'!$F$24</f>
        <v>0</v>
      </c>
      <c r="J429" s="140">
        <f>'MPS(input_separate)_Option1'!J429</f>
        <v>0</v>
      </c>
      <c r="K429" s="140">
        <f>'MPS(input_separate)_Option1'!K429</f>
        <v>0</v>
      </c>
      <c r="L429" s="140">
        <f t="shared" si="18"/>
        <v>0</v>
      </c>
      <c r="M429" s="140">
        <f t="shared" si="19"/>
        <v>0</v>
      </c>
      <c r="N429" s="141">
        <f t="shared" si="20"/>
        <v>0</v>
      </c>
    </row>
    <row r="430" spans="1:14" ht="15" customHeight="1">
      <c r="A430" s="174"/>
      <c r="B430" s="28"/>
      <c r="C430" s="28"/>
      <c r="D430" s="144"/>
      <c r="E430" s="137">
        <f>'MRS(input)'!$F$20</f>
        <v>0</v>
      </c>
      <c r="F430" s="137">
        <f>'MRS(input)'!$F$21</f>
        <v>0</v>
      </c>
      <c r="G430" s="137">
        <f>'MRS(input)'!$F$22</f>
        <v>0</v>
      </c>
      <c r="H430" s="137">
        <f>'MRS(input)'!$F$23</f>
        <v>0</v>
      </c>
      <c r="I430" s="137">
        <f>'MRS(input)'!$F$24</f>
        <v>0</v>
      </c>
      <c r="J430" s="140">
        <f>'MPS(input_separate)_Option1'!J430</f>
        <v>0</v>
      </c>
      <c r="K430" s="140">
        <f>'MPS(input_separate)_Option1'!K430</f>
        <v>0</v>
      </c>
      <c r="L430" s="140">
        <f t="shared" si="18"/>
        <v>0</v>
      </c>
      <c r="M430" s="140">
        <f t="shared" si="19"/>
        <v>0</v>
      </c>
      <c r="N430" s="141">
        <f t="shared" si="20"/>
        <v>0</v>
      </c>
    </row>
    <row r="431" spans="1:14" ht="15" customHeight="1">
      <c r="A431" s="174"/>
      <c r="B431" s="28"/>
      <c r="C431" s="28"/>
      <c r="D431" s="144"/>
      <c r="E431" s="137">
        <f>'MRS(input)'!$F$20</f>
        <v>0</v>
      </c>
      <c r="F431" s="137">
        <f>'MRS(input)'!$F$21</f>
        <v>0</v>
      </c>
      <c r="G431" s="137">
        <f>'MRS(input)'!$F$22</f>
        <v>0</v>
      </c>
      <c r="H431" s="137">
        <f>'MRS(input)'!$F$23</f>
        <v>0</v>
      </c>
      <c r="I431" s="137">
        <f>'MRS(input)'!$F$24</f>
        <v>0</v>
      </c>
      <c r="J431" s="140">
        <f>'MPS(input_separate)_Option1'!J431</f>
        <v>0</v>
      </c>
      <c r="K431" s="140">
        <f>'MPS(input_separate)_Option1'!K431</f>
        <v>0</v>
      </c>
      <c r="L431" s="140">
        <f t="shared" si="18"/>
        <v>0</v>
      </c>
      <c r="M431" s="140">
        <f t="shared" si="19"/>
        <v>0</v>
      </c>
      <c r="N431" s="141">
        <f t="shared" si="20"/>
        <v>0</v>
      </c>
    </row>
    <row r="432" spans="1:14" ht="15" customHeight="1">
      <c r="A432" s="174"/>
      <c r="B432" s="28"/>
      <c r="C432" s="28"/>
      <c r="D432" s="144"/>
      <c r="E432" s="137">
        <f>'MRS(input)'!$F$20</f>
        <v>0</v>
      </c>
      <c r="F432" s="137">
        <f>'MRS(input)'!$F$21</f>
        <v>0</v>
      </c>
      <c r="G432" s="137">
        <f>'MRS(input)'!$F$22</f>
        <v>0</v>
      </c>
      <c r="H432" s="137">
        <f>'MRS(input)'!$F$23</f>
        <v>0</v>
      </c>
      <c r="I432" s="137">
        <f>'MRS(input)'!$F$24</f>
        <v>0</v>
      </c>
      <c r="J432" s="140">
        <f>'MPS(input_separate)_Option1'!J432</f>
        <v>0</v>
      </c>
      <c r="K432" s="140">
        <f>'MPS(input_separate)_Option1'!K432</f>
        <v>0</v>
      </c>
      <c r="L432" s="140">
        <f t="shared" si="18"/>
        <v>0</v>
      </c>
      <c r="M432" s="140">
        <f t="shared" si="19"/>
        <v>0</v>
      </c>
      <c r="N432" s="141">
        <f t="shared" si="20"/>
        <v>0</v>
      </c>
    </row>
    <row r="433" spans="1:14" ht="15" customHeight="1">
      <c r="A433" s="174"/>
      <c r="B433" s="28"/>
      <c r="C433" s="28"/>
      <c r="D433" s="144"/>
      <c r="E433" s="137">
        <f>'MRS(input)'!$F$20</f>
        <v>0</v>
      </c>
      <c r="F433" s="137">
        <f>'MRS(input)'!$F$21</f>
        <v>0</v>
      </c>
      <c r="G433" s="137">
        <f>'MRS(input)'!$F$22</f>
        <v>0</v>
      </c>
      <c r="H433" s="137">
        <f>'MRS(input)'!$F$23</f>
        <v>0</v>
      </c>
      <c r="I433" s="137">
        <f>'MRS(input)'!$F$24</f>
        <v>0</v>
      </c>
      <c r="J433" s="140">
        <f>'MPS(input_separate)_Option1'!J433</f>
        <v>0</v>
      </c>
      <c r="K433" s="140">
        <f>'MPS(input_separate)_Option1'!K433</f>
        <v>0</v>
      </c>
      <c r="L433" s="140">
        <f t="shared" si="18"/>
        <v>0</v>
      </c>
      <c r="M433" s="140">
        <f t="shared" si="19"/>
        <v>0</v>
      </c>
      <c r="N433" s="141">
        <f t="shared" si="20"/>
        <v>0</v>
      </c>
    </row>
    <row r="434" spans="1:14" ht="15" customHeight="1">
      <c r="A434" s="174"/>
      <c r="B434" s="28"/>
      <c r="C434" s="28"/>
      <c r="D434" s="144"/>
      <c r="E434" s="137">
        <f>'MRS(input)'!$F$20</f>
        <v>0</v>
      </c>
      <c r="F434" s="137">
        <f>'MRS(input)'!$F$21</f>
        <v>0</v>
      </c>
      <c r="G434" s="137">
        <f>'MRS(input)'!$F$22</f>
        <v>0</v>
      </c>
      <c r="H434" s="137">
        <f>'MRS(input)'!$F$23</f>
        <v>0</v>
      </c>
      <c r="I434" s="137">
        <f>'MRS(input)'!$F$24</f>
        <v>0</v>
      </c>
      <c r="J434" s="140">
        <f>'MPS(input_separate)_Option1'!J434</f>
        <v>0</v>
      </c>
      <c r="K434" s="140">
        <f>'MPS(input_separate)_Option1'!K434</f>
        <v>0</v>
      </c>
      <c r="L434" s="140">
        <f t="shared" si="18"/>
        <v>0</v>
      </c>
      <c r="M434" s="140">
        <f t="shared" si="19"/>
        <v>0</v>
      </c>
      <c r="N434" s="141">
        <f t="shared" si="20"/>
        <v>0</v>
      </c>
    </row>
    <row r="435" spans="1:14" ht="15" customHeight="1">
      <c r="A435" s="174"/>
      <c r="B435" s="28"/>
      <c r="C435" s="28"/>
      <c r="D435" s="144"/>
      <c r="E435" s="137">
        <f>'MRS(input)'!$F$20</f>
        <v>0</v>
      </c>
      <c r="F435" s="137">
        <f>'MRS(input)'!$F$21</f>
        <v>0</v>
      </c>
      <c r="G435" s="137">
        <f>'MRS(input)'!$F$22</f>
        <v>0</v>
      </c>
      <c r="H435" s="137">
        <f>'MRS(input)'!$F$23</f>
        <v>0</v>
      </c>
      <c r="I435" s="137">
        <f>'MRS(input)'!$F$24</f>
        <v>0</v>
      </c>
      <c r="J435" s="140">
        <f>'MPS(input_separate)_Option1'!J435</f>
        <v>0</v>
      </c>
      <c r="K435" s="140">
        <f>'MPS(input_separate)_Option1'!K435</f>
        <v>0</v>
      </c>
      <c r="L435" s="140">
        <f t="shared" si="18"/>
        <v>0</v>
      </c>
      <c r="M435" s="140">
        <f t="shared" si="19"/>
        <v>0</v>
      </c>
      <c r="N435" s="141">
        <f t="shared" si="20"/>
        <v>0</v>
      </c>
    </row>
    <row r="436" spans="1:14" ht="15" customHeight="1">
      <c r="A436" s="175"/>
      <c r="B436" s="28"/>
      <c r="C436" s="28"/>
      <c r="D436" s="144"/>
      <c r="E436" s="137">
        <f>'MRS(input)'!$F$20</f>
        <v>0</v>
      </c>
      <c r="F436" s="137">
        <f>'MRS(input)'!$F$21</f>
        <v>0</v>
      </c>
      <c r="G436" s="137">
        <f>'MRS(input)'!$F$22</f>
        <v>0</v>
      </c>
      <c r="H436" s="137">
        <f>'MRS(input)'!$F$23</f>
        <v>0</v>
      </c>
      <c r="I436" s="137">
        <f>'MRS(input)'!$F$24</f>
        <v>0</v>
      </c>
      <c r="J436" s="140">
        <f>'MPS(input_separate)_Option1'!J436</f>
        <v>0</v>
      </c>
      <c r="K436" s="140">
        <f>'MPS(input_separate)_Option1'!K436</f>
        <v>0</v>
      </c>
      <c r="L436" s="140">
        <f t="shared" si="18"/>
        <v>0</v>
      </c>
      <c r="M436" s="140">
        <f t="shared" si="19"/>
        <v>0</v>
      </c>
      <c r="N436" s="141">
        <f t="shared" si="20"/>
        <v>0</v>
      </c>
    </row>
  </sheetData>
  <sheetProtection algorithmName="SHA-512" hashValue="3/q7bP5hmlMk4GyGUfsnBbW9iBGx8BaGFCa/AV/DO0S59JzV5U99aX0Oci6HQJv40DmCHj93gacfbfTWhezK6Q==" saltValue="6c4WqISxjt98H1hHC/anKw==" spinCount="100000" sheet="1" objects="1" scenarios="1" formatCells="0" formatRows="0"/>
  <mergeCells count="3">
    <mergeCell ref="E3:K3"/>
    <mergeCell ref="L3:N3"/>
    <mergeCell ref="A7:A436"/>
  </mergeCells>
  <phoneticPr fontId="3"/>
  <pageMargins left="0.7" right="0.7" top="0.75" bottom="0.75" header="0.3" footer="0.3"/>
  <pageSetup paperSize="9" scale="24" fitToHeight="0" orientation="portrait" r:id="rId1"/>
  <ignoredErrors>
    <ignoredError sqref="J7:K43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45F2-693C-4C74-A7E8-B55E89C95019}">
  <sheetPr>
    <tabColor theme="5" tint="0.39997558519241921"/>
    <pageSetUpPr fitToPage="1"/>
  </sheetPr>
  <dimension ref="A1:R436"/>
  <sheetViews>
    <sheetView showGridLines="0" view="pageBreakPreview" zoomScale="70" zoomScaleNormal="55" zoomScaleSheetLayoutView="70" workbookViewId="0"/>
  </sheetViews>
  <sheetFormatPr defaultColWidth="9" defaultRowHeight="14"/>
  <cols>
    <col min="1" max="1" width="25.6328125" style="13" customWidth="1"/>
    <col min="2" max="3" width="25.6328125" style="29" customWidth="1"/>
    <col min="4" max="10" width="25.6328125" style="13" customWidth="1"/>
    <col min="11" max="17" width="25.6328125" style="11" customWidth="1"/>
    <col min="18" max="16384" width="9" style="11"/>
  </cols>
  <sheetData>
    <row r="1" spans="1:17">
      <c r="Q1" s="112" t="str">
        <f>'MPS(input)'!K1</f>
        <v>Monitoring Spreadsheet: JCM_TH_AM014_ver01.0</v>
      </c>
    </row>
    <row r="2" spans="1:17" ht="15" customHeight="1">
      <c r="B2" s="13"/>
      <c r="C2" s="13"/>
      <c r="Q2" s="112" t="str">
        <f>'MPS(input)'!K2</f>
        <v>Reference Number:</v>
      </c>
    </row>
    <row r="3" spans="1:17" ht="18.75" customHeight="1">
      <c r="A3" s="68"/>
      <c r="B3" s="68"/>
      <c r="C3" s="68"/>
      <c r="D3" s="176" t="s">
        <v>185</v>
      </c>
      <c r="E3" s="170"/>
      <c r="F3" s="170" t="s">
        <v>179</v>
      </c>
      <c r="G3" s="170"/>
      <c r="H3" s="170"/>
      <c r="I3" s="170"/>
      <c r="J3" s="170"/>
      <c r="K3" s="170"/>
      <c r="L3" s="170"/>
      <c r="M3" s="171"/>
      <c r="N3" s="68"/>
      <c r="O3" s="172" t="s">
        <v>184</v>
      </c>
      <c r="P3" s="172"/>
      <c r="Q3" s="172"/>
    </row>
    <row r="4" spans="1:17" s="19" customFormat="1" ht="18" customHeight="1">
      <c r="A4" s="17" t="s">
        <v>7</v>
      </c>
      <c r="B4" s="26" t="s">
        <v>53</v>
      </c>
      <c r="C4" s="26" t="s">
        <v>54</v>
      </c>
      <c r="D4" s="26" t="s">
        <v>83</v>
      </c>
      <c r="E4" s="27" t="s">
        <v>84</v>
      </c>
      <c r="F4" s="69" t="s">
        <v>89</v>
      </c>
      <c r="G4" s="69" t="s">
        <v>89</v>
      </c>
      <c r="H4" s="69" t="s">
        <v>89</v>
      </c>
      <c r="I4" s="69" t="s">
        <v>89</v>
      </c>
      <c r="J4" s="69" t="s">
        <v>89</v>
      </c>
      <c r="K4" s="27" t="s">
        <v>104</v>
      </c>
      <c r="L4" s="27" t="s">
        <v>106</v>
      </c>
      <c r="M4" s="27" t="s">
        <v>103</v>
      </c>
      <c r="N4" s="85" t="s">
        <v>55</v>
      </c>
      <c r="O4" s="85" t="s">
        <v>56</v>
      </c>
      <c r="P4" s="85" t="s">
        <v>42</v>
      </c>
      <c r="Q4" s="30" t="s">
        <v>57</v>
      </c>
    </row>
    <row r="5" spans="1:17" s="21" customFormat="1" ht="200.15" customHeight="1">
      <c r="A5" s="17" t="s">
        <v>8</v>
      </c>
      <c r="B5" s="22" t="s">
        <v>101</v>
      </c>
      <c r="C5" s="22" t="s">
        <v>102</v>
      </c>
      <c r="D5" s="25" t="s">
        <v>109</v>
      </c>
      <c r="E5" s="107" t="s">
        <v>158</v>
      </c>
      <c r="F5" s="108" t="s">
        <v>147</v>
      </c>
      <c r="G5" s="109" t="s">
        <v>159</v>
      </c>
      <c r="H5" s="109" t="s">
        <v>160</v>
      </c>
      <c r="I5" s="109" t="s">
        <v>161</v>
      </c>
      <c r="J5" s="109" t="s">
        <v>162</v>
      </c>
      <c r="K5" s="22" t="s">
        <v>110</v>
      </c>
      <c r="L5" s="22" t="s">
        <v>111</v>
      </c>
      <c r="M5" s="22" t="s">
        <v>112</v>
      </c>
      <c r="N5" s="25" t="s">
        <v>113</v>
      </c>
      <c r="O5" s="25" t="s">
        <v>58</v>
      </c>
      <c r="P5" s="25" t="s">
        <v>59</v>
      </c>
      <c r="Q5" s="82" t="s">
        <v>60</v>
      </c>
    </row>
    <row r="6" spans="1:17" s="21" customFormat="1" ht="18" customHeight="1">
      <c r="A6" s="17" t="s">
        <v>0</v>
      </c>
      <c r="B6" s="18" t="s">
        <v>18</v>
      </c>
      <c r="C6" s="18" t="s">
        <v>18</v>
      </c>
      <c r="D6" s="18" t="s">
        <v>34</v>
      </c>
      <c r="E6" s="20" t="s">
        <v>23</v>
      </c>
      <c r="F6" s="83" t="s">
        <v>12</v>
      </c>
      <c r="G6" s="83" t="s">
        <v>12</v>
      </c>
      <c r="H6" s="83" t="s">
        <v>12</v>
      </c>
      <c r="I6" s="83" t="s">
        <v>12</v>
      </c>
      <c r="J6" s="83" t="s">
        <v>12</v>
      </c>
      <c r="K6" s="85" t="s">
        <v>13</v>
      </c>
      <c r="L6" s="85" t="s">
        <v>25</v>
      </c>
      <c r="M6" s="85" t="s">
        <v>13</v>
      </c>
      <c r="N6" s="85" t="s">
        <v>13</v>
      </c>
      <c r="O6" s="20" t="s">
        <v>105</v>
      </c>
      <c r="P6" s="20" t="s">
        <v>105</v>
      </c>
      <c r="Q6" s="20" t="s">
        <v>105</v>
      </c>
    </row>
    <row r="7" spans="1:17" s="21" customFormat="1" ht="18" customHeight="1">
      <c r="A7" s="173" t="s">
        <v>88</v>
      </c>
      <c r="B7" s="28"/>
      <c r="C7" s="28"/>
      <c r="D7" s="142"/>
      <c r="E7" s="144"/>
      <c r="F7" s="137">
        <f>'MRS(input)'!$F$20</f>
        <v>0</v>
      </c>
      <c r="G7" s="137">
        <f>'MRS(input)'!$F$21</f>
        <v>0</v>
      </c>
      <c r="H7" s="137">
        <f>'MRS(input)'!$F$22</f>
        <v>0</v>
      </c>
      <c r="I7" s="137">
        <f>'MRS(input)'!$F$23</f>
        <v>0</v>
      </c>
      <c r="J7" s="137">
        <f>'MRS(input)'!$F$24</f>
        <v>0</v>
      </c>
      <c r="K7" s="140">
        <f>'MPS(input_separate)_Option2'!K7</f>
        <v>0</v>
      </c>
      <c r="L7" s="140">
        <f>'MPS(input_separate)_Option2'!L7</f>
        <v>0</v>
      </c>
      <c r="M7" s="140">
        <f>'MPS(input_separate)_Option2'!M7</f>
        <v>0</v>
      </c>
      <c r="N7" s="140" t="str">
        <f>+IFERROR(MIN(+IFERROR(E7*1000/'MRS(input_separate)_Option2'!D7*'MRS(input_separate)_Option2'!K7/'MRS(input_separate)_Option2'!L7,""),1),"-")</f>
        <v>-</v>
      </c>
      <c r="O7" s="140" t="str">
        <f>IF(AND(N7&lt;1,N7&gt;0),+IFERROR(E7*K7/M7*1/IFERROR(1-'MRS(input)'!$F$28*(1-'MRS(input_separate)_Option2'!N7),"")*SMALL(F7:J7,COUNTIF(F7:J7,0)+1),"-"),+IFERROR(E7*K7/M7*SMALL(F7:J7,COUNTIF(F7:J7,0)+1),"-"))</f>
        <v>-</v>
      </c>
      <c r="P7" s="140">
        <f>IF(ISERROR(E7*SMALL(F7:J7,COUNTIF(F7:J7,0)+1)),0,(E7*SMALL(F7:J7,COUNTIF(F7:J7,0)+1)))</f>
        <v>0</v>
      </c>
      <c r="Q7" s="141" t="str">
        <f>+IFERROR(O7-P7,"-")</f>
        <v>-</v>
      </c>
    </row>
    <row r="8" spans="1:17" s="21" customFormat="1" ht="15" customHeight="1">
      <c r="A8" s="174"/>
      <c r="B8" s="28"/>
      <c r="C8" s="28"/>
      <c r="D8" s="142"/>
      <c r="E8" s="144"/>
      <c r="F8" s="137">
        <f>'MRS(input)'!$F$20</f>
        <v>0</v>
      </c>
      <c r="G8" s="137">
        <f>'MRS(input)'!$F$21</f>
        <v>0</v>
      </c>
      <c r="H8" s="137">
        <f>'MRS(input)'!$F$22</f>
        <v>0</v>
      </c>
      <c r="I8" s="137">
        <f>'MRS(input)'!$F$23</f>
        <v>0</v>
      </c>
      <c r="J8" s="137">
        <f>'MRS(input)'!$F$24</f>
        <v>0</v>
      </c>
      <c r="K8" s="140">
        <f>'MPS(input_separate)_Option2'!K8</f>
        <v>0</v>
      </c>
      <c r="L8" s="140">
        <f>'MPS(input_separate)_Option2'!L8</f>
        <v>0</v>
      </c>
      <c r="M8" s="140">
        <f>'MPS(input_separate)_Option2'!M8</f>
        <v>0</v>
      </c>
      <c r="N8" s="140" t="str">
        <f>+IFERROR(MIN(+IFERROR(E8*1000/'MRS(input_separate)_Option2'!D8*'MRS(input_separate)_Option2'!K8/'MRS(input_separate)_Option2'!L8,""),1),"-")</f>
        <v>-</v>
      </c>
      <c r="O8" s="140" t="str">
        <f>IF(AND(N8&lt;1,N8&gt;0),+IFERROR(E8*K8/M8*1/IFERROR(1-'MRS(input)'!$F$28*(1-'MRS(input_separate)_Option2'!N8),"")*SMALL(F8:J8,COUNTIF(F8:J8,0)+1),"-"),+IFERROR(E8*K8/M8*SMALL(F8:J8,COUNTIF(F8:J8,0)+1),"-"))</f>
        <v>-</v>
      </c>
      <c r="P8" s="140">
        <f t="shared" ref="P8:P71" si="0">IF(ISERROR(E8*SMALL(F8:J8,COUNTIF(F8:J8,0)+1)),0,(E8*SMALL(F8:J8,COUNTIF(F8:J8,0)+1)))</f>
        <v>0</v>
      </c>
      <c r="Q8" s="141" t="str">
        <f>+IFERROR(O8-P8,"-")</f>
        <v>-</v>
      </c>
    </row>
    <row r="9" spans="1:17" s="21" customFormat="1">
      <c r="A9" s="174"/>
      <c r="B9" s="28"/>
      <c r="C9" s="28"/>
      <c r="D9" s="142"/>
      <c r="E9" s="144"/>
      <c r="F9" s="137">
        <f>'MRS(input)'!$F$20</f>
        <v>0</v>
      </c>
      <c r="G9" s="137">
        <f>'MRS(input)'!$F$21</f>
        <v>0</v>
      </c>
      <c r="H9" s="137">
        <f>'MRS(input)'!$F$22</f>
        <v>0</v>
      </c>
      <c r="I9" s="137">
        <f>'MRS(input)'!$F$23</f>
        <v>0</v>
      </c>
      <c r="J9" s="137">
        <f>'MRS(input)'!$F$24</f>
        <v>0</v>
      </c>
      <c r="K9" s="140">
        <f>'MPS(input_separate)_Option2'!K9</f>
        <v>0</v>
      </c>
      <c r="L9" s="140">
        <f>'MPS(input_separate)_Option2'!L9</f>
        <v>0</v>
      </c>
      <c r="M9" s="140">
        <f>'MPS(input_separate)_Option2'!M9</f>
        <v>0</v>
      </c>
      <c r="N9" s="140" t="str">
        <f>+IFERROR(MIN(+IFERROR(E9*1000/'MRS(input_separate)_Option2'!D9*'MRS(input_separate)_Option2'!K9/'MRS(input_separate)_Option2'!L9,""),1),"-")</f>
        <v>-</v>
      </c>
      <c r="O9" s="140" t="str">
        <f>IF(AND(N9&lt;1,N9&gt;0),+IFERROR(E9*K9/M9*1/IFERROR(1-'MRS(input)'!$F$28*(1-'MRS(input_separate)_Option2'!N9),"")*SMALL(F9:J9,COUNTIF(F9:J9,0)+1),"-"),+IFERROR(E9*K9/M9*SMALL(F9:J9,COUNTIF(F9:J9,0)+1),"-"))</f>
        <v>-</v>
      </c>
      <c r="P9" s="140">
        <f t="shared" si="0"/>
        <v>0</v>
      </c>
      <c r="Q9" s="141" t="str">
        <f t="shared" ref="Q9:Q72" si="1">+IFERROR(O9-P9,"-")</f>
        <v>-</v>
      </c>
    </row>
    <row r="10" spans="1:17" s="21" customFormat="1" ht="15" customHeight="1">
      <c r="A10" s="174"/>
      <c r="B10" s="28"/>
      <c r="C10" s="28"/>
      <c r="D10" s="142"/>
      <c r="E10" s="144"/>
      <c r="F10" s="137">
        <f>'MRS(input)'!$F$20</f>
        <v>0</v>
      </c>
      <c r="G10" s="137">
        <f>'MRS(input)'!$F$21</f>
        <v>0</v>
      </c>
      <c r="H10" s="137">
        <f>'MRS(input)'!$F$22</f>
        <v>0</v>
      </c>
      <c r="I10" s="137">
        <f>'MRS(input)'!$F$23</f>
        <v>0</v>
      </c>
      <c r="J10" s="137">
        <f>'MRS(input)'!$F$24</f>
        <v>0</v>
      </c>
      <c r="K10" s="140">
        <f>'MPS(input_separate)_Option2'!K10</f>
        <v>0</v>
      </c>
      <c r="L10" s="140">
        <f>'MPS(input_separate)_Option2'!L10</f>
        <v>0</v>
      </c>
      <c r="M10" s="140">
        <f>'MPS(input_separate)_Option2'!M10</f>
        <v>0</v>
      </c>
      <c r="N10" s="140" t="str">
        <f>+IFERROR(MIN(+IFERROR(E10*1000/'MRS(input_separate)_Option2'!D10*'MRS(input_separate)_Option2'!K10/'MRS(input_separate)_Option2'!L10,""),1),"-")</f>
        <v>-</v>
      </c>
      <c r="O10" s="140" t="str">
        <f>IF(AND(N10&lt;1,N10&gt;0),+IFERROR(E10*K10/M10*1/IFERROR(1-'MRS(input)'!$F$28*(1-'MRS(input_separate)_Option2'!N10),"")*SMALL(F10:J10,COUNTIF(F10:J10,0)+1),"-"),+IFERROR(E10*K10/M10*SMALL(F10:J10,COUNTIF(F10:J10,0)+1),"-"))</f>
        <v>-</v>
      </c>
      <c r="P10" s="140">
        <f t="shared" si="0"/>
        <v>0</v>
      </c>
      <c r="Q10" s="141" t="str">
        <f t="shared" si="1"/>
        <v>-</v>
      </c>
    </row>
    <row r="11" spans="1:17" s="21" customFormat="1">
      <c r="A11" s="174"/>
      <c r="B11" s="28"/>
      <c r="C11" s="28"/>
      <c r="D11" s="142"/>
      <c r="E11" s="144"/>
      <c r="F11" s="137">
        <f>'MRS(input)'!$F$20</f>
        <v>0</v>
      </c>
      <c r="G11" s="137">
        <f>'MRS(input)'!$F$21</f>
        <v>0</v>
      </c>
      <c r="H11" s="137">
        <f>'MRS(input)'!$F$22</f>
        <v>0</v>
      </c>
      <c r="I11" s="137">
        <f>'MRS(input)'!$F$23</f>
        <v>0</v>
      </c>
      <c r="J11" s="137">
        <f>'MRS(input)'!$F$24</f>
        <v>0</v>
      </c>
      <c r="K11" s="140">
        <f>'MPS(input_separate)_Option2'!K11</f>
        <v>0</v>
      </c>
      <c r="L11" s="140">
        <f>'MPS(input_separate)_Option2'!L11</f>
        <v>0</v>
      </c>
      <c r="M11" s="140">
        <f>'MPS(input_separate)_Option2'!M11</f>
        <v>0</v>
      </c>
      <c r="N11" s="140" t="str">
        <f>+IFERROR(MIN(+IFERROR(E11*1000/'MRS(input_separate)_Option2'!D11*'MRS(input_separate)_Option2'!K11/'MRS(input_separate)_Option2'!L11,""),1),"-")</f>
        <v>-</v>
      </c>
      <c r="O11" s="140" t="str">
        <f>IF(AND(N11&lt;1,N11&gt;0),+IFERROR(E11*K11/M11*1/IFERROR(1-'MRS(input)'!$F$28*(1-'MRS(input_separate)_Option2'!N11),"")*SMALL(F11:J11,COUNTIF(F11:J11,0)+1),"-"),+IFERROR(E11*K11/M11*SMALL(F11:J11,COUNTIF(F11:J11,0)+1),"-"))</f>
        <v>-</v>
      </c>
      <c r="P11" s="140">
        <f t="shared" si="0"/>
        <v>0</v>
      </c>
      <c r="Q11" s="141" t="str">
        <f t="shared" si="1"/>
        <v>-</v>
      </c>
    </row>
    <row r="12" spans="1:17" s="21" customFormat="1" ht="15" customHeight="1">
      <c r="A12" s="174"/>
      <c r="B12" s="28"/>
      <c r="C12" s="28"/>
      <c r="D12" s="142"/>
      <c r="E12" s="144"/>
      <c r="F12" s="137">
        <f>'MRS(input)'!$F$20</f>
        <v>0</v>
      </c>
      <c r="G12" s="137">
        <f>'MRS(input)'!$F$21</f>
        <v>0</v>
      </c>
      <c r="H12" s="137">
        <f>'MRS(input)'!$F$22</f>
        <v>0</v>
      </c>
      <c r="I12" s="137">
        <f>'MRS(input)'!$F$23</f>
        <v>0</v>
      </c>
      <c r="J12" s="137">
        <f>'MRS(input)'!$F$24</f>
        <v>0</v>
      </c>
      <c r="K12" s="140">
        <f>'MPS(input_separate)_Option2'!K12</f>
        <v>0</v>
      </c>
      <c r="L12" s="140">
        <f>'MPS(input_separate)_Option2'!L12</f>
        <v>0</v>
      </c>
      <c r="M12" s="140">
        <f>'MPS(input_separate)_Option2'!M12</f>
        <v>0</v>
      </c>
      <c r="N12" s="140" t="str">
        <f>+IFERROR(MIN(+IFERROR(E12*1000/'MRS(input_separate)_Option2'!D12*'MRS(input_separate)_Option2'!K12/'MRS(input_separate)_Option2'!L12,""),1),"-")</f>
        <v>-</v>
      </c>
      <c r="O12" s="140" t="str">
        <f>IF(AND(N12&lt;1,N12&gt;0),+IFERROR(E12*K12/M12*1/IFERROR(1-'MRS(input)'!$F$28*(1-'MRS(input_separate)_Option2'!N12),"")*SMALL(F12:J12,COUNTIF(F12:J12,0)+1),"-"),+IFERROR(E12*K12/M12*SMALL(F12:J12,COUNTIF(F12:J12,0)+1),"-"))</f>
        <v>-</v>
      </c>
      <c r="P12" s="140">
        <f t="shared" si="0"/>
        <v>0</v>
      </c>
      <c r="Q12" s="141" t="str">
        <f t="shared" si="1"/>
        <v>-</v>
      </c>
    </row>
    <row r="13" spans="1:17" s="21" customFormat="1" ht="15" customHeight="1">
      <c r="A13" s="174"/>
      <c r="B13" s="28"/>
      <c r="C13" s="28"/>
      <c r="D13" s="142"/>
      <c r="E13" s="144"/>
      <c r="F13" s="137">
        <f>'MRS(input)'!$F$20</f>
        <v>0</v>
      </c>
      <c r="G13" s="137">
        <f>'MRS(input)'!$F$21</f>
        <v>0</v>
      </c>
      <c r="H13" s="137">
        <f>'MRS(input)'!$F$22</f>
        <v>0</v>
      </c>
      <c r="I13" s="137">
        <f>'MRS(input)'!$F$23</f>
        <v>0</v>
      </c>
      <c r="J13" s="137">
        <f>'MRS(input)'!$F$24</f>
        <v>0</v>
      </c>
      <c r="K13" s="140">
        <f>'MPS(input_separate)_Option2'!K13</f>
        <v>0</v>
      </c>
      <c r="L13" s="140">
        <f>'MPS(input_separate)_Option2'!L13</f>
        <v>0</v>
      </c>
      <c r="M13" s="140">
        <f>'MPS(input_separate)_Option2'!M13</f>
        <v>0</v>
      </c>
      <c r="N13" s="140" t="str">
        <f>+IFERROR(MIN(+IFERROR(E13*1000/'MRS(input_separate)_Option2'!D13*'MRS(input_separate)_Option2'!K13/'MRS(input_separate)_Option2'!L13,""),1),"-")</f>
        <v>-</v>
      </c>
      <c r="O13" s="140" t="str">
        <f>IF(AND(N13&lt;1,N13&gt;0),+IFERROR(E13*K13/M13*1/IFERROR(1-'MRS(input)'!$F$28*(1-'MRS(input_separate)_Option2'!N13),"")*SMALL(F13:J13,COUNTIF(F13:J13,0)+1),"-"),+IFERROR(E13*K13/M13*SMALL(F13:J13,COUNTIF(F13:J13,0)+1),"-"))</f>
        <v>-</v>
      </c>
      <c r="P13" s="140">
        <f t="shared" si="0"/>
        <v>0</v>
      </c>
      <c r="Q13" s="141" t="str">
        <f t="shared" si="1"/>
        <v>-</v>
      </c>
    </row>
    <row r="14" spans="1:17" s="21" customFormat="1" ht="15" customHeight="1">
      <c r="A14" s="174"/>
      <c r="B14" s="28"/>
      <c r="C14" s="28"/>
      <c r="D14" s="142"/>
      <c r="E14" s="144"/>
      <c r="F14" s="137">
        <f>'MRS(input)'!$F$20</f>
        <v>0</v>
      </c>
      <c r="G14" s="137">
        <f>'MRS(input)'!$F$21</f>
        <v>0</v>
      </c>
      <c r="H14" s="137">
        <f>'MRS(input)'!$F$22</f>
        <v>0</v>
      </c>
      <c r="I14" s="137">
        <f>'MRS(input)'!$F$23</f>
        <v>0</v>
      </c>
      <c r="J14" s="137">
        <f>'MRS(input)'!$F$24</f>
        <v>0</v>
      </c>
      <c r="K14" s="140">
        <f>'MPS(input_separate)_Option2'!K14</f>
        <v>0</v>
      </c>
      <c r="L14" s="140">
        <f>'MPS(input_separate)_Option2'!L14</f>
        <v>0</v>
      </c>
      <c r="M14" s="140">
        <f>'MPS(input_separate)_Option2'!M14</f>
        <v>0</v>
      </c>
      <c r="N14" s="140" t="str">
        <f>+IFERROR(MIN(+IFERROR(E14*1000/'MRS(input_separate)_Option2'!D14*'MRS(input_separate)_Option2'!K14/'MRS(input_separate)_Option2'!L14,""),1),"-")</f>
        <v>-</v>
      </c>
      <c r="O14" s="140" t="str">
        <f>IF(AND(N14&lt;1,N14&gt;0),+IFERROR(E14*K14/M14*1/IFERROR(1-'MRS(input)'!$F$28*(1-'MRS(input_separate)_Option2'!N14),"")*SMALL(F14:J14,COUNTIF(F14:J14,0)+1),"-"),+IFERROR(E14*K14/M14*SMALL(F14:J14,COUNTIF(F14:J14,0)+1),"-"))</f>
        <v>-</v>
      </c>
      <c r="P14" s="140">
        <f t="shared" si="0"/>
        <v>0</v>
      </c>
      <c r="Q14" s="141" t="str">
        <f t="shared" si="1"/>
        <v>-</v>
      </c>
    </row>
    <row r="15" spans="1:17" s="21" customFormat="1" ht="15" customHeight="1">
      <c r="A15" s="174"/>
      <c r="B15" s="28"/>
      <c r="C15" s="28"/>
      <c r="D15" s="142"/>
      <c r="E15" s="144"/>
      <c r="F15" s="137">
        <f>'MRS(input)'!$F$20</f>
        <v>0</v>
      </c>
      <c r="G15" s="137">
        <f>'MRS(input)'!$F$21</f>
        <v>0</v>
      </c>
      <c r="H15" s="137">
        <f>'MRS(input)'!$F$22</f>
        <v>0</v>
      </c>
      <c r="I15" s="137">
        <f>'MRS(input)'!$F$23</f>
        <v>0</v>
      </c>
      <c r="J15" s="137">
        <f>'MRS(input)'!$F$24</f>
        <v>0</v>
      </c>
      <c r="K15" s="140">
        <f>'MPS(input_separate)_Option2'!K15</f>
        <v>0</v>
      </c>
      <c r="L15" s="140">
        <f>'MPS(input_separate)_Option2'!L15</f>
        <v>0</v>
      </c>
      <c r="M15" s="140">
        <f>'MPS(input_separate)_Option2'!M15</f>
        <v>0</v>
      </c>
      <c r="N15" s="140" t="str">
        <f>+IFERROR(MIN(+IFERROR(E15*1000/'MRS(input_separate)_Option2'!D15*'MRS(input_separate)_Option2'!K15/'MRS(input_separate)_Option2'!L15,""),1),"-")</f>
        <v>-</v>
      </c>
      <c r="O15" s="140" t="str">
        <f>IF(AND(N15&lt;1,N15&gt;0),+IFERROR(E15*K15/M15*1/IFERROR(1-'MRS(input)'!$F$28*(1-'MRS(input_separate)_Option2'!N15),"")*SMALL(F15:J15,COUNTIF(F15:J15,0)+1),"-"),+IFERROR(E15*K15/M15*SMALL(F15:J15,COUNTIF(F15:J15,0)+1),"-"))</f>
        <v>-</v>
      </c>
      <c r="P15" s="140">
        <f t="shared" si="0"/>
        <v>0</v>
      </c>
      <c r="Q15" s="141" t="str">
        <f t="shared" si="1"/>
        <v>-</v>
      </c>
    </row>
    <row r="16" spans="1:17" s="21" customFormat="1" ht="15" customHeight="1">
      <c r="A16" s="174"/>
      <c r="B16" s="28"/>
      <c r="C16" s="28"/>
      <c r="D16" s="142"/>
      <c r="E16" s="144"/>
      <c r="F16" s="137">
        <f>'MRS(input)'!$F$20</f>
        <v>0</v>
      </c>
      <c r="G16" s="137">
        <f>'MRS(input)'!$F$21</f>
        <v>0</v>
      </c>
      <c r="H16" s="137">
        <f>'MRS(input)'!$F$22</f>
        <v>0</v>
      </c>
      <c r="I16" s="137">
        <f>'MRS(input)'!$F$23</f>
        <v>0</v>
      </c>
      <c r="J16" s="137">
        <f>'MRS(input)'!$F$24</f>
        <v>0</v>
      </c>
      <c r="K16" s="140">
        <f>'MPS(input_separate)_Option2'!K16</f>
        <v>0</v>
      </c>
      <c r="L16" s="140">
        <f>'MPS(input_separate)_Option2'!L16</f>
        <v>0</v>
      </c>
      <c r="M16" s="140">
        <f>'MPS(input_separate)_Option2'!M16</f>
        <v>0</v>
      </c>
      <c r="N16" s="140" t="str">
        <f>+IFERROR(MIN(+IFERROR(E16*1000/'MRS(input_separate)_Option2'!D16*'MRS(input_separate)_Option2'!K16/'MRS(input_separate)_Option2'!L16,""),1),"-")</f>
        <v>-</v>
      </c>
      <c r="O16" s="140" t="str">
        <f>IF(AND(N16&lt;1,N16&gt;0),+IFERROR(E16*K16/M16*1/IFERROR(1-'MRS(input)'!$F$28*(1-'MRS(input_separate)_Option2'!N16),"")*SMALL(F16:J16,COUNTIF(F16:J16,0)+1),"-"),+IFERROR(E16*K16/M16*SMALL(F16:J16,COUNTIF(F16:J16,0)+1),"-"))</f>
        <v>-</v>
      </c>
      <c r="P16" s="140">
        <f t="shared" si="0"/>
        <v>0</v>
      </c>
      <c r="Q16" s="141" t="str">
        <f t="shared" si="1"/>
        <v>-</v>
      </c>
    </row>
    <row r="17" spans="1:17" s="21" customFormat="1" ht="15" customHeight="1">
      <c r="A17" s="174"/>
      <c r="B17" s="28"/>
      <c r="C17" s="28"/>
      <c r="D17" s="142"/>
      <c r="E17" s="144"/>
      <c r="F17" s="137">
        <f>'MRS(input)'!$F$20</f>
        <v>0</v>
      </c>
      <c r="G17" s="137">
        <f>'MRS(input)'!$F$21</f>
        <v>0</v>
      </c>
      <c r="H17" s="137">
        <f>'MRS(input)'!$F$22</f>
        <v>0</v>
      </c>
      <c r="I17" s="137">
        <f>'MRS(input)'!$F$23</f>
        <v>0</v>
      </c>
      <c r="J17" s="137">
        <f>'MRS(input)'!$F$24</f>
        <v>0</v>
      </c>
      <c r="K17" s="140">
        <f>'MPS(input_separate)_Option2'!K17</f>
        <v>0</v>
      </c>
      <c r="L17" s="140">
        <f>'MPS(input_separate)_Option2'!L17</f>
        <v>0</v>
      </c>
      <c r="M17" s="140">
        <f>'MPS(input_separate)_Option2'!M17</f>
        <v>0</v>
      </c>
      <c r="N17" s="140" t="str">
        <f>+IFERROR(MIN(+IFERROR(E17*1000/'MRS(input_separate)_Option2'!D17*'MRS(input_separate)_Option2'!K17/'MRS(input_separate)_Option2'!L17,""),1),"-")</f>
        <v>-</v>
      </c>
      <c r="O17" s="140" t="str">
        <f>IF(AND(N17&lt;1,N17&gt;0),+IFERROR(E17*K17/M17*1/IFERROR(1-'MRS(input)'!$F$28*(1-'MRS(input_separate)_Option2'!N17),"")*SMALL(F17:J17,COUNTIF(F17:J17,0)+1),"-"),+IFERROR(E17*K17/M17*SMALL(F17:J17,COUNTIF(F17:J17,0)+1),"-"))</f>
        <v>-</v>
      </c>
      <c r="P17" s="140">
        <f t="shared" si="0"/>
        <v>0</v>
      </c>
      <c r="Q17" s="141" t="str">
        <f t="shared" si="1"/>
        <v>-</v>
      </c>
    </row>
    <row r="18" spans="1:17" s="21" customFormat="1" ht="15" customHeight="1">
      <c r="A18" s="174"/>
      <c r="B18" s="28"/>
      <c r="C18" s="28"/>
      <c r="D18" s="142"/>
      <c r="E18" s="144"/>
      <c r="F18" s="137">
        <f>'MRS(input)'!$F$20</f>
        <v>0</v>
      </c>
      <c r="G18" s="137">
        <f>'MRS(input)'!$F$21</f>
        <v>0</v>
      </c>
      <c r="H18" s="137">
        <f>'MRS(input)'!$F$22</f>
        <v>0</v>
      </c>
      <c r="I18" s="137">
        <f>'MRS(input)'!$F$23</f>
        <v>0</v>
      </c>
      <c r="J18" s="137">
        <f>'MRS(input)'!$F$24</f>
        <v>0</v>
      </c>
      <c r="K18" s="140">
        <f>'MPS(input_separate)_Option2'!K18</f>
        <v>0</v>
      </c>
      <c r="L18" s="140">
        <f>'MPS(input_separate)_Option2'!L18</f>
        <v>0</v>
      </c>
      <c r="M18" s="140">
        <f>'MPS(input_separate)_Option2'!M18</f>
        <v>0</v>
      </c>
      <c r="N18" s="140" t="str">
        <f>+IFERROR(MIN(+IFERROR(E18*1000/'MRS(input_separate)_Option2'!D18*'MRS(input_separate)_Option2'!K18/'MRS(input_separate)_Option2'!L18,""),1),"-")</f>
        <v>-</v>
      </c>
      <c r="O18" s="140" t="str">
        <f>IF(AND(N18&lt;1,N18&gt;0),+IFERROR(E18*K18/M18*1/IFERROR(1-'MRS(input)'!$F$28*(1-'MRS(input_separate)_Option2'!N18),"")*SMALL(F18:J18,COUNTIF(F18:J18,0)+1),"-"),+IFERROR(E18*K18/M18*SMALL(F18:J18,COUNTIF(F18:J18,0)+1),"-"))</f>
        <v>-</v>
      </c>
      <c r="P18" s="140">
        <f t="shared" si="0"/>
        <v>0</v>
      </c>
      <c r="Q18" s="141" t="str">
        <f t="shared" si="1"/>
        <v>-</v>
      </c>
    </row>
    <row r="19" spans="1:17" s="21" customFormat="1" ht="15" customHeight="1">
      <c r="A19" s="174"/>
      <c r="B19" s="28"/>
      <c r="C19" s="28"/>
      <c r="D19" s="142"/>
      <c r="E19" s="144"/>
      <c r="F19" s="137">
        <f>'MRS(input)'!$F$20</f>
        <v>0</v>
      </c>
      <c r="G19" s="137">
        <f>'MRS(input)'!$F$21</f>
        <v>0</v>
      </c>
      <c r="H19" s="137">
        <f>'MRS(input)'!$F$22</f>
        <v>0</v>
      </c>
      <c r="I19" s="137">
        <f>'MRS(input)'!$F$23</f>
        <v>0</v>
      </c>
      <c r="J19" s="137">
        <f>'MRS(input)'!$F$24</f>
        <v>0</v>
      </c>
      <c r="K19" s="140">
        <f>'MPS(input_separate)_Option2'!K19</f>
        <v>0</v>
      </c>
      <c r="L19" s="140">
        <f>'MPS(input_separate)_Option2'!L19</f>
        <v>0</v>
      </c>
      <c r="M19" s="140">
        <f>'MPS(input_separate)_Option2'!M19</f>
        <v>0</v>
      </c>
      <c r="N19" s="140" t="str">
        <f>+IFERROR(MIN(+IFERROR(E19*1000/'MRS(input_separate)_Option2'!D19*'MRS(input_separate)_Option2'!K19/'MRS(input_separate)_Option2'!L19,""),1),"-")</f>
        <v>-</v>
      </c>
      <c r="O19" s="140" t="str">
        <f>IF(AND(N19&lt;1,N19&gt;0),+IFERROR(E19*K19/M19*1/IFERROR(1-'MRS(input)'!$F$28*(1-'MRS(input_separate)_Option2'!N19),"")*SMALL(F19:J19,COUNTIF(F19:J19,0)+1),"-"),+IFERROR(E19*K19/M19*SMALL(F19:J19,COUNTIF(F19:J19,0)+1),"-"))</f>
        <v>-</v>
      </c>
      <c r="P19" s="140">
        <f t="shared" si="0"/>
        <v>0</v>
      </c>
      <c r="Q19" s="141" t="str">
        <f t="shared" si="1"/>
        <v>-</v>
      </c>
    </row>
    <row r="20" spans="1:17" s="21" customFormat="1" ht="15" customHeight="1">
      <c r="A20" s="174"/>
      <c r="B20" s="28"/>
      <c r="C20" s="28"/>
      <c r="D20" s="142"/>
      <c r="E20" s="144"/>
      <c r="F20" s="137">
        <f>'MRS(input)'!$F$20</f>
        <v>0</v>
      </c>
      <c r="G20" s="137">
        <f>'MRS(input)'!$F$21</f>
        <v>0</v>
      </c>
      <c r="H20" s="137">
        <f>'MRS(input)'!$F$22</f>
        <v>0</v>
      </c>
      <c r="I20" s="137">
        <f>'MRS(input)'!$F$23</f>
        <v>0</v>
      </c>
      <c r="J20" s="137">
        <f>'MRS(input)'!$F$24</f>
        <v>0</v>
      </c>
      <c r="K20" s="140">
        <f>'MPS(input_separate)_Option2'!K20</f>
        <v>0</v>
      </c>
      <c r="L20" s="140">
        <f>'MPS(input_separate)_Option2'!L20</f>
        <v>0</v>
      </c>
      <c r="M20" s="140">
        <f>'MPS(input_separate)_Option2'!M20</f>
        <v>0</v>
      </c>
      <c r="N20" s="140" t="str">
        <f>+IFERROR(MIN(+IFERROR(E20*1000/'MRS(input_separate)_Option2'!D20*'MRS(input_separate)_Option2'!K20/'MRS(input_separate)_Option2'!L20,""),1),"-")</f>
        <v>-</v>
      </c>
      <c r="O20" s="140" t="str">
        <f>IF(AND(N20&lt;1,N20&gt;0),+IFERROR(E20*K20/M20*1/IFERROR(1-'MRS(input)'!$F$28*(1-'MRS(input_separate)_Option2'!N20),"")*SMALL(F20:J20,COUNTIF(F20:J20,0)+1),"-"),+IFERROR(E20*K20/M20*SMALL(F20:J20,COUNTIF(F20:J20,0)+1),"-"))</f>
        <v>-</v>
      </c>
      <c r="P20" s="140">
        <f t="shared" si="0"/>
        <v>0</v>
      </c>
      <c r="Q20" s="141" t="str">
        <f t="shared" si="1"/>
        <v>-</v>
      </c>
    </row>
    <row r="21" spans="1:17" s="21" customFormat="1" ht="15" customHeight="1">
      <c r="A21" s="174"/>
      <c r="B21" s="28"/>
      <c r="C21" s="28"/>
      <c r="D21" s="142"/>
      <c r="E21" s="144"/>
      <c r="F21" s="137">
        <f>'MRS(input)'!$F$20</f>
        <v>0</v>
      </c>
      <c r="G21" s="137">
        <f>'MRS(input)'!$F$21</f>
        <v>0</v>
      </c>
      <c r="H21" s="137">
        <f>'MRS(input)'!$F$22</f>
        <v>0</v>
      </c>
      <c r="I21" s="137">
        <f>'MRS(input)'!$F$23</f>
        <v>0</v>
      </c>
      <c r="J21" s="137">
        <f>'MRS(input)'!$F$24</f>
        <v>0</v>
      </c>
      <c r="K21" s="140">
        <f>'MPS(input_separate)_Option2'!K21</f>
        <v>0</v>
      </c>
      <c r="L21" s="140">
        <f>'MPS(input_separate)_Option2'!L21</f>
        <v>0</v>
      </c>
      <c r="M21" s="140">
        <f>'MPS(input_separate)_Option2'!M21</f>
        <v>0</v>
      </c>
      <c r="N21" s="140" t="str">
        <f>+IFERROR(MIN(+IFERROR(E21*1000/'MRS(input_separate)_Option2'!D21*'MRS(input_separate)_Option2'!K21/'MRS(input_separate)_Option2'!L21,""),1),"-")</f>
        <v>-</v>
      </c>
      <c r="O21" s="140" t="str">
        <f>IF(AND(N21&lt;1,N21&gt;0),+IFERROR(E21*K21/M21*1/IFERROR(1-'MRS(input)'!$F$28*(1-'MRS(input_separate)_Option2'!N21),"")*SMALL(F21:J21,COUNTIF(F21:J21,0)+1),"-"),+IFERROR(E21*K21/M21*SMALL(F21:J21,COUNTIF(F21:J21,0)+1),"-"))</f>
        <v>-</v>
      </c>
      <c r="P21" s="140">
        <f t="shared" si="0"/>
        <v>0</v>
      </c>
      <c r="Q21" s="141" t="str">
        <f t="shared" si="1"/>
        <v>-</v>
      </c>
    </row>
    <row r="22" spans="1:17" s="21" customFormat="1" ht="15" customHeight="1">
      <c r="A22" s="174"/>
      <c r="B22" s="28"/>
      <c r="C22" s="28"/>
      <c r="D22" s="142"/>
      <c r="E22" s="144"/>
      <c r="F22" s="137">
        <f>'MRS(input)'!$F$20</f>
        <v>0</v>
      </c>
      <c r="G22" s="137">
        <f>'MRS(input)'!$F$21</f>
        <v>0</v>
      </c>
      <c r="H22" s="137">
        <f>'MRS(input)'!$F$22</f>
        <v>0</v>
      </c>
      <c r="I22" s="137">
        <f>'MRS(input)'!$F$23</f>
        <v>0</v>
      </c>
      <c r="J22" s="137">
        <f>'MRS(input)'!$F$24</f>
        <v>0</v>
      </c>
      <c r="K22" s="140">
        <f>'MPS(input_separate)_Option2'!K22</f>
        <v>0</v>
      </c>
      <c r="L22" s="140">
        <f>'MPS(input_separate)_Option2'!L22</f>
        <v>0</v>
      </c>
      <c r="M22" s="140">
        <f>'MPS(input_separate)_Option2'!M22</f>
        <v>0</v>
      </c>
      <c r="N22" s="140" t="str">
        <f>+IFERROR(MIN(+IFERROR(E22*1000/'MRS(input_separate)_Option2'!D22*'MRS(input_separate)_Option2'!K22/'MRS(input_separate)_Option2'!L22,""),1),"-")</f>
        <v>-</v>
      </c>
      <c r="O22" s="140" t="str">
        <f>IF(AND(N22&lt;1,N22&gt;0),+IFERROR(E22*K22/M22*1/IFERROR(1-'MRS(input)'!$F$28*(1-'MRS(input_separate)_Option2'!N22),"")*SMALL(F22:J22,COUNTIF(F22:J22,0)+1),"-"),+IFERROR(E22*K22/M22*SMALL(F22:J22,COUNTIF(F22:J22,0)+1),"-"))</f>
        <v>-</v>
      </c>
      <c r="P22" s="140">
        <f t="shared" si="0"/>
        <v>0</v>
      </c>
      <c r="Q22" s="141" t="str">
        <f t="shared" si="1"/>
        <v>-</v>
      </c>
    </row>
    <row r="23" spans="1:17" s="21" customFormat="1" ht="15" customHeight="1">
      <c r="A23" s="174"/>
      <c r="B23" s="28"/>
      <c r="C23" s="28"/>
      <c r="D23" s="142"/>
      <c r="E23" s="144"/>
      <c r="F23" s="137">
        <f>'MRS(input)'!$F$20</f>
        <v>0</v>
      </c>
      <c r="G23" s="137">
        <f>'MRS(input)'!$F$21</f>
        <v>0</v>
      </c>
      <c r="H23" s="137">
        <f>'MRS(input)'!$F$22</f>
        <v>0</v>
      </c>
      <c r="I23" s="137">
        <f>'MRS(input)'!$F$23</f>
        <v>0</v>
      </c>
      <c r="J23" s="137">
        <f>'MRS(input)'!$F$24</f>
        <v>0</v>
      </c>
      <c r="K23" s="140">
        <f>'MPS(input_separate)_Option2'!K23</f>
        <v>0</v>
      </c>
      <c r="L23" s="140">
        <f>'MPS(input_separate)_Option2'!L23</f>
        <v>0</v>
      </c>
      <c r="M23" s="140">
        <f>'MPS(input_separate)_Option2'!M23</f>
        <v>0</v>
      </c>
      <c r="N23" s="140" t="str">
        <f>+IFERROR(MIN(+IFERROR(E23*1000/'MRS(input_separate)_Option2'!D23*'MRS(input_separate)_Option2'!K23/'MRS(input_separate)_Option2'!L23,""),1),"-")</f>
        <v>-</v>
      </c>
      <c r="O23" s="140" t="str">
        <f>IF(AND(N23&lt;1,N23&gt;0),+IFERROR(E23*K23/M23*1/IFERROR(1-'MRS(input)'!$F$28*(1-'MRS(input_separate)_Option2'!N23),"")*SMALL(F23:J23,COUNTIF(F23:J23,0)+1),"-"),+IFERROR(E23*K23/M23*SMALL(F23:J23,COUNTIF(F23:J23,0)+1),"-"))</f>
        <v>-</v>
      </c>
      <c r="P23" s="140">
        <f t="shared" si="0"/>
        <v>0</v>
      </c>
      <c r="Q23" s="141" t="str">
        <f t="shared" si="1"/>
        <v>-</v>
      </c>
    </row>
    <row r="24" spans="1:17" s="21" customFormat="1" ht="15" customHeight="1">
      <c r="A24" s="174"/>
      <c r="B24" s="28"/>
      <c r="C24" s="28"/>
      <c r="D24" s="142"/>
      <c r="E24" s="144"/>
      <c r="F24" s="137">
        <f>'MRS(input)'!$F$20</f>
        <v>0</v>
      </c>
      <c r="G24" s="137">
        <f>'MRS(input)'!$F$21</f>
        <v>0</v>
      </c>
      <c r="H24" s="137">
        <f>'MRS(input)'!$F$22</f>
        <v>0</v>
      </c>
      <c r="I24" s="137">
        <f>'MRS(input)'!$F$23</f>
        <v>0</v>
      </c>
      <c r="J24" s="137">
        <f>'MRS(input)'!$F$24</f>
        <v>0</v>
      </c>
      <c r="K24" s="140">
        <f>'MPS(input_separate)_Option2'!K24</f>
        <v>0</v>
      </c>
      <c r="L24" s="140">
        <f>'MPS(input_separate)_Option2'!L24</f>
        <v>0</v>
      </c>
      <c r="M24" s="140">
        <f>'MPS(input_separate)_Option2'!M24</f>
        <v>0</v>
      </c>
      <c r="N24" s="140" t="str">
        <f>+IFERROR(MIN(+IFERROR(E24*1000/'MRS(input_separate)_Option2'!D24*'MRS(input_separate)_Option2'!K24/'MRS(input_separate)_Option2'!L24,""),1),"-")</f>
        <v>-</v>
      </c>
      <c r="O24" s="140" t="str">
        <f>IF(AND(N24&lt;1,N24&gt;0),+IFERROR(E24*K24/M24*1/IFERROR(1-'MRS(input)'!$F$28*(1-'MRS(input_separate)_Option2'!N24),"")*SMALL(F24:J24,COUNTIF(F24:J24,0)+1),"-"),+IFERROR(E24*K24/M24*SMALL(F24:J24,COUNTIF(F24:J24,0)+1),"-"))</f>
        <v>-</v>
      </c>
      <c r="P24" s="140">
        <f t="shared" si="0"/>
        <v>0</v>
      </c>
      <c r="Q24" s="141" t="str">
        <f t="shared" si="1"/>
        <v>-</v>
      </c>
    </row>
    <row r="25" spans="1:17" s="21" customFormat="1" ht="15" customHeight="1">
      <c r="A25" s="174"/>
      <c r="B25" s="28"/>
      <c r="C25" s="28"/>
      <c r="D25" s="142"/>
      <c r="E25" s="144"/>
      <c r="F25" s="137">
        <f>'MRS(input)'!$F$20</f>
        <v>0</v>
      </c>
      <c r="G25" s="137">
        <f>'MRS(input)'!$F$21</f>
        <v>0</v>
      </c>
      <c r="H25" s="137">
        <f>'MRS(input)'!$F$22</f>
        <v>0</v>
      </c>
      <c r="I25" s="137">
        <f>'MRS(input)'!$F$23</f>
        <v>0</v>
      </c>
      <c r="J25" s="137">
        <f>'MRS(input)'!$F$24</f>
        <v>0</v>
      </c>
      <c r="K25" s="140">
        <f>'MPS(input_separate)_Option2'!K25</f>
        <v>0</v>
      </c>
      <c r="L25" s="140">
        <f>'MPS(input_separate)_Option2'!L25</f>
        <v>0</v>
      </c>
      <c r="M25" s="140">
        <f>'MPS(input_separate)_Option2'!M25</f>
        <v>0</v>
      </c>
      <c r="N25" s="140" t="str">
        <f>+IFERROR(MIN(+IFERROR(E25*1000/'MRS(input_separate)_Option2'!D25*'MRS(input_separate)_Option2'!K25/'MRS(input_separate)_Option2'!L25,""),1),"-")</f>
        <v>-</v>
      </c>
      <c r="O25" s="140" t="str">
        <f>IF(AND(N25&lt;1,N25&gt;0),+IFERROR(E25*K25/M25*1/IFERROR(1-'MRS(input)'!$F$28*(1-'MRS(input_separate)_Option2'!N25),"")*SMALL(F25:J25,COUNTIF(F25:J25,0)+1),"-"),+IFERROR(E25*K25/M25*SMALL(F25:J25,COUNTIF(F25:J25,0)+1),"-"))</f>
        <v>-</v>
      </c>
      <c r="P25" s="140">
        <f t="shared" si="0"/>
        <v>0</v>
      </c>
      <c r="Q25" s="141" t="str">
        <f t="shared" si="1"/>
        <v>-</v>
      </c>
    </row>
    <row r="26" spans="1:17" s="21" customFormat="1" ht="15" customHeight="1">
      <c r="A26" s="174"/>
      <c r="B26" s="28"/>
      <c r="C26" s="28"/>
      <c r="D26" s="142"/>
      <c r="E26" s="144"/>
      <c r="F26" s="137">
        <f>'MRS(input)'!$F$20</f>
        <v>0</v>
      </c>
      <c r="G26" s="137">
        <f>'MRS(input)'!$F$21</f>
        <v>0</v>
      </c>
      <c r="H26" s="137">
        <f>'MRS(input)'!$F$22</f>
        <v>0</v>
      </c>
      <c r="I26" s="137">
        <f>'MRS(input)'!$F$23</f>
        <v>0</v>
      </c>
      <c r="J26" s="137">
        <f>'MRS(input)'!$F$24</f>
        <v>0</v>
      </c>
      <c r="K26" s="140">
        <f>'MPS(input_separate)_Option2'!K26</f>
        <v>0</v>
      </c>
      <c r="L26" s="140">
        <f>'MPS(input_separate)_Option2'!L26</f>
        <v>0</v>
      </c>
      <c r="M26" s="140">
        <f>'MPS(input_separate)_Option2'!M26</f>
        <v>0</v>
      </c>
      <c r="N26" s="140" t="str">
        <f>+IFERROR(MIN(+IFERROR(E26*1000/'MRS(input_separate)_Option2'!D26*'MRS(input_separate)_Option2'!K26/'MRS(input_separate)_Option2'!L26,""),1),"-")</f>
        <v>-</v>
      </c>
      <c r="O26" s="140" t="str">
        <f>IF(AND(N26&lt;1,N26&gt;0),+IFERROR(E26*K26/M26*1/IFERROR(1-'MRS(input)'!$F$28*(1-'MRS(input_separate)_Option2'!N26),"")*SMALL(F26:J26,COUNTIF(F26:J26,0)+1),"-"),+IFERROR(E26*K26/M26*SMALL(F26:J26,COUNTIF(F26:J26,0)+1),"-"))</f>
        <v>-</v>
      </c>
      <c r="P26" s="140">
        <f t="shared" si="0"/>
        <v>0</v>
      </c>
      <c r="Q26" s="141" t="str">
        <f t="shared" si="1"/>
        <v>-</v>
      </c>
    </row>
    <row r="27" spans="1:17" s="21" customFormat="1" ht="15" customHeight="1">
      <c r="A27" s="174"/>
      <c r="B27" s="28"/>
      <c r="C27" s="28"/>
      <c r="D27" s="142"/>
      <c r="E27" s="144"/>
      <c r="F27" s="137">
        <f>'MRS(input)'!$F$20</f>
        <v>0</v>
      </c>
      <c r="G27" s="137">
        <f>'MRS(input)'!$F$21</f>
        <v>0</v>
      </c>
      <c r="H27" s="137">
        <f>'MRS(input)'!$F$22</f>
        <v>0</v>
      </c>
      <c r="I27" s="137">
        <f>'MRS(input)'!$F$23</f>
        <v>0</v>
      </c>
      <c r="J27" s="137">
        <f>'MRS(input)'!$F$24</f>
        <v>0</v>
      </c>
      <c r="K27" s="140">
        <f>'MPS(input_separate)_Option2'!K27</f>
        <v>0</v>
      </c>
      <c r="L27" s="140">
        <f>'MPS(input_separate)_Option2'!L27</f>
        <v>0</v>
      </c>
      <c r="M27" s="140">
        <f>'MPS(input_separate)_Option2'!M27</f>
        <v>0</v>
      </c>
      <c r="N27" s="140" t="str">
        <f>+IFERROR(MIN(+IFERROR(E27*1000/'MRS(input_separate)_Option2'!D27*'MRS(input_separate)_Option2'!K27/'MRS(input_separate)_Option2'!L27,""),1),"-")</f>
        <v>-</v>
      </c>
      <c r="O27" s="140" t="str">
        <f>IF(AND(N27&lt;1,N27&gt;0),+IFERROR(E27*K27/M27*1/IFERROR(1-'MRS(input)'!$F$28*(1-'MRS(input_separate)_Option2'!N27),"")*SMALL(F27:J27,COUNTIF(F27:J27,0)+1),"-"),+IFERROR(E27*K27/M27*SMALL(F27:J27,COUNTIF(F27:J27,0)+1),"-"))</f>
        <v>-</v>
      </c>
      <c r="P27" s="140">
        <f t="shared" si="0"/>
        <v>0</v>
      </c>
      <c r="Q27" s="141" t="str">
        <f t="shared" si="1"/>
        <v>-</v>
      </c>
    </row>
    <row r="28" spans="1:17" s="21" customFormat="1" ht="15" customHeight="1">
      <c r="A28" s="174"/>
      <c r="B28" s="28"/>
      <c r="C28" s="28"/>
      <c r="D28" s="142"/>
      <c r="E28" s="144"/>
      <c r="F28" s="137">
        <f>'MRS(input)'!$F$20</f>
        <v>0</v>
      </c>
      <c r="G28" s="137">
        <f>'MRS(input)'!$F$21</f>
        <v>0</v>
      </c>
      <c r="H28" s="137">
        <f>'MRS(input)'!$F$22</f>
        <v>0</v>
      </c>
      <c r="I28" s="137">
        <f>'MRS(input)'!$F$23</f>
        <v>0</v>
      </c>
      <c r="J28" s="137">
        <f>'MRS(input)'!$F$24</f>
        <v>0</v>
      </c>
      <c r="K28" s="140">
        <f>'MPS(input_separate)_Option2'!K28</f>
        <v>0</v>
      </c>
      <c r="L28" s="140">
        <f>'MPS(input_separate)_Option2'!L28</f>
        <v>0</v>
      </c>
      <c r="M28" s="140">
        <f>'MPS(input_separate)_Option2'!M28</f>
        <v>0</v>
      </c>
      <c r="N28" s="140" t="str">
        <f>+IFERROR(MIN(+IFERROR(E28*1000/'MRS(input_separate)_Option2'!D28*'MRS(input_separate)_Option2'!K28/'MRS(input_separate)_Option2'!L28,""),1),"-")</f>
        <v>-</v>
      </c>
      <c r="O28" s="140" t="str">
        <f>IF(AND(N28&lt;1,N28&gt;0),+IFERROR(E28*K28/M28*1/IFERROR(1-'MRS(input)'!$F$28*(1-'MRS(input_separate)_Option2'!N28),"")*SMALL(F28:J28,COUNTIF(F28:J28,0)+1),"-"),+IFERROR(E28*K28/M28*SMALL(F28:J28,COUNTIF(F28:J28,0)+1),"-"))</f>
        <v>-</v>
      </c>
      <c r="P28" s="140">
        <f t="shared" si="0"/>
        <v>0</v>
      </c>
      <c r="Q28" s="141" t="str">
        <f t="shared" si="1"/>
        <v>-</v>
      </c>
    </row>
    <row r="29" spans="1:17" s="21" customFormat="1" ht="15" customHeight="1">
      <c r="A29" s="174"/>
      <c r="B29" s="28"/>
      <c r="C29" s="28"/>
      <c r="D29" s="142"/>
      <c r="E29" s="144"/>
      <c r="F29" s="137">
        <f>'MRS(input)'!$F$20</f>
        <v>0</v>
      </c>
      <c r="G29" s="137">
        <f>'MRS(input)'!$F$21</f>
        <v>0</v>
      </c>
      <c r="H29" s="137">
        <f>'MRS(input)'!$F$22</f>
        <v>0</v>
      </c>
      <c r="I29" s="137">
        <f>'MRS(input)'!$F$23</f>
        <v>0</v>
      </c>
      <c r="J29" s="137">
        <f>'MRS(input)'!$F$24</f>
        <v>0</v>
      </c>
      <c r="K29" s="140">
        <f>'MPS(input_separate)_Option2'!K29</f>
        <v>0</v>
      </c>
      <c r="L29" s="140">
        <f>'MPS(input_separate)_Option2'!L29</f>
        <v>0</v>
      </c>
      <c r="M29" s="140">
        <f>'MPS(input_separate)_Option2'!M29</f>
        <v>0</v>
      </c>
      <c r="N29" s="140" t="str">
        <f>+IFERROR(MIN(+IFERROR(E29*1000/'MRS(input_separate)_Option2'!D29*'MRS(input_separate)_Option2'!K29/'MRS(input_separate)_Option2'!L29,""),1),"-")</f>
        <v>-</v>
      </c>
      <c r="O29" s="140" t="str">
        <f>IF(AND(N29&lt;1,N29&gt;0),+IFERROR(E29*K29/M29*1/IFERROR(1-'MRS(input)'!$F$28*(1-'MRS(input_separate)_Option2'!N29),"")*SMALL(F29:J29,COUNTIF(F29:J29,0)+1),"-"),+IFERROR(E29*K29/M29*SMALL(F29:J29,COUNTIF(F29:J29,0)+1),"-"))</f>
        <v>-</v>
      </c>
      <c r="P29" s="140">
        <f t="shared" si="0"/>
        <v>0</v>
      </c>
      <c r="Q29" s="141" t="str">
        <f t="shared" si="1"/>
        <v>-</v>
      </c>
    </row>
    <row r="30" spans="1:17" s="21" customFormat="1" ht="15" customHeight="1">
      <c r="A30" s="174"/>
      <c r="B30" s="28"/>
      <c r="C30" s="28"/>
      <c r="D30" s="142"/>
      <c r="E30" s="144"/>
      <c r="F30" s="137">
        <f>'MRS(input)'!$F$20</f>
        <v>0</v>
      </c>
      <c r="G30" s="137">
        <f>'MRS(input)'!$F$21</f>
        <v>0</v>
      </c>
      <c r="H30" s="137">
        <f>'MRS(input)'!$F$22</f>
        <v>0</v>
      </c>
      <c r="I30" s="137">
        <f>'MRS(input)'!$F$23</f>
        <v>0</v>
      </c>
      <c r="J30" s="137">
        <f>'MRS(input)'!$F$24</f>
        <v>0</v>
      </c>
      <c r="K30" s="140">
        <f>'MPS(input_separate)_Option2'!K30</f>
        <v>0</v>
      </c>
      <c r="L30" s="140">
        <f>'MPS(input_separate)_Option2'!L30</f>
        <v>0</v>
      </c>
      <c r="M30" s="140">
        <f>'MPS(input_separate)_Option2'!M30</f>
        <v>0</v>
      </c>
      <c r="N30" s="140" t="str">
        <f>+IFERROR(MIN(+IFERROR(E30*1000/'MRS(input_separate)_Option2'!D30*'MRS(input_separate)_Option2'!K30/'MRS(input_separate)_Option2'!L30,""),1),"-")</f>
        <v>-</v>
      </c>
      <c r="O30" s="140" t="str">
        <f>IF(AND(N30&lt;1,N30&gt;0),+IFERROR(E30*K30/M30*1/IFERROR(1-'MRS(input)'!$F$28*(1-'MRS(input_separate)_Option2'!N30),"")*SMALL(F30:J30,COUNTIF(F30:J30,0)+1),"-"),+IFERROR(E30*K30/M30*SMALL(F30:J30,COUNTIF(F30:J30,0)+1),"-"))</f>
        <v>-</v>
      </c>
      <c r="P30" s="140">
        <f t="shared" si="0"/>
        <v>0</v>
      </c>
      <c r="Q30" s="141" t="str">
        <f t="shared" si="1"/>
        <v>-</v>
      </c>
    </row>
    <row r="31" spans="1:17" s="21" customFormat="1" ht="15" customHeight="1">
      <c r="A31" s="174"/>
      <c r="B31" s="28"/>
      <c r="C31" s="28"/>
      <c r="D31" s="142"/>
      <c r="E31" s="144"/>
      <c r="F31" s="137">
        <f>'MRS(input)'!$F$20</f>
        <v>0</v>
      </c>
      <c r="G31" s="137">
        <f>'MRS(input)'!$F$21</f>
        <v>0</v>
      </c>
      <c r="H31" s="137">
        <f>'MRS(input)'!$F$22</f>
        <v>0</v>
      </c>
      <c r="I31" s="137">
        <f>'MRS(input)'!$F$23</f>
        <v>0</v>
      </c>
      <c r="J31" s="137">
        <f>'MRS(input)'!$F$24</f>
        <v>0</v>
      </c>
      <c r="K31" s="140">
        <f>'MPS(input_separate)_Option2'!K31</f>
        <v>0</v>
      </c>
      <c r="L31" s="140">
        <f>'MPS(input_separate)_Option2'!L31</f>
        <v>0</v>
      </c>
      <c r="M31" s="140">
        <f>'MPS(input_separate)_Option2'!M31</f>
        <v>0</v>
      </c>
      <c r="N31" s="140" t="str">
        <f>+IFERROR(MIN(+IFERROR(E31*1000/'MRS(input_separate)_Option2'!D31*'MRS(input_separate)_Option2'!K31/'MRS(input_separate)_Option2'!L31,""),1),"-")</f>
        <v>-</v>
      </c>
      <c r="O31" s="140" t="str">
        <f>IF(AND(N31&lt;1,N31&gt;0),+IFERROR(E31*K31/M31*1/IFERROR(1-'MRS(input)'!$F$28*(1-'MRS(input_separate)_Option2'!N31),"")*SMALL(F31:J31,COUNTIF(F31:J31,0)+1),"-"),+IFERROR(E31*K31/M31*SMALL(F31:J31,COUNTIF(F31:J31,0)+1),"-"))</f>
        <v>-</v>
      </c>
      <c r="P31" s="140">
        <f t="shared" si="0"/>
        <v>0</v>
      </c>
      <c r="Q31" s="141" t="str">
        <f t="shared" si="1"/>
        <v>-</v>
      </c>
    </row>
    <row r="32" spans="1:17" s="21" customFormat="1" ht="15" customHeight="1">
      <c r="A32" s="174"/>
      <c r="B32" s="28"/>
      <c r="C32" s="28"/>
      <c r="D32" s="142"/>
      <c r="E32" s="144"/>
      <c r="F32" s="137">
        <f>'MRS(input)'!$F$20</f>
        <v>0</v>
      </c>
      <c r="G32" s="137">
        <f>'MRS(input)'!$F$21</f>
        <v>0</v>
      </c>
      <c r="H32" s="137">
        <f>'MRS(input)'!$F$22</f>
        <v>0</v>
      </c>
      <c r="I32" s="137">
        <f>'MRS(input)'!$F$23</f>
        <v>0</v>
      </c>
      <c r="J32" s="137">
        <f>'MRS(input)'!$F$24</f>
        <v>0</v>
      </c>
      <c r="K32" s="140">
        <f>'MPS(input_separate)_Option2'!K32</f>
        <v>0</v>
      </c>
      <c r="L32" s="140">
        <f>'MPS(input_separate)_Option2'!L32</f>
        <v>0</v>
      </c>
      <c r="M32" s="140">
        <f>'MPS(input_separate)_Option2'!M32</f>
        <v>0</v>
      </c>
      <c r="N32" s="140" t="str">
        <f>+IFERROR(MIN(+IFERROR(E32*1000/'MRS(input_separate)_Option2'!D32*'MRS(input_separate)_Option2'!K32/'MRS(input_separate)_Option2'!L32,""),1),"-")</f>
        <v>-</v>
      </c>
      <c r="O32" s="140" t="str">
        <f>IF(AND(N32&lt;1,N32&gt;0),+IFERROR(E32*K32/M32*1/IFERROR(1-'MRS(input)'!$F$28*(1-'MRS(input_separate)_Option2'!N32),"")*SMALL(F32:J32,COUNTIF(F32:J32,0)+1),"-"),+IFERROR(E32*K32/M32*SMALL(F32:J32,COUNTIF(F32:J32,0)+1),"-"))</f>
        <v>-</v>
      </c>
      <c r="P32" s="140">
        <f t="shared" si="0"/>
        <v>0</v>
      </c>
      <c r="Q32" s="141" t="str">
        <f t="shared" si="1"/>
        <v>-</v>
      </c>
    </row>
    <row r="33" spans="1:17" s="21" customFormat="1" ht="15" customHeight="1">
      <c r="A33" s="174"/>
      <c r="B33" s="28"/>
      <c r="C33" s="28"/>
      <c r="D33" s="142"/>
      <c r="E33" s="144"/>
      <c r="F33" s="137">
        <f>'MRS(input)'!$F$20</f>
        <v>0</v>
      </c>
      <c r="G33" s="137">
        <f>'MRS(input)'!$F$21</f>
        <v>0</v>
      </c>
      <c r="H33" s="137">
        <f>'MRS(input)'!$F$22</f>
        <v>0</v>
      </c>
      <c r="I33" s="137">
        <f>'MRS(input)'!$F$23</f>
        <v>0</v>
      </c>
      <c r="J33" s="137">
        <f>'MRS(input)'!$F$24</f>
        <v>0</v>
      </c>
      <c r="K33" s="140">
        <f>'MPS(input_separate)_Option2'!K33</f>
        <v>0</v>
      </c>
      <c r="L33" s="140">
        <f>'MPS(input_separate)_Option2'!L33</f>
        <v>0</v>
      </c>
      <c r="M33" s="140">
        <f>'MPS(input_separate)_Option2'!M33</f>
        <v>0</v>
      </c>
      <c r="N33" s="140" t="str">
        <f>+IFERROR(MIN(+IFERROR(E33*1000/'MRS(input_separate)_Option2'!D33*'MRS(input_separate)_Option2'!K33/'MRS(input_separate)_Option2'!L33,""),1),"-")</f>
        <v>-</v>
      </c>
      <c r="O33" s="140" t="str">
        <f>IF(AND(N33&lt;1,N33&gt;0),+IFERROR(E33*K33/M33*1/IFERROR(1-'MRS(input)'!$F$28*(1-'MRS(input_separate)_Option2'!N33),"")*SMALL(F33:J33,COUNTIF(F33:J33,0)+1),"-"),+IFERROR(E33*K33/M33*SMALL(F33:J33,COUNTIF(F33:J33,0)+1),"-"))</f>
        <v>-</v>
      </c>
      <c r="P33" s="140">
        <f t="shared" si="0"/>
        <v>0</v>
      </c>
      <c r="Q33" s="141" t="str">
        <f t="shared" si="1"/>
        <v>-</v>
      </c>
    </row>
    <row r="34" spans="1:17" s="21" customFormat="1" ht="15" customHeight="1">
      <c r="A34" s="174"/>
      <c r="B34" s="28"/>
      <c r="C34" s="28"/>
      <c r="D34" s="142"/>
      <c r="E34" s="144"/>
      <c r="F34" s="137">
        <f>'MRS(input)'!$F$20</f>
        <v>0</v>
      </c>
      <c r="G34" s="137">
        <f>'MRS(input)'!$F$21</f>
        <v>0</v>
      </c>
      <c r="H34" s="137">
        <f>'MRS(input)'!$F$22</f>
        <v>0</v>
      </c>
      <c r="I34" s="137">
        <f>'MRS(input)'!$F$23</f>
        <v>0</v>
      </c>
      <c r="J34" s="137">
        <f>'MRS(input)'!$F$24</f>
        <v>0</v>
      </c>
      <c r="K34" s="140">
        <f>'MPS(input_separate)_Option2'!K34</f>
        <v>0</v>
      </c>
      <c r="L34" s="140">
        <f>'MPS(input_separate)_Option2'!L34</f>
        <v>0</v>
      </c>
      <c r="M34" s="140">
        <f>'MPS(input_separate)_Option2'!M34</f>
        <v>0</v>
      </c>
      <c r="N34" s="140" t="str">
        <f>+IFERROR(MIN(+IFERROR(E34*1000/'MRS(input_separate)_Option2'!D34*'MRS(input_separate)_Option2'!K34/'MRS(input_separate)_Option2'!L34,""),1),"-")</f>
        <v>-</v>
      </c>
      <c r="O34" s="140" t="str">
        <f>IF(AND(N34&lt;1,N34&gt;0),+IFERROR(E34*K34/M34*1/IFERROR(1-'MRS(input)'!$F$28*(1-'MRS(input_separate)_Option2'!N34),"")*SMALL(F34:J34,COUNTIF(F34:J34,0)+1),"-"),+IFERROR(E34*K34/M34*SMALL(F34:J34,COUNTIF(F34:J34,0)+1),"-"))</f>
        <v>-</v>
      </c>
      <c r="P34" s="140">
        <f t="shared" si="0"/>
        <v>0</v>
      </c>
      <c r="Q34" s="141" t="str">
        <f t="shared" si="1"/>
        <v>-</v>
      </c>
    </row>
    <row r="35" spans="1:17" s="21" customFormat="1" ht="15" customHeight="1">
      <c r="A35" s="174"/>
      <c r="B35" s="28"/>
      <c r="C35" s="28"/>
      <c r="D35" s="142"/>
      <c r="E35" s="144"/>
      <c r="F35" s="137">
        <f>'MRS(input)'!$F$20</f>
        <v>0</v>
      </c>
      <c r="G35" s="137">
        <f>'MRS(input)'!$F$21</f>
        <v>0</v>
      </c>
      <c r="H35" s="137">
        <f>'MRS(input)'!$F$22</f>
        <v>0</v>
      </c>
      <c r="I35" s="137">
        <f>'MRS(input)'!$F$23</f>
        <v>0</v>
      </c>
      <c r="J35" s="137">
        <f>'MRS(input)'!$F$24</f>
        <v>0</v>
      </c>
      <c r="K35" s="140">
        <f>'MPS(input_separate)_Option2'!K35</f>
        <v>0</v>
      </c>
      <c r="L35" s="140">
        <f>'MPS(input_separate)_Option2'!L35</f>
        <v>0</v>
      </c>
      <c r="M35" s="140">
        <f>'MPS(input_separate)_Option2'!M35</f>
        <v>0</v>
      </c>
      <c r="N35" s="140" t="str">
        <f>+IFERROR(MIN(+IFERROR(E35*1000/'MRS(input_separate)_Option2'!D35*'MRS(input_separate)_Option2'!K35/'MRS(input_separate)_Option2'!L35,""),1),"-")</f>
        <v>-</v>
      </c>
      <c r="O35" s="140" t="str">
        <f>IF(AND(N35&lt;1,N35&gt;0),+IFERROR(E35*K35/M35*1/IFERROR(1-'MRS(input)'!$F$28*(1-'MRS(input_separate)_Option2'!N35),"")*SMALL(F35:J35,COUNTIF(F35:J35,0)+1),"-"),+IFERROR(E35*K35/M35*SMALL(F35:J35,COUNTIF(F35:J35,0)+1),"-"))</f>
        <v>-</v>
      </c>
      <c r="P35" s="140">
        <f t="shared" si="0"/>
        <v>0</v>
      </c>
      <c r="Q35" s="141" t="str">
        <f t="shared" si="1"/>
        <v>-</v>
      </c>
    </row>
    <row r="36" spans="1:17" s="21" customFormat="1" ht="15" customHeight="1">
      <c r="A36" s="174"/>
      <c r="B36" s="28"/>
      <c r="C36" s="28"/>
      <c r="D36" s="142"/>
      <c r="E36" s="144"/>
      <c r="F36" s="137">
        <f>'MRS(input)'!$F$20</f>
        <v>0</v>
      </c>
      <c r="G36" s="137">
        <f>'MRS(input)'!$F$21</f>
        <v>0</v>
      </c>
      <c r="H36" s="137">
        <f>'MRS(input)'!$F$22</f>
        <v>0</v>
      </c>
      <c r="I36" s="137">
        <f>'MRS(input)'!$F$23</f>
        <v>0</v>
      </c>
      <c r="J36" s="137">
        <f>'MRS(input)'!$F$24</f>
        <v>0</v>
      </c>
      <c r="K36" s="140">
        <f>'MPS(input_separate)_Option2'!K36</f>
        <v>0</v>
      </c>
      <c r="L36" s="140">
        <f>'MPS(input_separate)_Option2'!L36</f>
        <v>0</v>
      </c>
      <c r="M36" s="140">
        <f>'MPS(input_separate)_Option2'!M36</f>
        <v>0</v>
      </c>
      <c r="N36" s="140" t="str">
        <f>+IFERROR(MIN(+IFERROR(E36*1000/'MRS(input_separate)_Option2'!D36*'MRS(input_separate)_Option2'!K36/'MRS(input_separate)_Option2'!L36,""),1),"-")</f>
        <v>-</v>
      </c>
      <c r="O36" s="140" t="str">
        <f>IF(AND(N36&lt;1,N36&gt;0),+IFERROR(E36*K36/M36*1/IFERROR(1-'MRS(input)'!$F$28*(1-'MRS(input_separate)_Option2'!N36),"")*SMALL(F36:J36,COUNTIF(F36:J36,0)+1),"-"),+IFERROR(E36*K36/M36*SMALL(F36:J36,COUNTIF(F36:J36,0)+1),"-"))</f>
        <v>-</v>
      </c>
      <c r="P36" s="140">
        <f t="shared" si="0"/>
        <v>0</v>
      </c>
      <c r="Q36" s="141" t="str">
        <f t="shared" si="1"/>
        <v>-</v>
      </c>
    </row>
    <row r="37" spans="1:17" s="21" customFormat="1" ht="15" customHeight="1">
      <c r="A37" s="174"/>
      <c r="B37" s="28"/>
      <c r="C37" s="28"/>
      <c r="D37" s="142"/>
      <c r="E37" s="144"/>
      <c r="F37" s="137">
        <f>'MRS(input)'!$F$20</f>
        <v>0</v>
      </c>
      <c r="G37" s="137">
        <f>'MRS(input)'!$F$21</f>
        <v>0</v>
      </c>
      <c r="H37" s="137">
        <f>'MRS(input)'!$F$22</f>
        <v>0</v>
      </c>
      <c r="I37" s="137">
        <f>'MRS(input)'!$F$23</f>
        <v>0</v>
      </c>
      <c r="J37" s="137">
        <f>'MRS(input)'!$F$24</f>
        <v>0</v>
      </c>
      <c r="K37" s="140">
        <f>'MPS(input_separate)_Option2'!K37</f>
        <v>0</v>
      </c>
      <c r="L37" s="140">
        <f>'MPS(input_separate)_Option2'!L37</f>
        <v>0</v>
      </c>
      <c r="M37" s="140">
        <f>'MPS(input_separate)_Option2'!M37</f>
        <v>0</v>
      </c>
      <c r="N37" s="140" t="str">
        <f>+IFERROR(MIN(+IFERROR(E37*1000/'MRS(input_separate)_Option2'!D37*'MRS(input_separate)_Option2'!K37/'MRS(input_separate)_Option2'!L37,""),1),"-")</f>
        <v>-</v>
      </c>
      <c r="O37" s="140" t="str">
        <f>IF(AND(N37&lt;1,N37&gt;0),+IFERROR(E37*K37/M37*1/IFERROR(1-'MRS(input)'!$F$28*(1-'MRS(input_separate)_Option2'!N37),"")*SMALL(F37:J37,COUNTIF(F37:J37,0)+1),"-"),+IFERROR(E37*K37/M37*SMALL(F37:J37,COUNTIF(F37:J37,0)+1),"-"))</f>
        <v>-</v>
      </c>
      <c r="P37" s="140">
        <f t="shared" si="0"/>
        <v>0</v>
      </c>
      <c r="Q37" s="141" t="str">
        <f t="shared" si="1"/>
        <v>-</v>
      </c>
    </row>
    <row r="38" spans="1:17" s="21" customFormat="1" ht="15" customHeight="1">
      <c r="A38" s="174"/>
      <c r="B38" s="28"/>
      <c r="C38" s="28"/>
      <c r="D38" s="142"/>
      <c r="E38" s="144"/>
      <c r="F38" s="137">
        <f>'MRS(input)'!$F$20</f>
        <v>0</v>
      </c>
      <c r="G38" s="137">
        <f>'MRS(input)'!$F$21</f>
        <v>0</v>
      </c>
      <c r="H38" s="137">
        <f>'MRS(input)'!$F$22</f>
        <v>0</v>
      </c>
      <c r="I38" s="137">
        <f>'MRS(input)'!$F$23</f>
        <v>0</v>
      </c>
      <c r="J38" s="137">
        <f>'MRS(input)'!$F$24</f>
        <v>0</v>
      </c>
      <c r="K38" s="140">
        <f>'MPS(input_separate)_Option2'!K38</f>
        <v>0</v>
      </c>
      <c r="L38" s="140">
        <f>'MPS(input_separate)_Option2'!L38</f>
        <v>0</v>
      </c>
      <c r="M38" s="140">
        <f>'MPS(input_separate)_Option2'!M38</f>
        <v>0</v>
      </c>
      <c r="N38" s="140" t="str">
        <f>+IFERROR(MIN(+IFERROR(E38*1000/'MRS(input_separate)_Option2'!D38*'MRS(input_separate)_Option2'!K38/'MRS(input_separate)_Option2'!L38,""),1),"-")</f>
        <v>-</v>
      </c>
      <c r="O38" s="140" t="str">
        <f>IF(AND(N38&lt;1,N38&gt;0),+IFERROR(E38*K38/M38*1/IFERROR(1-'MRS(input)'!$F$28*(1-'MRS(input_separate)_Option2'!N38),"")*SMALL(F38:J38,COUNTIF(F38:J38,0)+1),"-"),+IFERROR(E38*K38/M38*SMALL(F38:J38,COUNTIF(F38:J38,0)+1),"-"))</f>
        <v>-</v>
      </c>
      <c r="P38" s="140">
        <f t="shared" si="0"/>
        <v>0</v>
      </c>
      <c r="Q38" s="141" t="str">
        <f t="shared" si="1"/>
        <v>-</v>
      </c>
    </row>
    <row r="39" spans="1:17" s="21" customFormat="1" ht="15" customHeight="1">
      <c r="A39" s="174"/>
      <c r="B39" s="28"/>
      <c r="C39" s="28"/>
      <c r="D39" s="142"/>
      <c r="E39" s="144"/>
      <c r="F39" s="137">
        <f>'MRS(input)'!$F$20</f>
        <v>0</v>
      </c>
      <c r="G39" s="137">
        <f>'MRS(input)'!$F$21</f>
        <v>0</v>
      </c>
      <c r="H39" s="137">
        <f>'MRS(input)'!$F$22</f>
        <v>0</v>
      </c>
      <c r="I39" s="137">
        <f>'MRS(input)'!$F$23</f>
        <v>0</v>
      </c>
      <c r="J39" s="137">
        <f>'MRS(input)'!$F$24</f>
        <v>0</v>
      </c>
      <c r="K39" s="140">
        <f>'MPS(input_separate)_Option2'!K39</f>
        <v>0</v>
      </c>
      <c r="L39" s="140">
        <f>'MPS(input_separate)_Option2'!L39</f>
        <v>0</v>
      </c>
      <c r="M39" s="140">
        <f>'MPS(input_separate)_Option2'!M39</f>
        <v>0</v>
      </c>
      <c r="N39" s="140" t="str">
        <f>+IFERROR(MIN(+IFERROR(E39*1000/'MRS(input_separate)_Option2'!D39*'MRS(input_separate)_Option2'!K39/'MRS(input_separate)_Option2'!L39,""),1),"-")</f>
        <v>-</v>
      </c>
      <c r="O39" s="140" t="str">
        <f>IF(AND(N39&lt;1,N39&gt;0),+IFERROR(E39*K39/M39*1/IFERROR(1-'MRS(input)'!$F$28*(1-'MRS(input_separate)_Option2'!N39),"")*SMALL(F39:J39,COUNTIF(F39:J39,0)+1),"-"),+IFERROR(E39*K39/M39*SMALL(F39:J39,COUNTIF(F39:J39,0)+1),"-"))</f>
        <v>-</v>
      </c>
      <c r="P39" s="140">
        <f t="shared" si="0"/>
        <v>0</v>
      </c>
      <c r="Q39" s="141" t="str">
        <f t="shared" si="1"/>
        <v>-</v>
      </c>
    </row>
    <row r="40" spans="1:17" s="21" customFormat="1" ht="15" customHeight="1">
      <c r="A40" s="174"/>
      <c r="B40" s="28"/>
      <c r="C40" s="28"/>
      <c r="D40" s="142"/>
      <c r="E40" s="144"/>
      <c r="F40" s="137">
        <f>'MRS(input)'!$F$20</f>
        <v>0</v>
      </c>
      <c r="G40" s="137">
        <f>'MRS(input)'!$F$21</f>
        <v>0</v>
      </c>
      <c r="H40" s="137">
        <f>'MRS(input)'!$F$22</f>
        <v>0</v>
      </c>
      <c r="I40" s="137">
        <f>'MRS(input)'!$F$23</f>
        <v>0</v>
      </c>
      <c r="J40" s="137">
        <f>'MRS(input)'!$F$24</f>
        <v>0</v>
      </c>
      <c r="K40" s="140">
        <f>'MPS(input_separate)_Option2'!K40</f>
        <v>0</v>
      </c>
      <c r="L40" s="140">
        <f>'MPS(input_separate)_Option2'!L40</f>
        <v>0</v>
      </c>
      <c r="M40" s="140">
        <f>'MPS(input_separate)_Option2'!M40</f>
        <v>0</v>
      </c>
      <c r="N40" s="140" t="str">
        <f>+IFERROR(MIN(+IFERROR(E40*1000/'MRS(input_separate)_Option2'!D40*'MRS(input_separate)_Option2'!K40/'MRS(input_separate)_Option2'!L40,""),1),"-")</f>
        <v>-</v>
      </c>
      <c r="O40" s="140" t="str">
        <f>IF(AND(N40&lt;1,N40&gt;0),+IFERROR(E40*K40/M40*1/IFERROR(1-'MRS(input)'!$F$28*(1-'MRS(input_separate)_Option2'!N40),"")*SMALL(F40:J40,COUNTIF(F40:J40,0)+1),"-"),+IFERROR(E40*K40/M40*SMALL(F40:J40,COUNTIF(F40:J40,0)+1),"-"))</f>
        <v>-</v>
      </c>
      <c r="P40" s="140">
        <f t="shared" si="0"/>
        <v>0</v>
      </c>
      <c r="Q40" s="141" t="str">
        <f t="shared" si="1"/>
        <v>-</v>
      </c>
    </row>
    <row r="41" spans="1:17" s="21" customFormat="1" ht="15" customHeight="1">
      <c r="A41" s="174"/>
      <c r="B41" s="28"/>
      <c r="C41" s="28"/>
      <c r="D41" s="142"/>
      <c r="E41" s="144"/>
      <c r="F41" s="137">
        <f>'MRS(input)'!$F$20</f>
        <v>0</v>
      </c>
      <c r="G41" s="137">
        <f>'MRS(input)'!$F$21</f>
        <v>0</v>
      </c>
      <c r="H41" s="137">
        <f>'MRS(input)'!$F$22</f>
        <v>0</v>
      </c>
      <c r="I41" s="137">
        <f>'MRS(input)'!$F$23</f>
        <v>0</v>
      </c>
      <c r="J41" s="137">
        <f>'MRS(input)'!$F$24</f>
        <v>0</v>
      </c>
      <c r="K41" s="140">
        <f>'MPS(input_separate)_Option2'!K41</f>
        <v>0</v>
      </c>
      <c r="L41" s="140">
        <f>'MPS(input_separate)_Option2'!L41</f>
        <v>0</v>
      </c>
      <c r="M41" s="140">
        <f>'MPS(input_separate)_Option2'!M41</f>
        <v>0</v>
      </c>
      <c r="N41" s="140" t="str">
        <f>+IFERROR(MIN(+IFERROR(E41*1000/'MRS(input_separate)_Option2'!D41*'MRS(input_separate)_Option2'!K41/'MRS(input_separate)_Option2'!L41,""),1),"-")</f>
        <v>-</v>
      </c>
      <c r="O41" s="140" t="str">
        <f>IF(AND(N41&lt;1,N41&gt;0),+IFERROR(E41*K41/M41*1/IFERROR(1-'MRS(input)'!$F$28*(1-'MRS(input_separate)_Option2'!N41),"")*SMALL(F41:J41,COUNTIF(F41:J41,0)+1),"-"),+IFERROR(E41*K41/M41*SMALL(F41:J41,COUNTIF(F41:J41,0)+1),"-"))</f>
        <v>-</v>
      </c>
      <c r="P41" s="140">
        <f t="shared" si="0"/>
        <v>0</v>
      </c>
      <c r="Q41" s="141" t="str">
        <f t="shared" si="1"/>
        <v>-</v>
      </c>
    </row>
    <row r="42" spans="1:17" s="21" customFormat="1" ht="15" customHeight="1">
      <c r="A42" s="174"/>
      <c r="B42" s="28"/>
      <c r="C42" s="28"/>
      <c r="D42" s="142"/>
      <c r="E42" s="144"/>
      <c r="F42" s="137">
        <f>'MRS(input)'!$F$20</f>
        <v>0</v>
      </c>
      <c r="G42" s="137">
        <f>'MRS(input)'!$F$21</f>
        <v>0</v>
      </c>
      <c r="H42" s="137">
        <f>'MRS(input)'!$F$22</f>
        <v>0</v>
      </c>
      <c r="I42" s="137">
        <f>'MRS(input)'!$F$23</f>
        <v>0</v>
      </c>
      <c r="J42" s="137">
        <f>'MRS(input)'!$F$24</f>
        <v>0</v>
      </c>
      <c r="K42" s="140">
        <f>'MPS(input_separate)_Option2'!K42</f>
        <v>0</v>
      </c>
      <c r="L42" s="140">
        <f>'MPS(input_separate)_Option2'!L42</f>
        <v>0</v>
      </c>
      <c r="M42" s="140">
        <f>'MPS(input_separate)_Option2'!M42</f>
        <v>0</v>
      </c>
      <c r="N42" s="140" t="str">
        <f>+IFERROR(MIN(+IFERROR(E42*1000/'MRS(input_separate)_Option2'!D42*'MRS(input_separate)_Option2'!K42/'MRS(input_separate)_Option2'!L42,""),1),"-")</f>
        <v>-</v>
      </c>
      <c r="O42" s="140" t="str">
        <f>IF(AND(N42&lt;1,N42&gt;0),+IFERROR(E42*K42/M42*1/IFERROR(1-'MRS(input)'!$F$28*(1-'MRS(input_separate)_Option2'!N42),"")*SMALL(F42:J42,COUNTIF(F42:J42,0)+1),"-"),+IFERROR(E42*K42/M42*SMALL(F42:J42,COUNTIF(F42:J42,0)+1),"-"))</f>
        <v>-</v>
      </c>
      <c r="P42" s="140">
        <f t="shared" si="0"/>
        <v>0</v>
      </c>
      <c r="Q42" s="141" t="str">
        <f t="shared" si="1"/>
        <v>-</v>
      </c>
    </row>
    <row r="43" spans="1:17" s="21" customFormat="1" ht="15" customHeight="1">
      <c r="A43" s="174"/>
      <c r="B43" s="28"/>
      <c r="C43" s="28"/>
      <c r="D43" s="142"/>
      <c r="E43" s="144"/>
      <c r="F43" s="137">
        <f>'MRS(input)'!$F$20</f>
        <v>0</v>
      </c>
      <c r="G43" s="137">
        <f>'MRS(input)'!$F$21</f>
        <v>0</v>
      </c>
      <c r="H43" s="137">
        <f>'MRS(input)'!$F$22</f>
        <v>0</v>
      </c>
      <c r="I43" s="137">
        <f>'MRS(input)'!$F$23</f>
        <v>0</v>
      </c>
      <c r="J43" s="137">
        <f>'MRS(input)'!$F$24</f>
        <v>0</v>
      </c>
      <c r="K43" s="140">
        <f>'MPS(input_separate)_Option2'!K43</f>
        <v>0</v>
      </c>
      <c r="L43" s="140">
        <f>'MPS(input_separate)_Option2'!L43</f>
        <v>0</v>
      </c>
      <c r="M43" s="140">
        <f>'MPS(input_separate)_Option2'!M43</f>
        <v>0</v>
      </c>
      <c r="N43" s="140" t="str">
        <f>+IFERROR(MIN(+IFERROR(E43*1000/'MRS(input_separate)_Option2'!D43*'MRS(input_separate)_Option2'!K43/'MRS(input_separate)_Option2'!L43,""),1),"-")</f>
        <v>-</v>
      </c>
      <c r="O43" s="140" t="str">
        <f>IF(AND(N43&lt;1,N43&gt;0),+IFERROR(E43*K43/M43*1/IFERROR(1-'MRS(input)'!$F$28*(1-'MRS(input_separate)_Option2'!N43),"")*SMALL(F43:J43,COUNTIF(F43:J43,0)+1),"-"),+IFERROR(E43*K43/M43*SMALL(F43:J43,COUNTIF(F43:J43,0)+1),"-"))</f>
        <v>-</v>
      </c>
      <c r="P43" s="140">
        <f t="shared" si="0"/>
        <v>0</v>
      </c>
      <c r="Q43" s="141" t="str">
        <f t="shared" si="1"/>
        <v>-</v>
      </c>
    </row>
    <row r="44" spans="1:17" s="21" customFormat="1" ht="15" customHeight="1">
      <c r="A44" s="174"/>
      <c r="B44" s="28"/>
      <c r="C44" s="28"/>
      <c r="D44" s="142"/>
      <c r="E44" s="144"/>
      <c r="F44" s="137">
        <f>'MRS(input)'!$F$20</f>
        <v>0</v>
      </c>
      <c r="G44" s="137">
        <f>'MRS(input)'!$F$21</f>
        <v>0</v>
      </c>
      <c r="H44" s="137">
        <f>'MRS(input)'!$F$22</f>
        <v>0</v>
      </c>
      <c r="I44" s="137">
        <f>'MRS(input)'!$F$23</f>
        <v>0</v>
      </c>
      <c r="J44" s="137">
        <f>'MRS(input)'!$F$24</f>
        <v>0</v>
      </c>
      <c r="K44" s="140">
        <f>'MPS(input_separate)_Option2'!K44</f>
        <v>0</v>
      </c>
      <c r="L44" s="140">
        <f>'MPS(input_separate)_Option2'!L44</f>
        <v>0</v>
      </c>
      <c r="M44" s="140">
        <f>'MPS(input_separate)_Option2'!M44</f>
        <v>0</v>
      </c>
      <c r="N44" s="140" t="str">
        <f>+IFERROR(MIN(+IFERROR(E44*1000/'MRS(input_separate)_Option2'!D44*'MRS(input_separate)_Option2'!K44/'MRS(input_separate)_Option2'!L44,""),1),"-")</f>
        <v>-</v>
      </c>
      <c r="O44" s="140" t="str">
        <f>IF(AND(N44&lt;1,N44&gt;0),+IFERROR(E44*K44/M44*1/IFERROR(1-'MRS(input)'!$F$28*(1-'MRS(input_separate)_Option2'!N44),"")*SMALL(F44:J44,COUNTIF(F44:J44,0)+1),"-"),+IFERROR(E44*K44/M44*SMALL(F44:J44,COUNTIF(F44:J44,0)+1),"-"))</f>
        <v>-</v>
      </c>
      <c r="P44" s="140">
        <f t="shared" si="0"/>
        <v>0</v>
      </c>
      <c r="Q44" s="141" t="str">
        <f t="shared" si="1"/>
        <v>-</v>
      </c>
    </row>
    <row r="45" spans="1:17" s="21" customFormat="1" ht="15" customHeight="1">
      <c r="A45" s="174"/>
      <c r="B45" s="28"/>
      <c r="C45" s="28"/>
      <c r="D45" s="142"/>
      <c r="E45" s="144"/>
      <c r="F45" s="137">
        <f>'MRS(input)'!$F$20</f>
        <v>0</v>
      </c>
      <c r="G45" s="137">
        <f>'MRS(input)'!$F$21</f>
        <v>0</v>
      </c>
      <c r="H45" s="137">
        <f>'MRS(input)'!$F$22</f>
        <v>0</v>
      </c>
      <c r="I45" s="137">
        <f>'MRS(input)'!$F$23</f>
        <v>0</v>
      </c>
      <c r="J45" s="137">
        <f>'MRS(input)'!$F$24</f>
        <v>0</v>
      </c>
      <c r="K45" s="140">
        <f>'MPS(input_separate)_Option2'!K45</f>
        <v>0</v>
      </c>
      <c r="L45" s="140">
        <f>'MPS(input_separate)_Option2'!L45</f>
        <v>0</v>
      </c>
      <c r="M45" s="140">
        <f>'MPS(input_separate)_Option2'!M45</f>
        <v>0</v>
      </c>
      <c r="N45" s="140" t="str">
        <f>+IFERROR(MIN(+IFERROR(E45*1000/'MRS(input_separate)_Option2'!D45*'MRS(input_separate)_Option2'!K45/'MRS(input_separate)_Option2'!L45,""),1),"-")</f>
        <v>-</v>
      </c>
      <c r="O45" s="140" t="str">
        <f>IF(AND(N45&lt;1,N45&gt;0),+IFERROR(E45*K45/M45*1/IFERROR(1-'MRS(input)'!$F$28*(1-'MRS(input_separate)_Option2'!N45),"")*SMALL(F45:J45,COUNTIF(F45:J45,0)+1),"-"),+IFERROR(E45*K45/M45*SMALL(F45:J45,COUNTIF(F45:J45,0)+1),"-"))</f>
        <v>-</v>
      </c>
      <c r="P45" s="140">
        <f t="shared" si="0"/>
        <v>0</v>
      </c>
      <c r="Q45" s="141" t="str">
        <f t="shared" si="1"/>
        <v>-</v>
      </c>
    </row>
    <row r="46" spans="1:17" s="21" customFormat="1" ht="15" customHeight="1">
      <c r="A46" s="174"/>
      <c r="B46" s="28"/>
      <c r="C46" s="28"/>
      <c r="D46" s="142"/>
      <c r="E46" s="144"/>
      <c r="F46" s="137">
        <f>'MRS(input)'!$F$20</f>
        <v>0</v>
      </c>
      <c r="G46" s="137">
        <f>'MRS(input)'!$F$21</f>
        <v>0</v>
      </c>
      <c r="H46" s="137">
        <f>'MRS(input)'!$F$22</f>
        <v>0</v>
      </c>
      <c r="I46" s="137">
        <f>'MRS(input)'!$F$23</f>
        <v>0</v>
      </c>
      <c r="J46" s="137">
        <f>'MRS(input)'!$F$24</f>
        <v>0</v>
      </c>
      <c r="K46" s="140">
        <f>'MPS(input_separate)_Option2'!K46</f>
        <v>0</v>
      </c>
      <c r="L46" s="140">
        <f>'MPS(input_separate)_Option2'!L46</f>
        <v>0</v>
      </c>
      <c r="M46" s="140">
        <f>'MPS(input_separate)_Option2'!M46</f>
        <v>0</v>
      </c>
      <c r="N46" s="140" t="str">
        <f>+IFERROR(MIN(+IFERROR(E46*1000/'MRS(input_separate)_Option2'!D46*'MRS(input_separate)_Option2'!K46/'MRS(input_separate)_Option2'!L46,""),1),"-")</f>
        <v>-</v>
      </c>
      <c r="O46" s="140" t="str">
        <f>IF(AND(N46&lt;1,N46&gt;0),+IFERROR(E46*K46/M46*1/IFERROR(1-'MRS(input)'!$F$28*(1-'MRS(input_separate)_Option2'!N46),"")*SMALL(F46:J46,COUNTIF(F46:J46,0)+1),"-"),+IFERROR(E46*K46/M46*SMALL(F46:J46,COUNTIF(F46:J46,0)+1),"-"))</f>
        <v>-</v>
      </c>
      <c r="P46" s="140">
        <f t="shared" si="0"/>
        <v>0</v>
      </c>
      <c r="Q46" s="141" t="str">
        <f t="shared" si="1"/>
        <v>-</v>
      </c>
    </row>
    <row r="47" spans="1:17" s="21" customFormat="1" ht="15" customHeight="1">
      <c r="A47" s="174"/>
      <c r="B47" s="28"/>
      <c r="C47" s="28"/>
      <c r="D47" s="142"/>
      <c r="E47" s="144"/>
      <c r="F47" s="137">
        <f>'MRS(input)'!$F$20</f>
        <v>0</v>
      </c>
      <c r="G47" s="137">
        <f>'MRS(input)'!$F$21</f>
        <v>0</v>
      </c>
      <c r="H47" s="137">
        <f>'MRS(input)'!$F$22</f>
        <v>0</v>
      </c>
      <c r="I47" s="137">
        <f>'MRS(input)'!$F$23</f>
        <v>0</v>
      </c>
      <c r="J47" s="137">
        <f>'MRS(input)'!$F$24</f>
        <v>0</v>
      </c>
      <c r="K47" s="140">
        <f>'MPS(input_separate)_Option2'!K47</f>
        <v>0</v>
      </c>
      <c r="L47" s="140">
        <f>'MPS(input_separate)_Option2'!L47</f>
        <v>0</v>
      </c>
      <c r="M47" s="140">
        <f>'MPS(input_separate)_Option2'!M47</f>
        <v>0</v>
      </c>
      <c r="N47" s="140" t="str">
        <f>+IFERROR(MIN(+IFERROR(E47*1000/'MRS(input_separate)_Option2'!D47*'MRS(input_separate)_Option2'!K47/'MRS(input_separate)_Option2'!L47,""),1),"-")</f>
        <v>-</v>
      </c>
      <c r="O47" s="140" t="str">
        <f>IF(AND(N47&lt;1,N47&gt;0),+IFERROR(E47*K47/M47*1/IFERROR(1-'MRS(input)'!$F$28*(1-'MRS(input_separate)_Option2'!N47),"")*SMALL(F47:J47,COUNTIF(F47:J47,0)+1),"-"),+IFERROR(E47*K47/M47*SMALL(F47:J47,COUNTIF(F47:J47,0)+1),"-"))</f>
        <v>-</v>
      </c>
      <c r="P47" s="140">
        <f t="shared" si="0"/>
        <v>0</v>
      </c>
      <c r="Q47" s="141" t="str">
        <f t="shared" si="1"/>
        <v>-</v>
      </c>
    </row>
    <row r="48" spans="1:17" s="21" customFormat="1" ht="15" customHeight="1">
      <c r="A48" s="174"/>
      <c r="B48" s="28"/>
      <c r="C48" s="28"/>
      <c r="D48" s="142"/>
      <c r="E48" s="144"/>
      <c r="F48" s="137">
        <f>'MRS(input)'!$F$20</f>
        <v>0</v>
      </c>
      <c r="G48" s="137">
        <f>'MRS(input)'!$F$21</f>
        <v>0</v>
      </c>
      <c r="H48" s="137">
        <f>'MRS(input)'!$F$22</f>
        <v>0</v>
      </c>
      <c r="I48" s="137">
        <f>'MRS(input)'!$F$23</f>
        <v>0</v>
      </c>
      <c r="J48" s="137">
        <f>'MRS(input)'!$F$24</f>
        <v>0</v>
      </c>
      <c r="K48" s="140">
        <f>'MPS(input_separate)_Option2'!K48</f>
        <v>0</v>
      </c>
      <c r="L48" s="140">
        <f>'MPS(input_separate)_Option2'!L48</f>
        <v>0</v>
      </c>
      <c r="M48" s="140">
        <f>'MPS(input_separate)_Option2'!M48</f>
        <v>0</v>
      </c>
      <c r="N48" s="140" t="str">
        <f>+IFERROR(MIN(+IFERROR(E48*1000/'MRS(input_separate)_Option2'!D48*'MRS(input_separate)_Option2'!K48/'MRS(input_separate)_Option2'!L48,""),1),"-")</f>
        <v>-</v>
      </c>
      <c r="O48" s="140" t="str">
        <f>IF(AND(N48&lt;1,N48&gt;0),+IFERROR(E48*K48/M48*1/IFERROR(1-'MRS(input)'!$F$28*(1-'MRS(input_separate)_Option2'!N48),"")*SMALL(F48:J48,COUNTIF(F48:J48,0)+1),"-"),+IFERROR(E48*K48/M48*SMALL(F48:J48,COUNTIF(F48:J48,0)+1),"-"))</f>
        <v>-</v>
      </c>
      <c r="P48" s="140">
        <f t="shared" si="0"/>
        <v>0</v>
      </c>
      <c r="Q48" s="141" t="str">
        <f t="shared" si="1"/>
        <v>-</v>
      </c>
    </row>
    <row r="49" spans="1:18" s="21" customFormat="1" ht="15" customHeight="1">
      <c r="A49" s="174"/>
      <c r="B49" s="28"/>
      <c r="C49" s="28"/>
      <c r="D49" s="142"/>
      <c r="E49" s="144"/>
      <c r="F49" s="137">
        <f>'MRS(input)'!$F$20</f>
        <v>0</v>
      </c>
      <c r="G49" s="137">
        <f>'MRS(input)'!$F$21</f>
        <v>0</v>
      </c>
      <c r="H49" s="137">
        <f>'MRS(input)'!$F$22</f>
        <v>0</v>
      </c>
      <c r="I49" s="137">
        <f>'MRS(input)'!$F$23</f>
        <v>0</v>
      </c>
      <c r="J49" s="137">
        <f>'MRS(input)'!$F$24</f>
        <v>0</v>
      </c>
      <c r="K49" s="140">
        <f>'MPS(input_separate)_Option2'!K49</f>
        <v>0</v>
      </c>
      <c r="L49" s="140">
        <f>'MPS(input_separate)_Option2'!L49</f>
        <v>0</v>
      </c>
      <c r="M49" s="140">
        <f>'MPS(input_separate)_Option2'!M49</f>
        <v>0</v>
      </c>
      <c r="N49" s="140" t="str">
        <f>+IFERROR(MIN(+IFERROR(E49*1000/'MRS(input_separate)_Option2'!D49*'MRS(input_separate)_Option2'!K49/'MRS(input_separate)_Option2'!L49,""),1),"-")</f>
        <v>-</v>
      </c>
      <c r="O49" s="140" t="str">
        <f>IF(AND(N49&lt;1,N49&gt;0),+IFERROR(E49*K49/M49*1/IFERROR(1-'MRS(input)'!$F$28*(1-'MRS(input_separate)_Option2'!N49),"")*SMALL(F49:J49,COUNTIF(F49:J49,0)+1),"-"),+IFERROR(E49*K49/M49*SMALL(F49:J49,COUNTIF(F49:J49,0)+1),"-"))</f>
        <v>-</v>
      </c>
      <c r="P49" s="140">
        <f t="shared" si="0"/>
        <v>0</v>
      </c>
      <c r="Q49" s="141" t="str">
        <f t="shared" si="1"/>
        <v>-</v>
      </c>
    </row>
    <row r="50" spans="1:18" s="21" customFormat="1" ht="15" customHeight="1">
      <c r="A50" s="174"/>
      <c r="B50" s="28"/>
      <c r="C50" s="28"/>
      <c r="D50" s="142"/>
      <c r="E50" s="144"/>
      <c r="F50" s="137">
        <f>'MRS(input)'!$F$20</f>
        <v>0</v>
      </c>
      <c r="G50" s="137">
        <f>'MRS(input)'!$F$21</f>
        <v>0</v>
      </c>
      <c r="H50" s="137">
        <f>'MRS(input)'!$F$22</f>
        <v>0</v>
      </c>
      <c r="I50" s="137">
        <f>'MRS(input)'!$F$23</f>
        <v>0</v>
      </c>
      <c r="J50" s="137">
        <f>'MRS(input)'!$F$24</f>
        <v>0</v>
      </c>
      <c r="K50" s="140">
        <f>'MPS(input_separate)_Option2'!K50</f>
        <v>0</v>
      </c>
      <c r="L50" s="140">
        <f>'MPS(input_separate)_Option2'!L50</f>
        <v>0</v>
      </c>
      <c r="M50" s="140">
        <f>'MPS(input_separate)_Option2'!M50</f>
        <v>0</v>
      </c>
      <c r="N50" s="140" t="str">
        <f>+IFERROR(MIN(+IFERROR(E50*1000/'MRS(input_separate)_Option2'!D50*'MRS(input_separate)_Option2'!K50/'MRS(input_separate)_Option2'!L50,""),1),"-")</f>
        <v>-</v>
      </c>
      <c r="O50" s="140" t="str">
        <f>IF(AND(N50&lt;1,N50&gt;0),+IFERROR(E50*K50/M50*1/IFERROR(1-'MRS(input)'!$F$28*(1-'MRS(input_separate)_Option2'!N50),"")*SMALL(F50:J50,COUNTIF(F50:J50,0)+1),"-"),+IFERROR(E50*K50/M50*SMALL(F50:J50,COUNTIF(F50:J50,0)+1),"-"))</f>
        <v>-</v>
      </c>
      <c r="P50" s="140">
        <f t="shared" si="0"/>
        <v>0</v>
      </c>
      <c r="Q50" s="141" t="str">
        <f t="shared" si="1"/>
        <v>-</v>
      </c>
    </row>
    <row r="51" spans="1:18" s="21" customFormat="1" ht="15" customHeight="1">
      <c r="A51" s="174"/>
      <c r="B51" s="28"/>
      <c r="C51" s="28"/>
      <c r="D51" s="142"/>
      <c r="E51" s="144"/>
      <c r="F51" s="137">
        <f>'MRS(input)'!$F$20</f>
        <v>0</v>
      </c>
      <c r="G51" s="137">
        <f>'MRS(input)'!$F$21</f>
        <v>0</v>
      </c>
      <c r="H51" s="137">
        <f>'MRS(input)'!$F$22</f>
        <v>0</v>
      </c>
      <c r="I51" s="137">
        <f>'MRS(input)'!$F$23</f>
        <v>0</v>
      </c>
      <c r="J51" s="137">
        <f>'MRS(input)'!$F$24</f>
        <v>0</v>
      </c>
      <c r="K51" s="140">
        <f>'MPS(input_separate)_Option2'!K51</f>
        <v>0</v>
      </c>
      <c r="L51" s="140">
        <f>'MPS(input_separate)_Option2'!L51</f>
        <v>0</v>
      </c>
      <c r="M51" s="140">
        <f>'MPS(input_separate)_Option2'!M51</f>
        <v>0</v>
      </c>
      <c r="N51" s="140" t="str">
        <f>+IFERROR(MIN(+IFERROR(E51*1000/'MRS(input_separate)_Option2'!D51*'MRS(input_separate)_Option2'!K51/'MRS(input_separate)_Option2'!L51,""),1),"-")</f>
        <v>-</v>
      </c>
      <c r="O51" s="140" t="str">
        <f>IF(AND(N51&lt;1,N51&gt;0),+IFERROR(E51*K51/M51*1/IFERROR(1-'MRS(input)'!$F$28*(1-'MRS(input_separate)_Option2'!N51),"")*SMALL(F51:J51,COUNTIF(F51:J51,0)+1),"-"),+IFERROR(E51*K51/M51*SMALL(F51:J51,COUNTIF(F51:J51,0)+1),"-"))</f>
        <v>-</v>
      </c>
      <c r="P51" s="140">
        <f t="shared" si="0"/>
        <v>0</v>
      </c>
      <c r="Q51" s="141" t="str">
        <f t="shared" si="1"/>
        <v>-</v>
      </c>
    </row>
    <row r="52" spans="1:18" s="21" customFormat="1" ht="15" customHeight="1">
      <c r="A52" s="174"/>
      <c r="B52" s="28"/>
      <c r="C52" s="28"/>
      <c r="D52" s="142"/>
      <c r="E52" s="144"/>
      <c r="F52" s="137">
        <f>'MRS(input)'!$F$20</f>
        <v>0</v>
      </c>
      <c r="G52" s="137">
        <f>'MRS(input)'!$F$21</f>
        <v>0</v>
      </c>
      <c r="H52" s="137">
        <f>'MRS(input)'!$F$22</f>
        <v>0</v>
      </c>
      <c r="I52" s="137">
        <f>'MRS(input)'!$F$23</f>
        <v>0</v>
      </c>
      <c r="J52" s="137">
        <f>'MRS(input)'!$F$24</f>
        <v>0</v>
      </c>
      <c r="K52" s="140">
        <f>'MPS(input_separate)_Option2'!K52</f>
        <v>0</v>
      </c>
      <c r="L52" s="140">
        <f>'MPS(input_separate)_Option2'!L52</f>
        <v>0</v>
      </c>
      <c r="M52" s="140">
        <f>'MPS(input_separate)_Option2'!M52</f>
        <v>0</v>
      </c>
      <c r="N52" s="140" t="str">
        <f>+IFERROR(MIN(+IFERROR(E52*1000/'MRS(input_separate)_Option2'!D52*'MRS(input_separate)_Option2'!K52/'MRS(input_separate)_Option2'!L52,""),1),"-")</f>
        <v>-</v>
      </c>
      <c r="O52" s="140" t="str">
        <f>IF(AND(N52&lt;1,N52&gt;0),+IFERROR(E52*K52/M52*1/IFERROR(1-'MRS(input)'!$F$28*(1-'MRS(input_separate)_Option2'!N52),"")*SMALL(F52:J52,COUNTIF(F52:J52,0)+1),"-"),+IFERROR(E52*K52/M52*SMALL(F52:J52,COUNTIF(F52:J52,0)+1),"-"))</f>
        <v>-</v>
      </c>
      <c r="P52" s="140">
        <f t="shared" si="0"/>
        <v>0</v>
      </c>
      <c r="Q52" s="141" t="str">
        <f t="shared" si="1"/>
        <v>-</v>
      </c>
    </row>
    <row r="53" spans="1:18" s="21" customFormat="1" ht="15" customHeight="1">
      <c r="A53" s="174"/>
      <c r="B53" s="28"/>
      <c r="C53" s="28"/>
      <c r="D53" s="142"/>
      <c r="E53" s="144"/>
      <c r="F53" s="137">
        <f>'MRS(input)'!$F$20</f>
        <v>0</v>
      </c>
      <c r="G53" s="137">
        <f>'MRS(input)'!$F$21</f>
        <v>0</v>
      </c>
      <c r="H53" s="137">
        <f>'MRS(input)'!$F$22</f>
        <v>0</v>
      </c>
      <c r="I53" s="137">
        <f>'MRS(input)'!$F$23</f>
        <v>0</v>
      </c>
      <c r="J53" s="137">
        <f>'MRS(input)'!$F$24</f>
        <v>0</v>
      </c>
      <c r="K53" s="140">
        <f>'MPS(input_separate)_Option2'!K53</f>
        <v>0</v>
      </c>
      <c r="L53" s="140">
        <f>'MPS(input_separate)_Option2'!L53</f>
        <v>0</v>
      </c>
      <c r="M53" s="140">
        <f>'MPS(input_separate)_Option2'!M53</f>
        <v>0</v>
      </c>
      <c r="N53" s="140" t="str">
        <f>+IFERROR(MIN(+IFERROR(E53*1000/'MRS(input_separate)_Option2'!D53*'MRS(input_separate)_Option2'!K53/'MRS(input_separate)_Option2'!L53,""),1),"-")</f>
        <v>-</v>
      </c>
      <c r="O53" s="140" t="str">
        <f>IF(AND(N53&lt;1,N53&gt;0),+IFERROR(E53*K53/M53*1/IFERROR(1-'MRS(input)'!$F$28*(1-'MRS(input_separate)_Option2'!N53),"")*SMALL(F53:J53,COUNTIF(F53:J53,0)+1),"-"),+IFERROR(E53*K53/M53*SMALL(F53:J53,COUNTIF(F53:J53,0)+1),"-"))</f>
        <v>-</v>
      </c>
      <c r="P53" s="140">
        <f t="shared" si="0"/>
        <v>0</v>
      </c>
      <c r="Q53" s="141" t="str">
        <f t="shared" si="1"/>
        <v>-</v>
      </c>
    </row>
    <row r="54" spans="1:18" s="21" customFormat="1" ht="15" customHeight="1">
      <c r="A54" s="174"/>
      <c r="B54" s="28"/>
      <c r="C54" s="28"/>
      <c r="D54" s="142"/>
      <c r="E54" s="144"/>
      <c r="F54" s="137">
        <f>'MRS(input)'!$F$20</f>
        <v>0</v>
      </c>
      <c r="G54" s="137">
        <f>'MRS(input)'!$F$21</f>
        <v>0</v>
      </c>
      <c r="H54" s="137">
        <f>'MRS(input)'!$F$22</f>
        <v>0</v>
      </c>
      <c r="I54" s="137">
        <f>'MRS(input)'!$F$23</f>
        <v>0</v>
      </c>
      <c r="J54" s="137">
        <f>'MRS(input)'!$F$24</f>
        <v>0</v>
      </c>
      <c r="K54" s="140">
        <f>'MPS(input_separate)_Option2'!K54</f>
        <v>0</v>
      </c>
      <c r="L54" s="140">
        <f>'MPS(input_separate)_Option2'!L54</f>
        <v>0</v>
      </c>
      <c r="M54" s="140">
        <f>'MPS(input_separate)_Option2'!M54</f>
        <v>0</v>
      </c>
      <c r="N54" s="140" t="str">
        <f>+IFERROR(MIN(+IFERROR(E54*1000/'MRS(input_separate)_Option2'!D54*'MRS(input_separate)_Option2'!K54/'MRS(input_separate)_Option2'!L54,""),1),"-")</f>
        <v>-</v>
      </c>
      <c r="O54" s="140" t="str">
        <f>IF(AND(N54&lt;1,N54&gt;0),+IFERROR(E54*K54/M54*1/IFERROR(1-'MRS(input)'!$F$28*(1-'MRS(input_separate)_Option2'!N54),"")*SMALL(F54:J54,COUNTIF(F54:J54,0)+1),"-"),+IFERROR(E54*K54/M54*SMALL(F54:J54,COUNTIF(F54:J54,0)+1),"-"))</f>
        <v>-</v>
      </c>
      <c r="P54" s="140">
        <f t="shared" si="0"/>
        <v>0</v>
      </c>
      <c r="Q54" s="141" t="str">
        <f t="shared" si="1"/>
        <v>-</v>
      </c>
    </row>
    <row r="55" spans="1:18" s="21" customFormat="1" ht="15" customHeight="1">
      <c r="A55" s="174"/>
      <c r="B55" s="28"/>
      <c r="C55" s="28"/>
      <c r="D55" s="142"/>
      <c r="E55" s="144"/>
      <c r="F55" s="137">
        <f>'MRS(input)'!$F$20</f>
        <v>0</v>
      </c>
      <c r="G55" s="137">
        <f>'MRS(input)'!$F$21</f>
        <v>0</v>
      </c>
      <c r="H55" s="137">
        <f>'MRS(input)'!$F$22</f>
        <v>0</v>
      </c>
      <c r="I55" s="137">
        <f>'MRS(input)'!$F$23</f>
        <v>0</v>
      </c>
      <c r="J55" s="137">
        <f>'MRS(input)'!$F$24</f>
        <v>0</v>
      </c>
      <c r="K55" s="140">
        <f>'MPS(input_separate)_Option2'!K55</f>
        <v>0</v>
      </c>
      <c r="L55" s="140">
        <f>'MPS(input_separate)_Option2'!L55</f>
        <v>0</v>
      </c>
      <c r="M55" s="140">
        <f>'MPS(input_separate)_Option2'!M55</f>
        <v>0</v>
      </c>
      <c r="N55" s="140" t="str">
        <f>+IFERROR(MIN(+IFERROR(E55*1000/'MRS(input_separate)_Option2'!D55*'MRS(input_separate)_Option2'!K55/'MRS(input_separate)_Option2'!L55,""),1),"-")</f>
        <v>-</v>
      </c>
      <c r="O55" s="140" t="str">
        <f>IF(AND(N55&lt;1,N55&gt;0),+IFERROR(E55*K55/M55*1/IFERROR(1-'MRS(input)'!$F$28*(1-'MRS(input_separate)_Option2'!N55),"")*SMALL(F55:J55,COUNTIF(F55:J55,0)+1),"-"),+IFERROR(E55*K55/M55*SMALL(F55:J55,COUNTIF(F55:J55,0)+1),"-"))</f>
        <v>-</v>
      </c>
      <c r="P55" s="140">
        <f t="shared" si="0"/>
        <v>0</v>
      </c>
      <c r="Q55" s="141" t="str">
        <f t="shared" si="1"/>
        <v>-</v>
      </c>
    </row>
    <row r="56" spans="1:18" s="21" customFormat="1" ht="15" customHeight="1">
      <c r="A56" s="174"/>
      <c r="B56" s="28"/>
      <c r="C56" s="28"/>
      <c r="D56" s="142"/>
      <c r="E56" s="144"/>
      <c r="F56" s="137">
        <f>'MRS(input)'!$F$20</f>
        <v>0</v>
      </c>
      <c r="G56" s="137">
        <f>'MRS(input)'!$F$21</f>
        <v>0</v>
      </c>
      <c r="H56" s="137">
        <f>'MRS(input)'!$F$22</f>
        <v>0</v>
      </c>
      <c r="I56" s="137">
        <f>'MRS(input)'!$F$23</f>
        <v>0</v>
      </c>
      <c r="J56" s="137">
        <f>'MRS(input)'!$F$24</f>
        <v>0</v>
      </c>
      <c r="K56" s="140">
        <f>'MPS(input_separate)_Option2'!K56</f>
        <v>0</v>
      </c>
      <c r="L56" s="140">
        <f>'MPS(input_separate)_Option2'!L56</f>
        <v>0</v>
      </c>
      <c r="M56" s="140">
        <f>'MPS(input_separate)_Option2'!M56</f>
        <v>0</v>
      </c>
      <c r="N56" s="140" t="str">
        <f>+IFERROR(MIN(+IFERROR(E56*1000/'MRS(input_separate)_Option2'!D56*'MRS(input_separate)_Option2'!K56/'MRS(input_separate)_Option2'!L56,""),1),"-")</f>
        <v>-</v>
      </c>
      <c r="O56" s="140" t="str">
        <f>IF(AND(N56&lt;1,N56&gt;0),+IFERROR(E56*K56/M56*1/IFERROR(1-'MRS(input)'!$F$28*(1-'MRS(input_separate)_Option2'!N56),"")*SMALL(F56:J56,COUNTIF(F56:J56,0)+1),"-"),+IFERROR(E56*K56/M56*SMALL(F56:J56,COUNTIF(F56:J56,0)+1),"-"))</f>
        <v>-</v>
      </c>
      <c r="P56" s="140">
        <f t="shared" si="0"/>
        <v>0</v>
      </c>
      <c r="Q56" s="141" t="str">
        <f t="shared" si="1"/>
        <v>-</v>
      </c>
    </row>
    <row r="57" spans="1:18" s="21" customFormat="1" ht="15" customHeight="1">
      <c r="A57" s="174"/>
      <c r="B57" s="28"/>
      <c r="C57" s="28"/>
      <c r="D57" s="142"/>
      <c r="E57" s="144"/>
      <c r="F57" s="137">
        <f>'MRS(input)'!$F$20</f>
        <v>0</v>
      </c>
      <c r="G57" s="137">
        <f>'MRS(input)'!$F$21</f>
        <v>0</v>
      </c>
      <c r="H57" s="137">
        <f>'MRS(input)'!$F$22</f>
        <v>0</v>
      </c>
      <c r="I57" s="137">
        <f>'MRS(input)'!$F$23</f>
        <v>0</v>
      </c>
      <c r="J57" s="137">
        <f>'MRS(input)'!$F$24</f>
        <v>0</v>
      </c>
      <c r="K57" s="140">
        <f>'MPS(input_separate)_Option2'!K57</f>
        <v>0</v>
      </c>
      <c r="L57" s="140">
        <f>'MPS(input_separate)_Option2'!L57</f>
        <v>0</v>
      </c>
      <c r="M57" s="140">
        <f>'MPS(input_separate)_Option2'!M57</f>
        <v>0</v>
      </c>
      <c r="N57" s="140" t="str">
        <f>+IFERROR(MIN(+IFERROR(E57*1000/'MRS(input_separate)_Option2'!D57*'MRS(input_separate)_Option2'!K57/'MRS(input_separate)_Option2'!L57,""),1),"-")</f>
        <v>-</v>
      </c>
      <c r="O57" s="140" t="str">
        <f>IF(AND(N57&lt;1,N57&gt;0),+IFERROR(E57*K57/M57*1/IFERROR(1-'MRS(input)'!$F$28*(1-'MRS(input_separate)_Option2'!N57),"")*SMALL(F57:J57,COUNTIF(F57:J57,0)+1),"-"),+IFERROR(E57*K57/M57*SMALL(F57:J57,COUNTIF(F57:J57,0)+1),"-"))</f>
        <v>-</v>
      </c>
      <c r="P57" s="140">
        <f t="shared" si="0"/>
        <v>0</v>
      </c>
      <c r="Q57" s="141" t="str">
        <f t="shared" si="1"/>
        <v>-</v>
      </c>
    </row>
    <row r="58" spans="1:18" s="21" customFormat="1" ht="15" customHeight="1">
      <c r="A58" s="174"/>
      <c r="B58" s="28"/>
      <c r="C58" s="28"/>
      <c r="D58" s="142"/>
      <c r="E58" s="144"/>
      <c r="F58" s="137">
        <f>'MRS(input)'!$F$20</f>
        <v>0</v>
      </c>
      <c r="G58" s="137">
        <f>'MRS(input)'!$F$21</f>
        <v>0</v>
      </c>
      <c r="H58" s="137">
        <f>'MRS(input)'!$F$22</f>
        <v>0</v>
      </c>
      <c r="I58" s="137">
        <f>'MRS(input)'!$F$23</f>
        <v>0</v>
      </c>
      <c r="J58" s="137">
        <f>'MRS(input)'!$F$24</f>
        <v>0</v>
      </c>
      <c r="K58" s="140">
        <f>'MPS(input_separate)_Option2'!K58</f>
        <v>0</v>
      </c>
      <c r="L58" s="140">
        <f>'MPS(input_separate)_Option2'!L58</f>
        <v>0</v>
      </c>
      <c r="M58" s="140">
        <f>'MPS(input_separate)_Option2'!M58</f>
        <v>0</v>
      </c>
      <c r="N58" s="140" t="str">
        <f>+IFERROR(MIN(+IFERROR(E58*1000/'MRS(input_separate)_Option2'!D58*'MRS(input_separate)_Option2'!K58/'MRS(input_separate)_Option2'!L58,""),1),"-")</f>
        <v>-</v>
      </c>
      <c r="O58" s="140" t="str">
        <f>IF(AND(N58&lt;1,N58&gt;0),+IFERROR(E58*K58/M58*1/IFERROR(1-'MRS(input)'!$F$28*(1-'MRS(input_separate)_Option2'!N58),"")*SMALL(F58:J58,COUNTIF(F58:J58,0)+1),"-"),+IFERROR(E58*K58/M58*SMALL(F58:J58,COUNTIF(F58:J58,0)+1),"-"))</f>
        <v>-</v>
      </c>
      <c r="P58" s="140">
        <f t="shared" si="0"/>
        <v>0</v>
      </c>
      <c r="Q58" s="141" t="str">
        <f t="shared" si="1"/>
        <v>-</v>
      </c>
    </row>
    <row r="59" spans="1:18" s="21" customFormat="1" ht="15" customHeight="1">
      <c r="A59" s="174"/>
      <c r="B59" s="28"/>
      <c r="C59" s="28"/>
      <c r="D59" s="142"/>
      <c r="E59" s="144"/>
      <c r="F59" s="137">
        <f>'MRS(input)'!$F$20</f>
        <v>0</v>
      </c>
      <c r="G59" s="137">
        <f>'MRS(input)'!$F$21</f>
        <v>0</v>
      </c>
      <c r="H59" s="137">
        <f>'MRS(input)'!$F$22</f>
        <v>0</v>
      </c>
      <c r="I59" s="137">
        <f>'MRS(input)'!$F$23</f>
        <v>0</v>
      </c>
      <c r="J59" s="137">
        <f>'MRS(input)'!$F$24</f>
        <v>0</v>
      </c>
      <c r="K59" s="140">
        <f>'MPS(input_separate)_Option2'!K59</f>
        <v>0</v>
      </c>
      <c r="L59" s="140">
        <f>'MPS(input_separate)_Option2'!L59</f>
        <v>0</v>
      </c>
      <c r="M59" s="140">
        <f>'MPS(input_separate)_Option2'!M59</f>
        <v>0</v>
      </c>
      <c r="N59" s="140" t="str">
        <f>+IFERROR(MIN(+IFERROR(E59*1000/'MRS(input_separate)_Option2'!D59*'MRS(input_separate)_Option2'!K59/'MRS(input_separate)_Option2'!L59,""),1),"-")</f>
        <v>-</v>
      </c>
      <c r="O59" s="140" t="str">
        <f>IF(AND(N59&lt;1,N59&gt;0),+IFERROR(E59*K59/M59*1/IFERROR(1-'MRS(input)'!$F$28*(1-'MRS(input_separate)_Option2'!N59),"")*SMALL(F59:J59,COUNTIF(F59:J59,0)+1),"-"),+IFERROR(E59*K59/M59*SMALL(F59:J59,COUNTIF(F59:J59,0)+1),"-"))</f>
        <v>-</v>
      </c>
      <c r="P59" s="140">
        <f t="shared" si="0"/>
        <v>0</v>
      </c>
      <c r="Q59" s="141" t="str">
        <f t="shared" si="1"/>
        <v>-</v>
      </c>
    </row>
    <row r="60" spans="1:18" s="21" customFormat="1" ht="15" customHeight="1">
      <c r="A60" s="174"/>
      <c r="B60" s="28"/>
      <c r="C60" s="28"/>
      <c r="D60" s="142"/>
      <c r="E60" s="144"/>
      <c r="F60" s="137">
        <f>'MRS(input)'!$F$20</f>
        <v>0</v>
      </c>
      <c r="G60" s="137">
        <f>'MRS(input)'!$F$21</f>
        <v>0</v>
      </c>
      <c r="H60" s="137">
        <f>'MRS(input)'!$F$22</f>
        <v>0</v>
      </c>
      <c r="I60" s="137">
        <f>'MRS(input)'!$F$23</f>
        <v>0</v>
      </c>
      <c r="J60" s="137">
        <f>'MRS(input)'!$F$24</f>
        <v>0</v>
      </c>
      <c r="K60" s="140">
        <f>'MPS(input_separate)_Option2'!K60</f>
        <v>0</v>
      </c>
      <c r="L60" s="140">
        <f>'MPS(input_separate)_Option2'!L60</f>
        <v>0</v>
      </c>
      <c r="M60" s="140">
        <f>'MPS(input_separate)_Option2'!M60</f>
        <v>0</v>
      </c>
      <c r="N60" s="140" t="str">
        <f>+IFERROR(MIN(+IFERROR(E60*1000/'MRS(input_separate)_Option2'!D60*'MRS(input_separate)_Option2'!K60/'MRS(input_separate)_Option2'!L60,""),1),"-")</f>
        <v>-</v>
      </c>
      <c r="O60" s="140" t="str">
        <f>IF(AND(N60&lt;1,N60&gt;0),+IFERROR(E60*K60/M60*1/IFERROR(1-'MRS(input)'!$F$28*(1-'MRS(input_separate)_Option2'!N60),"")*SMALL(F60:J60,COUNTIF(F60:J60,0)+1),"-"),+IFERROR(E60*K60/M60*SMALL(F60:J60,COUNTIF(F60:J60,0)+1),"-"))</f>
        <v>-</v>
      </c>
      <c r="P60" s="140">
        <f t="shared" si="0"/>
        <v>0</v>
      </c>
      <c r="Q60" s="141" t="str">
        <f t="shared" si="1"/>
        <v>-</v>
      </c>
    </row>
    <row r="61" spans="1:18" s="21" customFormat="1" ht="15" customHeight="1">
      <c r="A61" s="174"/>
      <c r="B61" s="28"/>
      <c r="C61" s="28"/>
      <c r="D61" s="142"/>
      <c r="E61" s="144"/>
      <c r="F61" s="137">
        <f>'MRS(input)'!$F$20</f>
        <v>0</v>
      </c>
      <c r="G61" s="137">
        <f>'MRS(input)'!$F$21</f>
        <v>0</v>
      </c>
      <c r="H61" s="137">
        <f>'MRS(input)'!$F$22</f>
        <v>0</v>
      </c>
      <c r="I61" s="137">
        <f>'MRS(input)'!$F$23</f>
        <v>0</v>
      </c>
      <c r="J61" s="137">
        <f>'MRS(input)'!$F$24</f>
        <v>0</v>
      </c>
      <c r="K61" s="140">
        <f>'MPS(input_separate)_Option2'!K61</f>
        <v>0</v>
      </c>
      <c r="L61" s="140">
        <f>'MPS(input_separate)_Option2'!L61</f>
        <v>0</v>
      </c>
      <c r="M61" s="140">
        <f>'MPS(input_separate)_Option2'!M61</f>
        <v>0</v>
      </c>
      <c r="N61" s="140" t="str">
        <f>+IFERROR(MIN(+IFERROR(E61*1000/'MRS(input_separate)_Option2'!D61*'MRS(input_separate)_Option2'!K61/'MRS(input_separate)_Option2'!L61,""),1),"-")</f>
        <v>-</v>
      </c>
      <c r="O61" s="140" t="str">
        <f>IF(AND(N61&lt;1,N61&gt;0),+IFERROR(E61*K61/M61*1/IFERROR(1-'MRS(input)'!$F$28*(1-'MRS(input_separate)_Option2'!N61),"")*SMALL(F61:J61,COUNTIF(F61:J61,0)+1),"-"),+IFERROR(E61*K61/M61*SMALL(F61:J61,COUNTIF(F61:J61,0)+1),"-"))</f>
        <v>-</v>
      </c>
      <c r="P61" s="140">
        <f t="shared" si="0"/>
        <v>0</v>
      </c>
      <c r="Q61" s="141" t="str">
        <f t="shared" si="1"/>
        <v>-</v>
      </c>
      <c r="R61" s="11"/>
    </row>
    <row r="62" spans="1:18" ht="15" customHeight="1">
      <c r="A62" s="174"/>
      <c r="B62" s="28"/>
      <c r="C62" s="28"/>
      <c r="D62" s="142"/>
      <c r="E62" s="144"/>
      <c r="F62" s="137">
        <f>'MRS(input)'!$F$20</f>
        <v>0</v>
      </c>
      <c r="G62" s="137">
        <f>'MRS(input)'!$F$21</f>
        <v>0</v>
      </c>
      <c r="H62" s="137">
        <f>'MRS(input)'!$F$22</f>
        <v>0</v>
      </c>
      <c r="I62" s="137">
        <f>'MRS(input)'!$F$23</f>
        <v>0</v>
      </c>
      <c r="J62" s="137">
        <f>'MRS(input)'!$F$24</f>
        <v>0</v>
      </c>
      <c r="K62" s="140">
        <f>'MPS(input_separate)_Option2'!K62</f>
        <v>0</v>
      </c>
      <c r="L62" s="140">
        <f>'MPS(input_separate)_Option2'!L62</f>
        <v>0</v>
      </c>
      <c r="M62" s="140">
        <f>'MPS(input_separate)_Option2'!M62</f>
        <v>0</v>
      </c>
      <c r="N62" s="140" t="str">
        <f>+IFERROR(MIN(+IFERROR(E62*1000/'MRS(input_separate)_Option2'!D62*'MRS(input_separate)_Option2'!K62/'MRS(input_separate)_Option2'!L62,""),1),"-")</f>
        <v>-</v>
      </c>
      <c r="O62" s="140" t="str">
        <f>IF(AND(N62&lt;1,N62&gt;0),+IFERROR(E62*K62/M62*1/IFERROR(1-'MRS(input)'!$F$28*(1-'MRS(input_separate)_Option2'!N62),"")*SMALL(F62:J62,COUNTIF(F62:J62,0)+1),"-"),+IFERROR(E62*K62/M62*SMALL(F62:J62,COUNTIF(F62:J62,0)+1),"-"))</f>
        <v>-</v>
      </c>
      <c r="P62" s="140">
        <f t="shared" si="0"/>
        <v>0</v>
      </c>
      <c r="Q62" s="141" t="str">
        <f t="shared" si="1"/>
        <v>-</v>
      </c>
    </row>
    <row r="63" spans="1:18" ht="15" customHeight="1">
      <c r="A63" s="174"/>
      <c r="B63" s="28"/>
      <c r="C63" s="28"/>
      <c r="D63" s="142"/>
      <c r="E63" s="144"/>
      <c r="F63" s="137">
        <f>'MRS(input)'!$F$20</f>
        <v>0</v>
      </c>
      <c r="G63" s="137">
        <f>'MRS(input)'!$F$21</f>
        <v>0</v>
      </c>
      <c r="H63" s="137">
        <f>'MRS(input)'!$F$22</f>
        <v>0</v>
      </c>
      <c r="I63" s="137">
        <f>'MRS(input)'!$F$23</f>
        <v>0</v>
      </c>
      <c r="J63" s="137">
        <f>'MRS(input)'!$F$24</f>
        <v>0</v>
      </c>
      <c r="K63" s="140">
        <f>'MPS(input_separate)_Option2'!K63</f>
        <v>0</v>
      </c>
      <c r="L63" s="140">
        <f>'MPS(input_separate)_Option2'!L63</f>
        <v>0</v>
      </c>
      <c r="M63" s="140">
        <f>'MPS(input_separate)_Option2'!M63</f>
        <v>0</v>
      </c>
      <c r="N63" s="140" t="str">
        <f>+IFERROR(MIN(+IFERROR(E63*1000/'MRS(input_separate)_Option2'!D63*'MRS(input_separate)_Option2'!K63/'MRS(input_separate)_Option2'!L63,""),1),"-")</f>
        <v>-</v>
      </c>
      <c r="O63" s="140" t="str">
        <f>IF(AND(N63&lt;1,N63&gt;0),+IFERROR(E63*K63/M63*1/IFERROR(1-'MRS(input)'!$F$28*(1-'MRS(input_separate)_Option2'!N63),"")*SMALL(F63:J63,COUNTIF(F63:J63,0)+1),"-"),+IFERROR(E63*K63/M63*SMALL(F63:J63,COUNTIF(F63:J63,0)+1),"-"))</f>
        <v>-</v>
      </c>
      <c r="P63" s="140">
        <f t="shared" si="0"/>
        <v>0</v>
      </c>
      <c r="Q63" s="141" t="str">
        <f t="shared" si="1"/>
        <v>-</v>
      </c>
    </row>
    <row r="64" spans="1:18" ht="15" customHeight="1">
      <c r="A64" s="174"/>
      <c r="B64" s="28"/>
      <c r="C64" s="28"/>
      <c r="D64" s="142"/>
      <c r="E64" s="144"/>
      <c r="F64" s="137">
        <f>'MRS(input)'!$F$20</f>
        <v>0</v>
      </c>
      <c r="G64" s="137">
        <f>'MRS(input)'!$F$21</f>
        <v>0</v>
      </c>
      <c r="H64" s="137">
        <f>'MRS(input)'!$F$22</f>
        <v>0</v>
      </c>
      <c r="I64" s="137">
        <f>'MRS(input)'!$F$23</f>
        <v>0</v>
      </c>
      <c r="J64" s="137">
        <f>'MRS(input)'!$F$24</f>
        <v>0</v>
      </c>
      <c r="K64" s="140">
        <f>'MPS(input_separate)_Option2'!K64</f>
        <v>0</v>
      </c>
      <c r="L64" s="140">
        <f>'MPS(input_separate)_Option2'!L64</f>
        <v>0</v>
      </c>
      <c r="M64" s="140">
        <f>'MPS(input_separate)_Option2'!M64</f>
        <v>0</v>
      </c>
      <c r="N64" s="140" t="str">
        <f>+IFERROR(MIN(+IFERROR(E64*1000/'MRS(input_separate)_Option2'!D64*'MRS(input_separate)_Option2'!K64/'MRS(input_separate)_Option2'!L64,""),1),"-")</f>
        <v>-</v>
      </c>
      <c r="O64" s="140" t="str">
        <f>IF(AND(N64&lt;1,N64&gt;0),+IFERROR(E64*K64/M64*1/IFERROR(1-'MRS(input)'!$F$28*(1-'MRS(input_separate)_Option2'!N64),"")*SMALL(F64:J64,COUNTIF(F64:J64,0)+1),"-"),+IFERROR(E64*K64/M64*SMALL(F64:J64,COUNTIF(F64:J64,0)+1),"-"))</f>
        <v>-</v>
      </c>
      <c r="P64" s="140">
        <f t="shared" si="0"/>
        <v>0</v>
      </c>
      <c r="Q64" s="141" t="str">
        <f t="shared" si="1"/>
        <v>-</v>
      </c>
    </row>
    <row r="65" spans="1:17" ht="15" customHeight="1">
      <c r="A65" s="174"/>
      <c r="B65" s="28"/>
      <c r="C65" s="28"/>
      <c r="D65" s="142"/>
      <c r="E65" s="144"/>
      <c r="F65" s="137">
        <f>'MRS(input)'!$F$20</f>
        <v>0</v>
      </c>
      <c r="G65" s="137">
        <f>'MRS(input)'!$F$21</f>
        <v>0</v>
      </c>
      <c r="H65" s="137">
        <f>'MRS(input)'!$F$22</f>
        <v>0</v>
      </c>
      <c r="I65" s="137">
        <f>'MRS(input)'!$F$23</f>
        <v>0</v>
      </c>
      <c r="J65" s="137">
        <f>'MRS(input)'!$F$24</f>
        <v>0</v>
      </c>
      <c r="K65" s="140">
        <f>'MPS(input_separate)_Option2'!K65</f>
        <v>0</v>
      </c>
      <c r="L65" s="140">
        <f>'MPS(input_separate)_Option2'!L65</f>
        <v>0</v>
      </c>
      <c r="M65" s="140">
        <f>'MPS(input_separate)_Option2'!M65</f>
        <v>0</v>
      </c>
      <c r="N65" s="140" t="str">
        <f>+IFERROR(MIN(+IFERROR(E65*1000/'MRS(input_separate)_Option2'!D65*'MRS(input_separate)_Option2'!K65/'MRS(input_separate)_Option2'!L65,""),1),"-")</f>
        <v>-</v>
      </c>
      <c r="O65" s="140" t="str">
        <f>IF(AND(N65&lt;1,N65&gt;0),+IFERROR(E65*K65/M65*1/IFERROR(1-'MRS(input)'!$F$28*(1-'MRS(input_separate)_Option2'!N65),"")*SMALL(F65:J65,COUNTIF(F65:J65,0)+1),"-"),+IFERROR(E65*K65/M65*SMALL(F65:J65,COUNTIF(F65:J65,0)+1),"-"))</f>
        <v>-</v>
      </c>
      <c r="P65" s="140">
        <f t="shared" si="0"/>
        <v>0</v>
      </c>
      <c r="Q65" s="141" t="str">
        <f t="shared" si="1"/>
        <v>-</v>
      </c>
    </row>
    <row r="66" spans="1:17" ht="15" customHeight="1">
      <c r="A66" s="174"/>
      <c r="B66" s="28"/>
      <c r="C66" s="28"/>
      <c r="D66" s="142"/>
      <c r="E66" s="144"/>
      <c r="F66" s="137">
        <f>'MRS(input)'!$F$20</f>
        <v>0</v>
      </c>
      <c r="G66" s="137">
        <f>'MRS(input)'!$F$21</f>
        <v>0</v>
      </c>
      <c r="H66" s="137">
        <f>'MRS(input)'!$F$22</f>
        <v>0</v>
      </c>
      <c r="I66" s="137">
        <f>'MRS(input)'!$F$23</f>
        <v>0</v>
      </c>
      <c r="J66" s="137">
        <f>'MRS(input)'!$F$24</f>
        <v>0</v>
      </c>
      <c r="K66" s="140">
        <f>'MPS(input_separate)_Option2'!K66</f>
        <v>0</v>
      </c>
      <c r="L66" s="140">
        <f>'MPS(input_separate)_Option2'!L66</f>
        <v>0</v>
      </c>
      <c r="M66" s="140">
        <f>'MPS(input_separate)_Option2'!M66</f>
        <v>0</v>
      </c>
      <c r="N66" s="140" t="str">
        <f>+IFERROR(MIN(+IFERROR(E66*1000/'MRS(input_separate)_Option2'!D66*'MRS(input_separate)_Option2'!K66/'MRS(input_separate)_Option2'!L66,""),1),"-")</f>
        <v>-</v>
      </c>
      <c r="O66" s="140" t="str">
        <f>IF(AND(N66&lt;1,N66&gt;0),+IFERROR(E66*K66/M66*1/IFERROR(1-'MRS(input)'!$F$28*(1-'MRS(input_separate)_Option2'!N66),"")*SMALL(F66:J66,COUNTIF(F66:J66,0)+1),"-"),+IFERROR(E66*K66/M66*SMALL(F66:J66,COUNTIF(F66:J66,0)+1),"-"))</f>
        <v>-</v>
      </c>
      <c r="P66" s="140">
        <f t="shared" si="0"/>
        <v>0</v>
      </c>
      <c r="Q66" s="141" t="str">
        <f t="shared" si="1"/>
        <v>-</v>
      </c>
    </row>
    <row r="67" spans="1:17" ht="15" customHeight="1">
      <c r="A67" s="174"/>
      <c r="B67" s="28"/>
      <c r="C67" s="28"/>
      <c r="D67" s="142"/>
      <c r="E67" s="144"/>
      <c r="F67" s="137">
        <f>'MRS(input)'!$F$20</f>
        <v>0</v>
      </c>
      <c r="G67" s="137">
        <f>'MRS(input)'!$F$21</f>
        <v>0</v>
      </c>
      <c r="H67" s="137">
        <f>'MRS(input)'!$F$22</f>
        <v>0</v>
      </c>
      <c r="I67" s="137">
        <f>'MRS(input)'!$F$23</f>
        <v>0</v>
      </c>
      <c r="J67" s="137">
        <f>'MRS(input)'!$F$24</f>
        <v>0</v>
      </c>
      <c r="K67" s="140">
        <f>'MPS(input_separate)_Option2'!K67</f>
        <v>0</v>
      </c>
      <c r="L67" s="140">
        <f>'MPS(input_separate)_Option2'!L67</f>
        <v>0</v>
      </c>
      <c r="M67" s="140">
        <f>'MPS(input_separate)_Option2'!M67</f>
        <v>0</v>
      </c>
      <c r="N67" s="140" t="str">
        <f>+IFERROR(MIN(+IFERROR(E67*1000/'MRS(input_separate)_Option2'!D67*'MRS(input_separate)_Option2'!K67/'MRS(input_separate)_Option2'!L67,""),1),"-")</f>
        <v>-</v>
      </c>
      <c r="O67" s="140" t="str">
        <f>IF(AND(N67&lt;1,N67&gt;0),+IFERROR(E67*K67/M67*1/IFERROR(1-'MRS(input)'!$F$28*(1-'MRS(input_separate)_Option2'!N67),"")*SMALL(F67:J67,COUNTIF(F67:J67,0)+1),"-"),+IFERROR(E67*K67/M67*SMALL(F67:J67,COUNTIF(F67:J67,0)+1),"-"))</f>
        <v>-</v>
      </c>
      <c r="P67" s="140">
        <f t="shared" si="0"/>
        <v>0</v>
      </c>
      <c r="Q67" s="141" t="str">
        <f t="shared" si="1"/>
        <v>-</v>
      </c>
    </row>
    <row r="68" spans="1:17" ht="15" customHeight="1">
      <c r="A68" s="174"/>
      <c r="B68" s="28"/>
      <c r="C68" s="28"/>
      <c r="D68" s="142"/>
      <c r="E68" s="144"/>
      <c r="F68" s="137">
        <f>'MRS(input)'!$F$20</f>
        <v>0</v>
      </c>
      <c r="G68" s="137">
        <f>'MRS(input)'!$F$21</f>
        <v>0</v>
      </c>
      <c r="H68" s="137">
        <f>'MRS(input)'!$F$22</f>
        <v>0</v>
      </c>
      <c r="I68" s="137">
        <f>'MRS(input)'!$F$23</f>
        <v>0</v>
      </c>
      <c r="J68" s="137">
        <f>'MRS(input)'!$F$24</f>
        <v>0</v>
      </c>
      <c r="K68" s="140">
        <f>'MPS(input_separate)_Option2'!K68</f>
        <v>0</v>
      </c>
      <c r="L68" s="140">
        <f>'MPS(input_separate)_Option2'!L68</f>
        <v>0</v>
      </c>
      <c r="M68" s="140">
        <f>'MPS(input_separate)_Option2'!M68</f>
        <v>0</v>
      </c>
      <c r="N68" s="140" t="str">
        <f>+IFERROR(MIN(+IFERROR(E68*1000/'MRS(input_separate)_Option2'!D68*'MRS(input_separate)_Option2'!K68/'MRS(input_separate)_Option2'!L68,""),1),"-")</f>
        <v>-</v>
      </c>
      <c r="O68" s="140" t="str">
        <f>IF(AND(N68&lt;1,N68&gt;0),+IFERROR(E68*K68/M68*1/IFERROR(1-'MRS(input)'!$F$28*(1-'MRS(input_separate)_Option2'!N68),"")*SMALL(F68:J68,COUNTIF(F68:J68,0)+1),"-"),+IFERROR(E68*K68/M68*SMALL(F68:J68,COUNTIF(F68:J68,0)+1),"-"))</f>
        <v>-</v>
      </c>
      <c r="P68" s="140">
        <f t="shared" si="0"/>
        <v>0</v>
      </c>
      <c r="Q68" s="141" t="str">
        <f t="shared" si="1"/>
        <v>-</v>
      </c>
    </row>
    <row r="69" spans="1:17" ht="15" customHeight="1">
      <c r="A69" s="174"/>
      <c r="B69" s="28"/>
      <c r="C69" s="28"/>
      <c r="D69" s="142"/>
      <c r="E69" s="144"/>
      <c r="F69" s="137">
        <f>'MRS(input)'!$F$20</f>
        <v>0</v>
      </c>
      <c r="G69" s="137">
        <f>'MRS(input)'!$F$21</f>
        <v>0</v>
      </c>
      <c r="H69" s="137">
        <f>'MRS(input)'!$F$22</f>
        <v>0</v>
      </c>
      <c r="I69" s="137">
        <f>'MRS(input)'!$F$23</f>
        <v>0</v>
      </c>
      <c r="J69" s="137">
        <f>'MRS(input)'!$F$24</f>
        <v>0</v>
      </c>
      <c r="K69" s="140">
        <f>'MPS(input_separate)_Option2'!K69</f>
        <v>0</v>
      </c>
      <c r="L69" s="140">
        <f>'MPS(input_separate)_Option2'!L69</f>
        <v>0</v>
      </c>
      <c r="M69" s="140">
        <f>'MPS(input_separate)_Option2'!M69</f>
        <v>0</v>
      </c>
      <c r="N69" s="140" t="str">
        <f>+IFERROR(MIN(+IFERROR(E69*1000/'MRS(input_separate)_Option2'!D69*'MRS(input_separate)_Option2'!K69/'MRS(input_separate)_Option2'!L69,""),1),"-")</f>
        <v>-</v>
      </c>
      <c r="O69" s="140" t="str">
        <f>IF(AND(N69&lt;1,N69&gt;0),+IFERROR(E69*K69/M69*1/IFERROR(1-'MRS(input)'!$F$28*(1-'MRS(input_separate)_Option2'!N69),"")*SMALL(F69:J69,COUNTIF(F69:J69,0)+1),"-"),+IFERROR(E69*K69/M69*SMALL(F69:J69,COUNTIF(F69:J69,0)+1),"-"))</f>
        <v>-</v>
      </c>
      <c r="P69" s="140">
        <f t="shared" si="0"/>
        <v>0</v>
      </c>
      <c r="Q69" s="141" t="str">
        <f t="shared" si="1"/>
        <v>-</v>
      </c>
    </row>
    <row r="70" spans="1:17" ht="15" customHeight="1">
      <c r="A70" s="174"/>
      <c r="B70" s="28"/>
      <c r="C70" s="28"/>
      <c r="D70" s="142"/>
      <c r="E70" s="144"/>
      <c r="F70" s="137">
        <f>'MRS(input)'!$F$20</f>
        <v>0</v>
      </c>
      <c r="G70" s="137">
        <f>'MRS(input)'!$F$21</f>
        <v>0</v>
      </c>
      <c r="H70" s="137">
        <f>'MRS(input)'!$F$22</f>
        <v>0</v>
      </c>
      <c r="I70" s="137">
        <f>'MRS(input)'!$F$23</f>
        <v>0</v>
      </c>
      <c r="J70" s="137">
        <f>'MRS(input)'!$F$24</f>
        <v>0</v>
      </c>
      <c r="K70" s="140">
        <f>'MPS(input_separate)_Option2'!K70</f>
        <v>0</v>
      </c>
      <c r="L70" s="140">
        <f>'MPS(input_separate)_Option2'!L70</f>
        <v>0</v>
      </c>
      <c r="M70" s="140">
        <f>'MPS(input_separate)_Option2'!M70</f>
        <v>0</v>
      </c>
      <c r="N70" s="140" t="str">
        <f>+IFERROR(MIN(+IFERROR(E70*1000/'MRS(input_separate)_Option2'!D70*'MRS(input_separate)_Option2'!K70/'MRS(input_separate)_Option2'!L70,""),1),"-")</f>
        <v>-</v>
      </c>
      <c r="O70" s="140" t="str">
        <f>IF(AND(N70&lt;1,N70&gt;0),+IFERROR(E70*K70/M70*1/IFERROR(1-'MRS(input)'!$F$28*(1-'MRS(input_separate)_Option2'!N70),"")*SMALL(F70:J70,COUNTIF(F70:J70,0)+1),"-"),+IFERROR(E70*K70/M70*SMALL(F70:J70,COUNTIF(F70:J70,0)+1),"-"))</f>
        <v>-</v>
      </c>
      <c r="P70" s="140">
        <f t="shared" si="0"/>
        <v>0</v>
      </c>
      <c r="Q70" s="141" t="str">
        <f t="shared" si="1"/>
        <v>-</v>
      </c>
    </row>
    <row r="71" spans="1:17" ht="15" customHeight="1">
      <c r="A71" s="174"/>
      <c r="B71" s="28"/>
      <c r="C71" s="28"/>
      <c r="D71" s="142"/>
      <c r="E71" s="144"/>
      <c r="F71" s="137">
        <f>'MRS(input)'!$F$20</f>
        <v>0</v>
      </c>
      <c r="G71" s="137">
        <f>'MRS(input)'!$F$21</f>
        <v>0</v>
      </c>
      <c r="H71" s="137">
        <f>'MRS(input)'!$F$22</f>
        <v>0</v>
      </c>
      <c r="I71" s="137">
        <f>'MRS(input)'!$F$23</f>
        <v>0</v>
      </c>
      <c r="J71" s="137">
        <f>'MRS(input)'!$F$24</f>
        <v>0</v>
      </c>
      <c r="K71" s="140">
        <f>'MPS(input_separate)_Option2'!K71</f>
        <v>0</v>
      </c>
      <c r="L71" s="140">
        <f>'MPS(input_separate)_Option2'!L71</f>
        <v>0</v>
      </c>
      <c r="M71" s="140">
        <f>'MPS(input_separate)_Option2'!M71</f>
        <v>0</v>
      </c>
      <c r="N71" s="140" t="str">
        <f>+IFERROR(MIN(+IFERROR(E71*1000/'MRS(input_separate)_Option2'!D71*'MRS(input_separate)_Option2'!K71/'MRS(input_separate)_Option2'!L71,""),1),"-")</f>
        <v>-</v>
      </c>
      <c r="O71" s="140" t="str">
        <f>IF(AND(N71&lt;1,N71&gt;0),+IFERROR(E71*K71/M71*1/IFERROR(1-'MRS(input)'!$F$28*(1-'MRS(input_separate)_Option2'!N71),"")*SMALL(F71:J71,COUNTIF(F71:J71,0)+1),"-"),+IFERROR(E71*K71/M71*SMALL(F71:J71,COUNTIF(F71:J71,0)+1),"-"))</f>
        <v>-</v>
      </c>
      <c r="P71" s="140">
        <f t="shared" si="0"/>
        <v>0</v>
      </c>
      <c r="Q71" s="141" t="str">
        <f t="shared" si="1"/>
        <v>-</v>
      </c>
    </row>
    <row r="72" spans="1:17" ht="15" customHeight="1">
      <c r="A72" s="174"/>
      <c r="B72" s="28"/>
      <c r="C72" s="28"/>
      <c r="D72" s="142"/>
      <c r="E72" s="144"/>
      <c r="F72" s="137">
        <f>'MRS(input)'!$F$20</f>
        <v>0</v>
      </c>
      <c r="G72" s="137">
        <f>'MRS(input)'!$F$21</f>
        <v>0</v>
      </c>
      <c r="H72" s="137">
        <f>'MRS(input)'!$F$22</f>
        <v>0</v>
      </c>
      <c r="I72" s="137">
        <f>'MRS(input)'!$F$23</f>
        <v>0</v>
      </c>
      <c r="J72" s="137">
        <f>'MRS(input)'!$F$24</f>
        <v>0</v>
      </c>
      <c r="K72" s="140">
        <f>'MPS(input_separate)_Option2'!K72</f>
        <v>0</v>
      </c>
      <c r="L72" s="140">
        <f>'MPS(input_separate)_Option2'!L72</f>
        <v>0</v>
      </c>
      <c r="M72" s="140">
        <f>'MPS(input_separate)_Option2'!M72</f>
        <v>0</v>
      </c>
      <c r="N72" s="140" t="str">
        <f>+IFERROR(MIN(+IFERROR(E72*1000/'MRS(input_separate)_Option2'!D72*'MRS(input_separate)_Option2'!K72/'MRS(input_separate)_Option2'!L72,""),1),"-")</f>
        <v>-</v>
      </c>
      <c r="O72" s="140" t="str">
        <f>IF(AND(N72&lt;1,N72&gt;0),+IFERROR(E72*K72/M72*1/IFERROR(1-'MRS(input)'!$F$28*(1-'MRS(input_separate)_Option2'!N72),"")*SMALL(F72:J72,COUNTIF(F72:J72,0)+1),"-"),+IFERROR(E72*K72/M72*SMALL(F72:J72,COUNTIF(F72:J72,0)+1),"-"))</f>
        <v>-</v>
      </c>
      <c r="P72" s="140">
        <f t="shared" ref="P72:P135" si="2">IF(ISERROR(E72*SMALL(F72:J72,COUNTIF(F72:J72,0)+1)),0,(E72*SMALL(F72:J72,COUNTIF(F72:J72,0)+1)))</f>
        <v>0</v>
      </c>
      <c r="Q72" s="141" t="str">
        <f t="shared" si="1"/>
        <v>-</v>
      </c>
    </row>
    <row r="73" spans="1:17" ht="15" customHeight="1">
      <c r="A73" s="174"/>
      <c r="B73" s="28"/>
      <c r="C73" s="28"/>
      <c r="D73" s="142"/>
      <c r="E73" s="144"/>
      <c r="F73" s="137">
        <f>'MRS(input)'!$F$20</f>
        <v>0</v>
      </c>
      <c r="G73" s="137">
        <f>'MRS(input)'!$F$21</f>
        <v>0</v>
      </c>
      <c r="H73" s="137">
        <f>'MRS(input)'!$F$22</f>
        <v>0</v>
      </c>
      <c r="I73" s="137">
        <f>'MRS(input)'!$F$23</f>
        <v>0</v>
      </c>
      <c r="J73" s="137">
        <f>'MRS(input)'!$F$24</f>
        <v>0</v>
      </c>
      <c r="K73" s="140">
        <f>'MPS(input_separate)_Option2'!K73</f>
        <v>0</v>
      </c>
      <c r="L73" s="140">
        <f>'MPS(input_separate)_Option2'!L73</f>
        <v>0</v>
      </c>
      <c r="M73" s="140">
        <f>'MPS(input_separate)_Option2'!M73</f>
        <v>0</v>
      </c>
      <c r="N73" s="140" t="str">
        <f>+IFERROR(MIN(+IFERROR(E73*1000/'MRS(input_separate)_Option2'!D73*'MRS(input_separate)_Option2'!K73/'MRS(input_separate)_Option2'!L73,""),1),"-")</f>
        <v>-</v>
      </c>
      <c r="O73" s="140" t="str">
        <f>IF(AND(N73&lt;1,N73&gt;0),+IFERROR(E73*K73/M73*1/IFERROR(1-'MRS(input)'!$F$28*(1-'MRS(input_separate)_Option2'!N73),"")*SMALL(F73:J73,COUNTIF(F73:J73,0)+1),"-"),+IFERROR(E73*K73/M73*SMALL(F73:J73,COUNTIF(F73:J73,0)+1),"-"))</f>
        <v>-</v>
      </c>
      <c r="P73" s="140">
        <f t="shared" si="2"/>
        <v>0</v>
      </c>
      <c r="Q73" s="141" t="str">
        <f t="shared" ref="Q73:Q136" si="3">+IFERROR(O73-P73,"-")</f>
        <v>-</v>
      </c>
    </row>
    <row r="74" spans="1:17" ht="15" customHeight="1">
      <c r="A74" s="174"/>
      <c r="B74" s="28"/>
      <c r="C74" s="28"/>
      <c r="D74" s="142"/>
      <c r="E74" s="144"/>
      <c r="F74" s="137">
        <f>'MRS(input)'!$F$20</f>
        <v>0</v>
      </c>
      <c r="G74" s="137">
        <f>'MRS(input)'!$F$21</f>
        <v>0</v>
      </c>
      <c r="H74" s="137">
        <f>'MRS(input)'!$F$22</f>
        <v>0</v>
      </c>
      <c r="I74" s="137">
        <f>'MRS(input)'!$F$23</f>
        <v>0</v>
      </c>
      <c r="J74" s="137">
        <f>'MRS(input)'!$F$24</f>
        <v>0</v>
      </c>
      <c r="K74" s="140">
        <f>'MPS(input_separate)_Option2'!K74</f>
        <v>0</v>
      </c>
      <c r="L74" s="140">
        <f>'MPS(input_separate)_Option2'!L74</f>
        <v>0</v>
      </c>
      <c r="M74" s="140">
        <f>'MPS(input_separate)_Option2'!M74</f>
        <v>0</v>
      </c>
      <c r="N74" s="140" t="str">
        <f>+IFERROR(MIN(+IFERROR(E74*1000/'MRS(input_separate)_Option2'!D74*'MRS(input_separate)_Option2'!K74/'MRS(input_separate)_Option2'!L74,""),1),"-")</f>
        <v>-</v>
      </c>
      <c r="O74" s="140" t="str">
        <f>IF(AND(N74&lt;1,N74&gt;0),+IFERROR(E74*K74/M74*1/IFERROR(1-'MRS(input)'!$F$28*(1-'MRS(input_separate)_Option2'!N74),"")*SMALL(F74:J74,COUNTIF(F74:J74,0)+1),"-"),+IFERROR(E74*K74/M74*SMALL(F74:J74,COUNTIF(F74:J74,0)+1),"-"))</f>
        <v>-</v>
      </c>
      <c r="P74" s="140">
        <f t="shared" si="2"/>
        <v>0</v>
      </c>
      <c r="Q74" s="141" t="str">
        <f t="shared" si="3"/>
        <v>-</v>
      </c>
    </row>
    <row r="75" spans="1:17" ht="15" customHeight="1">
      <c r="A75" s="174"/>
      <c r="B75" s="28"/>
      <c r="C75" s="28"/>
      <c r="D75" s="142"/>
      <c r="E75" s="144"/>
      <c r="F75" s="137">
        <f>'MRS(input)'!$F$20</f>
        <v>0</v>
      </c>
      <c r="G75" s="137">
        <f>'MRS(input)'!$F$21</f>
        <v>0</v>
      </c>
      <c r="H75" s="137">
        <f>'MRS(input)'!$F$22</f>
        <v>0</v>
      </c>
      <c r="I75" s="137">
        <f>'MRS(input)'!$F$23</f>
        <v>0</v>
      </c>
      <c r="J75" s="137">
        <f>'MRS(input)'!$F$24</f>
        <v>0</v>
      </c>
      <c r="K75" s="140">
        <f>'MPS(input_separate)_Option2'!K75</f>
        <v>0</v>
      </c>
      <c r="L75" s="140">
        <f>'MPS(input_separate)_Option2'!L75</f>
        <v>0</v>
      </c>
      <c r="M75" s="140">
        <f>'MPS(input_separate)_Option2'!M75</f>
        <v>0</v>
      </c>
      <c r="N75" s="140" t="str">
        <f>+IFERROR(MIN(+IFERROR(E75*1000/'MRS(input_separate)_Option2'!D75*'MRS(input_separate)_Option2'!K75/'MRS(input_separate)_Option2'!L75,""),1),"-")</f>
        <v>-</v>
      </c>
      <c r="O75" s="140" t="str">
        <f>IF(AND(N75&lt;1,N75&gt;0),+IFERROR(E75*K75/M75*1/IFERROR(1-'MRS(input)'!$F$28*(1-'MRS(input_separate)_Option2'!N75),"")*SMALL(F75:J75,COUNTIF(F75:J75,0)+1),"-"),+IFERROR(E75*K75/M75*SMALL(F75:J75,COUNTIF(F75:J75,0)+1),"-"))</f>
        <v>-</v>
      </c>
      <c r="P75" s="140">
        <f t="shared" si="2"/>
        <v>0</v>
      </c>
      <c r="Q75" s="141" t="str">
        <f t="shared" si="3"/>
        <v>-</v>
      </c>
    </row>
    <row r="76" spans="1:17" ht="15" customHeight="1">
      <c r="A76" s="174"/>
      <c r="B76" s="28"/>
      <c r="C76" s="28"/>
      <c r="D76" s="142"/>
      <c r="E76" s="144"/>
      <c r="F76" s="137">
        <f>'MRS(input)'!$F$20</f>
        <v>0</v>
      </c>
      <c r="G76" s="137">
        <f>'MRS(input)'!$F$21</f>
        <v>0</v>
      </c>
      <c r="H76" s="137">
        <f>'MRS(input)'!$F$22</f>
        <v>0</v>
      </c>
      <c r="I76" s="137">
        <f>'MRS(input)'!$F$23</f>
        <v>0</v>
      </c>
      <c r="J76" s="137">
        <f>'MRS(input)'!$F$24</f>
        <v>0</v>
      </c>
      <c r="K76" s="140">
        <f>'MPS(input_separate)_Option2'!K76</f>
        <v>0</v>
      </c>
      <c r="L76" s="140">
        <f>'MPS(input_separate)_Option2'!L76</f>
        <v>0</v>
      </c>
      <c r="M76" s="140">
        <f>'MPS(input_separate)_Option2'!M76</f>
        <v>0</v>
      </c>
      <c r="N76" s="140" t="str">
        <f>+IFERROR(MIN(+IFERROR(E76*1000/'MRS(input_separate)_Option2'!D76*'MRS(input_separate)_Option2'!K76/'MRS(input_separate)_Option2'!L76,""),1),"-")</f>
        <v>-</v>
      </c>
      <c r="O76" s="140" t="str">
        <f>IF(AND(N76&lt;1,N76&gt;0),+IFERROR(E76*K76/M76*1/IFERROR(1-'MRS(input)'!$F$28*(1-'MRS(input_separate)_Option2'!N76),"")*SMALL(F76:J76,COUNTIF(F76:J76,0)+1),"-"),+IFERROR(E76*K76/M76*SMALL(F76:J76,COUNTIF(F76:J76,0)+1),"-"))</f>
        <v>-</v>
      </c>
      <c r="P76" s="140">
        <f t="shared" si="2"/>
        <v>0</v>
      </c>
      <c r="Q76" s="141" t="str">
        <f t="shared" si="3"/>
        <v>-</v>
      </c>
    </row>
    <row r="77" spans="1:17" ht="15" customHeight="1">
      <c r="A77" s="174"/>
      <c r="B77" s="28"/>
      <c r="C77" s="28"/>
      <c r="D77" s="142"/>
      <c r="E77" s="144"/>
      <c r="F77" s="137">
        <f>'MRS(input)'!$F$20</f>
        <v>0</v>
      </c>
      <c r="G77" s="137">
        <f>'MRS(input)'!$F$21</f>
        <v>0</v>
      </c>
      <c r="H77" s="137">
        <f>'MRS(input)'!$F$22</f>
        <v>0</v>
      </c>
      <c r="I77" s="137">
        <f>'MRS(input)'!$F$23</f>
        <v>0</v>
      </c>
      <c r="J77" s="137">
        <f>'MRS(input)'!$F$24</f>
        <v>0</v>
      </c>
      <c r="K77" s="140">
        <f>'MPS(input_separate)_Option2'!K77</f>
        <v>0</v>
      </c>
      <c r="L77" s="140">
        <f>'MPS(input_separate)_Option2'!L77</f>
        <v>0</v>
      </c>
      <c r="M77" s="140">
        <f>'MPS(input_separate)_Option2'!M77</f>
        <v>0</v>
      </c>
      <c r="N77" s="140" t="str">
        <f>+IFERROR(MIN(+IFERROR(E77*1000/'MRS(input_separate)_Option2'!D77*'MRS(input_separate)_Option2'!K77/'MRS(input_separate)_Option2'!L77,""),1),"-")</f>
        <v>-</v>
      </c>
      <c r="O77" s="140" t="str">
        <f>IF(AND(N77&lt;1,N77&gt;0),+IFERROR(E77*K77/M77*1/IFERROR(1-'MRS(input)'!$F$28*(1-'MRS(input_separate)_Option2'!N77),"")*SMALL(F77:J77,COUNTIF(F77:J77,0)+1),"-"),+IFERROR(E77*K77/M77*SMALL(F77:J77,COUNTIF(F77:J77,0)+1),"-"))</f>
        <v>-</v>
      </c>
      <c r="P77" s="140">
        <f t="shared" si="2"/>
        <v>0</v>
      </c>
      <c r="Q77" s="141" t="str">
        <f t="shared" si="3"/>
        <v>-</v>
      </c>
    </row>
    <row r="78" spans="1:17" ht="15" customHeight="1">
      <c r="A78" s="174"/>
      <c r="B78" s="28"/>
      <c r="C78" s="28"/>
      <c r="D78" s="142"/>
      <c r="E78" s="144"/>
      <c r="F78" s="137">
        <f>'MRS(input)'!$F$20</f>
        <v>0</v>
      </c>
      <c r="G78" s="137">
        <f>'MRS(input)'!$F$21</f>
        <v>0</v>
      </c>
      <c r="H78" s="137">
        <f>'MRS(input)'!$F$22</f>
        <v>0</v>
      </c>
      <c r="I78" s="137">
        <f>'MRS(input)'!$F$23</f>
        <v>0</v>
      </c>
      <c r="J78" s="137">
        <f>'MRS(input)'!$F$24</f>
        <v>0</v>
      </c>
      <c r="K78" s="140">
        <f>'MPS(input_separate)_Option2'!K78</f>
        <v>0</v>
      </c>
      <c r="L78" s="140">
        <f>'MPS(input_separate)_Option2'!L78</f>
        <v>0</v>
      </c>
      <c r="M78" s="140">
        <f>'MPS(input_separate)_Option2'!M78</f>
        <v>0</v>
      </c>
      <c r="N78" s="140" t="str">
        <f>+IFERROR(MIN(+IFERROR(E78*1000/'MRS(input_separate)_Option2'!D78*'MRS(input_separate)_Option2'!K78/'MRS(input_separate)_Option2'!L78,""),1),"-")</f>
        <v>-</v>
      </c>
      <c r="O78" s="140" t="str">
        <f>IF(AND(N78&lt;1,N78&gt;0),+IFERROR(E78*K78/M78*1/IFERROR(1-'MRS(input)'!$F$28*(1-'MRS(input_separate)_Option2'!N78),"")*SMALL(F78:J78,COUNTIF(F78:J78,0)+1),"-"),+IFERROR(E78*K78/M78*SMALL(F78:J78,COUNTIF(F78:J78,0)+1),"-"))</f>
        <v>-</v>
      </c>
      <c r="P78" s="140">
        <f t="shared" si="2"/>
        <v>0</v>
      </c>
      <c r="Q78" s="141" t="str">
        <f t="shared" si="3"/>
        <v>-</v>
      </c>
    </row>
    <row r="79" spans="1:17" ht="15" customHeight="1">
      <c r="A79" s="174"/>
      <c r="B79" s="28"/>
      <c r="C79" s="28"/>
      <c r="D79" s="142"/>
      <c r="E79" s="144"/>
      <c r="F79" s="137">
        <f>'MRS(input)'!$F$20</f>
        <v>0</v>
      </c>
      <c r="G79" s="137">
        <f>'MRS(input)'!$F$21</f>
        <v>0</v>
      </c>
      <c r="H79" s="137">
        <f>'MRS(input)'!$F$22</f>
        <v>0</v>
      </c>
      <c r="I79" s="137">
        <f>'MRS(input)'!$F$23</f>
        <v>0</v>
      </c>
      <c r="J79" s="137">
        <f>'MRS(input)'!$F$24</f>
        <v>0</v>
      </c>
      <c r="K79" s="140">
        <f>'MPS(input_separate)_Option2'!K79</f>
        <v>0</v>
      </c>
      <c r="L79" s="140">
        <f>'MPS(input_separate)_Option2'!L79</f>
        <v>0</v>
      </c>
      <c r="M79" s="140">
        <f>'MPS(input_separate)_Option2'!M79</f>
        <v>0</v>
      </c>
      <c r="N79" s="140" t="str">
        <f>+IFERROR(MIN(+IFERROR(E79*1000/'MRS(input_separate)_Option2'!D79*'MRS(input_separate)_Option2'!K79/'MRS(input_separate)_Option2'!L79,""),1),"-")</f>
        <v>-</v>
      </c>
      <c r="O79" s="140" t="str">
        <f>IF(AND(N79&lt;1,N79&gt;0),+IFERROR(E79*K79/M79*1/IFERROR(1-'MRS(input)'!$F$28*(1-'MRS(input_separate)_Option2'!N79),"")*SMALL(F79:J79,COUNTIF(F79:J79,0)+1),"-"),+IFERROR(E79*K79/M79*SMALL(F79:J79,COUNTIF(F79:J79,0)+1),"-"))</f>
        <v>-</v>
      </c>
      <c r="P79" s="140">
        <f t="shared" si="2"/>
        <v>0</v>
      </c>
      <c r="Q79" s="141" t="str">
        <f t="shared" si="3"/>
        <v>-</v>
      </c>
    </row>
    <row r="80" spans="1:17" ht="15" customHeight="1">
      <c r="A80" s="174"/>
      <c r="B80" s="28"/>
      <c r="C80" s="28"/>
      <c r="D80" s="142"/>
      <c r="E80" s="144"/>
      <c r="F80" s="137">
        <f>'MRS(input)'!$F$20</f>
        <v>0</v>
      </c>
      <c r="G80" s="137">
        <f>'MRS(input)'!$F$21</f>
        <v>0</v>
      </c>
      <c r="H80" s="137">
        <f>'MRS(input)'!$F$22</f>
        <v>0</v>
      </c>
      <c r="I80" s="137">
        <f>'MRS(input)'!$F$23</f>
        <v>0</v>
      </c>
      <c r="J80" s="137">
        <f>'MRS(input)'!$F$24</f>
        <v>0</v>
      </c>
      <c r="K80" s="140">
        <f>'MPS(input_separate)_Option2'!K80</f>
        <v>0</v>
      </c>
      <c r="L80" s="140">
        <f>'MPS(input_separate)_Option2'!L80</f>
        <v>0</v>
      </c>
      <c r="M80" s="140">
        <f>'MPS(input_separate)_Option2'!M80</f>
        <v>0</v>
      </c>
      <c r="N80" s="140" t="str">
        <f>+IFERROR(MIN(+IFERROR(E80*1000/'MRS(input_separate)_Option2'!D80*'MRS(input_separate)_Option2'!K80/'MRS(input_separate)_Option2'!L80,""),1),"-")</f>
        <v>-</v>
      </c>
      <c r="O80" s="140" t="str">
        <f>IF(AND(N80&lt;1,N80&gt;0),+IFERROR(E80*K80/M80*1/IFERROR(1-'MRS(input)'!$F$28*(1-'MRS(input_separate)_Option2'!N80),"")*SMALL(F80:J80,COUNTIF(F80:J80,0)+1),"-"),+IFERROR(E80*K80/M80*SMALL(F80:J80,COUNTIF(F80:J80,0)+1),"-"))</f>
        <v>-</v>
      </c>
      <c r="P80" s="140">
        <f t="shared" si="2"/>
        <v>0</v>
      </c>
      <c r="Q80" s="141" t="str">
        <f t="shared" si="3"/>
        <v>-</v>
      </c>
    </row>
    <row r="81" spans="1:17" ht="15" customHeight="1">
      <c r="A81" s="174"/>
      <c r="B81" s="28"/>
      <c r="C81" s="28"/>
      <c r="D81" s="142"/>
      <c r="E81" s="144"/>
      <c r="F81" s="137">
        <f>'MRS(input)'!$F$20</f>
        <v>0</v>
      </c>
      <c r="G81" s="137">
        <f>'MRS(input)'!$F$21</f>
        <v>0</v>
      </c>
      <c r="H81" s="137">
        <f>'MRS(input)'!$F$22</f>
        <v>0</v>
      </c>
      <c r="I81" s="137">
        <f>'MRS(input)'!$F$23</f>
        <v>0</v>
      </c>
      <c r="J81" s="137">
        <f>'MRS(input)'!$F$24</f>
        <v>0</v>
      </c>
      <c r="K81" s="140">
        <f>'MPS(input_separate)_Option2'!K81</f>
        <v>0</v>
      </c>
      <c r="L81" s="140">
        <f>'MPS(input_separate)_Option2'!L81</f>
        <v>0</v>
      </c>
      <c r="M81" s="140">
        <f>'MPS(input_separate)_Option2'!M81</f>
        <v>0</v>
      </c>
      <c r="N81" s="140" t="str">
        <f>+IFERROR(MIN(+IFERROR(E81*1000/'MRS(input_separate)_Option2'!D81*'MRS(input_separate)_Option2'!K81/'MRS(input_separate)_Option2'!L81,""),1),"-")</f>
        <v>-</v>
      </c>
      <c r="O81" s="140" t="str">
        <f>IF(AND(N81&lt;1,N81&gt;0),+IFERROR(E81*K81/M81*1/IFERROR(1-'MRS(input)'!$F$28*(1-'MRS(input_separate)_Option2'!N81),"")*SMALL(F81:J81,COUNTIF(F81:J81,0)+1),"-"),+IFERROR(E81*K81/M81*SMALL(F81:J81,COUNTIF(F81:J81,0)+1),"-"))</f>
        <v>-</v>
      </c>
      <c r="P81" s="140">
        <f t="shared" si="2"/>
        <v>0</v>
      </c>
      <c r="Q81" s="141" t="str">
        <f t="shared" si="3"/>
        <v>-</v>
      </c>
    </row>
    <row r="82" spans="1:17" ht="15" customHeight="1">
      <c r="A82" s="174"/>
      <c r="B82" s="28"/>
      <c r="C82" s="28"/>
      <c r="D82" s="142"/>
      <c r="E82" s="144"/>
      <c r="F82" s="137">
        <f>'MRS(input)'!$F$20</f>
        <v>0</v>
      </c>
      <c r="G82" s="137">
        <f>'MRS(input)'!$F$21</f>
        <v>0</v>
      </c>
      <c r="H82" s="137">
        <f>'MRS(input)'!$F$22</f>
        <v>0</v>
      </c>
      <c r="I82" s="137">
        <f>'MRS(input)'!$F$23</f>
        <v>0</v>
      </c>
      <c r="J82" s="137">
        <f>'MRS(input)'!$F$24</f>
        <v>0</v>
      </c>
      <c r="K82" s="140">
        <f>'MPS(input_separate)_Option2'!K82</f>
        <v>0</v>
      </c>
      <c r="L82" s="140">
        <f>'MPS(input_separate)_Option2'!L82</f>
        <v>0</v>
      </c>
      <c r="M82" s="140">
        <f>'MPS(input_separate)_Option2'!M82</f>
        <v>0</v>
      </c>
      <c r="N82" s="140" t="str">
        <f>+IFERROR(MIN(+IFERROR(E82*1000/'MRS(input_separate)_Option2'!D82*'MRS(input_separate)_Option2'!K82/'MRS(input_separate)_Option2'!L82,""),1),"-")</f>
        <v>-</v>
      </c>
      <c r="O82" s="140" t="str">
        <f>IF(AND(N82&lt;1,N82&gt;0),+IFERROR(E82*K82/M82*1/IFERROR(1-'MRS(input)'!$F$28*(1-'MRS(input_separate)_Option2'!N82),"")*SMALL(F82:J82,COUNTIF(F82:J82,0)+1),"-"),+IFERROR(E82*K82/M82*SMALL(F82:J82,COUNTIF(F82:J82,0)+1),"-"))</f>
        <v>-</v>
      </c>
      <c r="P82" s="140">
        <f t="shared" si="2"/>
        <v>0</v>
      </c>
      <c r="Q82" s="141" t="str">
        <f t="shared" si="3"/>
        <v>-</v>
      </c>
    </row>
    <row r="83" spans="1:17" ht="15" customHeight="1">
      <c r="A83" s="174"/>
      <c r="B83" s="28"/>
      <c r="C83" s="28"/>
      <c r="D83" s="142"/>
      <c r="E83" s="144"/>
      <c r="F83" s="137">
        <f>'MRS(input)'!$F$20</f>
        <v>0</v>
      </c>
      <c r="G83" s="137">
        <f>'MRS(input)'!$F$21</f>
        <v>0</v>
      </c>
      <c r="H83" s="137">
        <f>'MRS(input)'!$F$22</f>
        <v>0</v>
      </c>
      <c r="I83" s="137">
        <f>'MRS(input)'!$F$23</f>
        <v>0</v>
      </c>
      <c r="J83" s="137">
        <f>'MRS(input)'!$F$24</f>
        <v>0</v>
      </c>
      <c r="K83" s="140">
        <f>'MPS(input_separate)_Option2'!K83</f>
        <v>0</v>
      </c>
      <c r="L83" s="140">
        <f>'MPS(input_separate)_Option2'!L83</f>
        <v>0</v>
      </c>
      <c r="M83" s="140">
        <f>'MPS(input_separate)_Option2'!M83</f>
        <v>0</v>
      </c>
      <c r="N83" s="140" t="str">
        <f>+IFERROR(MIN(+IFERROR(E83*1000/'MRS(input_separate)_Option2'!D83*'MRS(input_separate)_Option2'!K83/'MRS(input_separate)_Option2'!L83,""),1),"-")</f>
        <v>-</v>
      </c>
      <c r="O83" s="140" t="str">
        <f>IF(AND(N83&lt;1,N83&gt;0),+IFERROR(E83*K83/M83*1/IFERROR(1-'MRS(input)'!$F$28*(1-'MRS(input_separate)_Option2'!N83),"")*SMALL(F83:J83,COUNTIF(F83:J83,0)+1),"-"),+IFERROR(E83*K83/M83*SMALL(F83:J83,COUNTIF(F83:J83,0)+1),"-"))</f>
        <v>-</v>
      </c>
      <c r="P83" s="140">
        <f t="shared" si="2"/>
        <v>0</v>
      </c>
      <c r="Q83" s="141" t="str">
        <f t="shared" si="3"/>
        <v>-</v>
      </c>
    </row>
    <row r="84" spans="1:17" ht="15" customHeight="1">
      <c r="A84" s="174"/>
      <c r="B84" s="28"/>
      <c r="C84" s="28"/>
      <c r="D84" s="142"/>
      <c r="E84" s="144"/>
      <c r="F84" s="137">
        <f>'MRS(input)'!$F$20</f>
        <v>0</v>
      </c>
      <c r="G84" s="137">
        <f>'MRS(input)'!$F$21</f>
        <v>0</v>
      </c>
      <c r="H84" s="137">
        <f>'MRS(input)'!$F$22</f>
        <v>0</v>
      </c>
      <c r="I84" s="137">
        <f>'MRS(input)'!$F$23</f>
        <v>0</v>
      </c>
      <c r="J84" s="137">
        <f>'MRS(input)'!$F$24</f>
        <v>0</v>
      </c>
      <c r="K84" s="140">
        <f>'MPS(input_separate)_Option2'!K84</f>
        <v>0</v>
      </c>
      <c r="L84" s="140">
        <f>'MPS(input_separate)_Option2'!L84</f>
        <v>0</v>
      </c>
      <c r="M84" s="140">
        <f>'MPS(input_separate)_Option2'!M84</f>
        <v>0</v>
      </c>
      <c r="N84" s="140" t="str">
        <f>+IFERROR(MIN(+IFERROR(E84*1000/'MRS(input_separate)_Option2'!D84*'MRS(input_separate)_Option2'!K84/'MRS(input_separate)_Option2'!L84,""),1),"-")</f>
        <v>-</v>
      </c>
      <c r="O84" s="140" t="str">
        <f>IF(AND(N84&lt;1,N84&gt;0),+IFERROR(E84*K84/M84*1/IFERROR(1-'MRS(input)'!$F$28*(1-'MRS(input_separate)_Option2'!N84),"")*SMALL(F84:J84,COUNTIF(F84:J84,0)+1),"-"),+IFERROR(E84*K84/M84*SMALL(F84:J84,COUNTIF(F84:J84,0)+1),"-"))</f>
        <v>-</v>
      </c>
      <c r="P84" s="140">
        <f t="shared" si="2"/>
        <v>0</v>
      </c>
      <c r="Q84" s="141" t="str">
        <f t="shared" si="3"/>
        <v>-</v>
      </c>
    </row>
    <row r="85" spans="1:17" ht="15" customHeight="1">
      <c r="A85" s="174"/>
      <c r="B85" s="28"/>
      <c r="C85" s="28"/>
      <c r="D85" s="142"/>
      <c r="E85" s="144"/>
      <c r="F85" s="137">
        <f>'MRS(input)'!$F$20</f>
        <v>0</v>
      </c>
      <c r="G85" s="137">
        <f>'MRS(input)'!$F$21</f>
        <v>0</v>
      </c>
      <c r="H85" s="137">
        <f>'MRS(input)'!$F$22</f>
        <v>0</v>
      </c>
      <c r="I85" s="137">
        <f>'MRS(input)'!$F$23</f>
        <v>0</v>
      </c>
      <c r="J85" s="137">
        <f>'MRS(input)'!$F$24</f>
        <v>0</v>
      </c>
      <c r="K85" s="140">
        <f>'MPS(input_separate)_Option2'!K85</f>
        <v>0</v>
      </c>
      <c r="L85" s="140">
        <f>'MPS(input_separate)_Option2'!L85</f>
        <v>0</v>
      </c>
      <c r="M85" s="140">
        <f>'MPS(input_separate)_Option2'!M85</f>
        <v>0</v>
      </c>
      <c r="N85" s="140" t="str">
        <f>+IFERROR(MIN(+IFERROR(E85*1000/'MRS(input_separate)_Option2'!D85*'MRS(input_separate)_Option2'!K85/'MRS(input_separate)_Option2'!L85,""),1),"-")</f>
        <v>-</v>
      </c>
      <c r="O85" s="140" t="str">
        <f>IF(AND(N85&lt;1,N85&gt;0),+IFERROR(E85*K85/M85*1/IFERROR(1-'MRS(input)'!$F$28*(1-'MRS(input_separate)_Option2'!N85),"")*SMALL(F85:J85,COUNTIF(F85:J85,0)+1),"-"),+IFERROR(E85*K85/M85*SMALL(F85:J85,COUNTIF(F85:J85,0)+1),"-"))</f>
        <v>-</v>
      </c>
      <c r="P85" s="140">
        <f t="shared" si="2"/>
        <v>0</v>
      </c>
      <c r="Q85" s="141" t="str">
        <f t="shared" si="3"/>
        <v>-</v>
      </c>
    </row>
    <row r="86" spans="1:17" ht="15" customHeight="1">
      <c r="A86" s="174"/>
      <c r="B86" s="28"/>
      <c r="C86" s="28"/>
      <c r="D86" s="142"/>
      <c r="E86" s="144"/>
      <c r="F86" s="137">
        <f>'MRS(input)'!$F$20</f>
        <v>0</v>
      </c>
      <c r="G86" s="137">
        <f>'MRS(input)'!$F$21</f>
        <v>0</v>
      </c>
      <c r="H86" s="137">
        <f>'MRS(input)'!$F$22</f>
        <v>0</v>
      </c>
      <c r="I86" s="137">
        <f>'MRS(input)'!$F$23</f>
        <v>0</v>
      </c>
      <c r="J86" s="137">
        <f>'MRS(input)'!$F$24</f>
        <v>0</v>
      </c>
      <c r="K86" s="140">
        <f>'MPS(input_separate)_Option2'!K86</f>
        <v>0</v>
      </c>
      <c r="L86" s="140">
        <f>'MPS(input_separate)_Option2'!L86</f>
        <v>0</v>
      </c>
      <c r="M86" s="140">
        <f>'MPS(input_separate)_Option2'!M86</f>
        <v>0</v>
      </c>
      <c r="N86" s="140" t="str">
        <f>+IFERROR(MIN(+IFERROR(E86*1000/'MRS(input_separate)_Option2'!D86*'MRS(input_separate)_Option2'!K86/'MRS(input_separate)_Option2'!L86,""),1),"-")</f>
        <v>-</v>
      </c>
      <c r="O86" s="140" t="str">
        <f>IF(AND(N86&lt;1,N86&gt;0),+IFERROR(E86*K86/M86*1/IFERROR(1-'MRS(input)'!$F$28*(1-'MRS(input_separate)_Option2'!N86),"")*SMALL(F86:J86,COUNTIF(F86:J86,0)+1),"-"),+IFERROR(E86*K86/M86*SMALL(F86:J86,COUNTIF(F86:J86,0)+1),"-"))</f>
        <v>-</v>
      </c>
      <c r="P86" s="140">
        <f t="shared" si="2"/>
        <v>0</v>
      </c>
      <c r="Q86" s="141" t="str">
        <f t="shared" si="3"/>
        <v>-</v>
      </c>
    </row>
    <row r="87" spans="1:17" ht="15" customHeight="1">
      <c r="A87" s="174"/>
      <c r="B87" s="28"/>
      <c r="C87" s="28"/>
      <c r="D87" s="142"/>
      <c r="E87" s="144"/>
      <c r="F87" s="137">
        <f>'MRS(input)'!$F$20</f>
        <v>0</v>
      </c>
      <c r="G87" s="137">
        <f>'MRS(input)'!$F$21</f>
        <v>0</v>
      </c>
      <c r="H87" s="137">
        <f>'MRS(input)'!$F$22</f>
        <v>0</v>
      </c>
      <c r="I87" s="137">
        <f>'MRS(input)'!$F$23</f>
        <v>0</v>
      </c>
      <c r="J87" s="137">
        <f>'MRS(input)'!$F$24</f>
        <v>0</v>
      </c>
      <c r="K87" s="140">
        <f>'MPS(input_separate)_Option2'!K87</f>
        <v>0</v>
      </c>
      <c r="L87" s="140">
        <f>'MPS(input_separate)_Option2'!L87</f>
        <v>0</v>
      </c>
      <c r="M87" s="140">
        <f>'MPS(input_separate)_Option2'!M87</f>
        <v>0</v>
      </c>
      <c r="N87" s="140" t="str">
        <f>+IFERROR(MIN(+IFERROR(E87*1000/'MRS(input_separate)_Option2'!D87*'MRS(input_separate)_Option2'!K87/'MRS(input_separate)_Option2'!L87,""),1),"-")</f>
        <v>-</v>
      </c>
      <c r="O87" s="140" t="str">
        <f>IF(AND(N87&lt;1,N87&gt;0),+IFERROR(E87*K87/M87*1/IFERROR(1-'MRS(input)'!$F$28*(1-'MRS(input_separate)_Option2'!N87),"")*SMALL(F87:J87,COUNTIF(F87:J87,0)+1),"-"),+IFERROR(E87*K87/M87*SMALL(F87:J87,COUNTIF(F87:J87,0)+1),"-"))</f>
        <v>-</v>
      </c>
      <c r="P87" s="140">
        <f t="shared" si="2"/>
        <v>0</v>
      </c>
      <c r="Q87" s="141" t="str">
        <f t="shared" si="3"/>
        <v>-</v>
      </c>
    </row>
    <row r="88" spans="1:17" ht="15" customHeight="1">
      <c r="A88" s="174"/>
      <c r="B88" s="28"/>
      <c r="C88" s="28"/>
      <c r="D88" s="142"/>
      <c r="E88" s="144"/>
      <c r="F88" s="137">
        <f>'MRS(input)'!$F$20</f>
        <v>0</v>
      </c>
      <c r="G88" s="137">
        <f>'MRS(input)'!$F$21</f>
        <v>0</v>
      </c>
      <c r="H88" s="137">
        <f>'MRS(input)'!$F$22</f>
        <v>0</v>
      </c>
      <c r="I88" s="137">
        <f>'MRS(input)'!$F$23</f>
        <v>0</v>
      </c>
      <c r="J88" s="137">
        <f>'MRS(input)'!$F$24</f>
        <v>0</v>
      </c>
      <c r="K88" s="140">
        <f>'MPS(input_separate)_Option2'!K88</f>
        <v>0</v>
      </c>
      <c r="L88" s="140">
        <f>'MPS(input_separate)_Option2'!L88</f>
        <v>0</v>
      </c>
      <c r="M88" s="140">
        <f>'MPS(input_separate)_Option2'!M88</f>
        <v>0</v>
      </c>
      <c r="N88" s="140" t="str">
        <f>+IFERROR(MIN(+IFERROR(E88*1000/'MRS(input_separate)_Option2'!D88*'MRS(input_separate)_Option2'!K88/'MRS(input_separate)_Option2'!L88,""),1),"-")</f>
        <v>-</v>
      </c>
      <c r="O88" s="140" t="str">
        <f>IF(AND(N88&lt;1,N88&gt;0),+IFERROR(E88*K88/M88*1/IFERROR(1-'MRS(input)'!$F$28*(1-'MRS(input_separate)_Option2'!N88),"")*SMALL(F88:J88,COUNTIF(F88:J88,0)+1),"-"),+IFERROR(E88*K88/M88*SMALL(F88:J88,COUNTIF(F88:J88,0)+1),"-"))</f>
        <v>-</v>
      </c>
      <c r="P88" s="140">
        <f t="shared" si="2"/>
        <v>0</v>
      </c>
      <c r="Q88" s="141" t="str">
        <f t="shared" si="3"/>
        <v>-</v>
      </c>
    </row>
    <row r="89" spans="1:17" ht="15" customHeight="1">
      <c r="A89" s="174"/>
      <c r="B89" s="28"/>
      <c r="C89" s="28"/>
      <c r="D89" s="142"/>
      <c r="E89" s="144"/>
      <c r="F89" s="137">
        <f>'MRS(input)'!$F$20</f>
        <v>0</v>
      </c>
      <c r="G89" s="137">
        <f>'MRS(input)'!$F$21</f>
        <v>0</v>
      </c>
      <c r="H89" s="137">
        <f>'MRS(input)'!$F$22</f>
        <v>0</v>
      </c>
      <c r="I89" s="137">
        <f>'MRS(input)'!$F$23</f>
        <v>0</v>
      </c>
      <c r="J89" s="137">
        <f>'MRS(input)'!$F$24</f>
        <v>0</v>
      </c>
      <c r="K89" s="140">
        <f>'MPS(input_separate)_Option2'!K89</f>
        <v>0</v>
      </c>
      <c r="L89" s="140">
        <f>'MPS(input_separate)_Option2'!L89</f>
        <v>0</v>
      </c>
      <c r="M89" s="140">
        <f>'MPS(input_separate)_Option2'!M89</f>
        <v>0</v>
      </c>
      <c r="N89" s="140" t="str">
        <f>+IFERROR(MIN(+IFERROR(E89*1000/'MRS(input_separate)_Option2'!D89*'MRS(input_separate)_Option2'!K89/'MRS(input_separate)_Option2'!L89,""),1),"-")</f>
        <v>-</v>
      </c>
      <c r="O89" s="140" t="str">
        <f>IF(AND(N89&lt;1,N89&gt;0),+IFERROR(E89*K89/M89*1/IFERROR(1-'MRS(input)'!$F$28*(1-'MRS(input_separate)_Option2'!N89),"")*SMALL(F89:J89,COUNTIF(F89:J89,0)+1),"-"),+IFERROR(E89*K89/M89*SMALL(F89:J89,COUNTIF(F89:J89,0)+1),"-"))</f>
        <v>-</v>
      </c>
      <c r="P89" s="140">
        <f t="shared" si="2"/>
        <v>0</v>
      </c>
      <c r="Q89" s="141" t="str">
        <f t="shared" si="3"/>
        <v>-</v>
      </c>
    </row>
    <row r="90" spans="1:17" ht="15" customHeight="1">
      <c r="A90" s="174"/>
      <c r="B90" s="28"/>
      <c r="C90" s="28"/>
      <c r="D90" s="142"/>
      <c r="E90" s="144"/>
      <c r="F90" s="137">
        <f>'MRS(input)'!$F$20</f>
        <v>0</v>
      </c>
      <c r="G90" s="137">
        <f>'MRS(input)'!$F$21</f>
        <v>0</v>
      </c>
      <c r="H90" s="137">
        <f>'MRS(input)'!$F$22</f>
        <v>0</v>
      </c>
      <c r="I90" s="137">
        <f>'MRS(input)'!$F$23</f>
        <v>0</v>
      </c>
      <c r="J90" s="137">
        <f>'MRS(input)'!$F$24</f>
        <v>0</v>
      </c>
      <c r="K90" s="140">
        <f>'MPS(input_separate)_Option2'!K90</f>
        <v>0</v>
      </c>
      <c r="L90" s="140">
        <f>'MPS(input_separate)_Option2'!L90</f>
        <v>0</v>
      </c>
      <c r="M90" s="140">
        <f>'MPS(input_separate)_Option2'!M90</f>
        <v>0</v>
      </c>
      <c r="N90" s="140" t="str">
        <f>+IFERROR(MIN(+IFERROR(E90*1000/'MRS(input_separate)_Option2'!D90*'MRS(input_separate)_Option2'!K90/'MRS(input_separate)_Option2'!L90,""),1),"-")</f>
        <v>-</v>
      </c>
      <c r="O90" s="140" t="str">
        <f>IF(AND(N90&lt;1,N90&gt;0),+IFERROR(E90*K90/M90*1/IFERROR(1-'MRS(input)'!$F$28*(1-'MRS(input_separate)_Option2'!N90),"")*SMALL(F90:J90,COUNTIF(F90:J90,0)+1),"-"),+IFERROR(E90*K90/M90*SMALL(F90:J90,COUNTIF(F90:J90,0)+1),"-"))</f>
        <v>-</v>
      </c>
      <c r="P90" s="140">
        <f t="shared" si="2"/>
        <v>0</v>
      </c>
      <c r="Q90" s="141" t="str">
        <f t="shared" si="3"/>
        <v>-</v>
      </c>
    </row>
    <row r="91" spans="1:17" ht="15" customHeight="1">
      <c r="A91" s="174"/>
      <c r="B91" s="28"/>
      <c r="C91" s="28"/>
      <c r="D91" s="142"/>
      <c r="E91" s="144"/>
      <c r="F91" s="137">
        <f>'MRS(input)'!$F$20</f>
        <v>0</v>
      </c>
      <c r="G91" s="137">
        <f>'MRS(input)'!$F$21</f>
        <v>0</v>
      </c>
      <c r="H91" s="137">
        <f>'MRS(input)'!$F$22</f>
        <v>0</v>
      </c>
      <c r="I91" s="137">
        <f>'MRS(input)'!$F$23</f>
        <v>0</v>
      </c>
      <c r="J91" s="137">
        <f>'MRS(input)'!$F$24</f>
        <v>0</v>
      </c>
      <c r="K91" s="140">
        <f>'MPS(input_separate)_Option2'!K91</f>
        <v>0</v>
      </c>
      <c r="L91" s="140">
        <f>'MPS(input_separate)_Option2'!L91</f>
        <v>0</v>
      </c>
      <c r="M91" s="140">
        <f>'MPS(input_separate)_Option2'!M91</f>
        <v>0</v>
      </c>
      <c r="N91" s="140" t="str">
        <f>+IFERROR(MIN(+IFERROR(E91*1000/'MRS(input_separate)_Option2'!D91*'MRS(input_separate)_Option2'!K91/'MRS(input_separate)_Option2'!L91,""),1),"-")</f>
        <v>-</v>
      </c>
      <c r="O91" s="140" t="str">
        <f>IF(AND(N91&lt;1,N91&gt;0),+IFERROR(E91*K91/M91*1/IFERROR(1-'MRS(input)'!$F$28*(1-'MRS(input_separate)_Option2'!N91),"")*SMALL(F91:J91,COUNTIF(F91:J91,0)+1),"-"),+IFERROR(E91*K91/M91*SMALL(F91:J91,COUNTIF(F91:J91,0)+1),"-"))</f>
        <v>-</v>
      </c>
      <c r="P91" s="140">
        <f t="shared" si="2"/>
        <v>0</v>
      </c>
      <c r="Q91" s="141" t="str">
        <f t="shared" si="3"/>
        <v>-</v>
      </c>
    </row>
    <row r="92" spans="1:17" ht="15" customHeight="1">
      <c r="A92" s="174"/>
      <c r="B92" s="28"/>
      <c r="C92" s="28"/>
      <c r="D92" s="142"/>
      <c r="E92" s="144"/>
      <c r="F92" s="137">
        <f>'MRS(input)'!$F$20</f>
        <v>0</v>
      </c>
      <c r="G92" s="137">
        <f>'MRS(input)'!$F$21</f>
        <v>0</v>
      </c>
      <c r="H92" s="137">
        <f>'MRS(input)'!$F$22</f>
        <v>0</v>
      </c>
      <c r="I92" s="137">
        <f>'MRS(input)'!$F$23</f>
        <v>0</v>
      </c>
      <c r="J92" s="137">
        <f>'MRS(input)'!$F$24</f>
        <v>0</v>
      </c>
      <c r="K92" s="140">
        <f>'MPS(input_separate)_Option2'!K92</f>
        <v>0</v>
      </c>
      <c r="L92" s="140">
        <f>'MPS(input_separate)_Option2'!L92</f>
        <v>0</v>
      </c>
      <c r="M92" s="140">
        <f>'MPS(input_separate)_Option2'!M92</f>
        <v>0</v>
      </c>
      <c r="N92" s="140" t="str">
        <f>+IFERROR(MIN(+IFERROR(E92*1000/'MRS(input_separate)_Option2'!D92*'MRS(input_separate)_Option2'!K92/'MRS(input_separate)_Option2'!L92,""),1),"-")</f>
        <v>-</v>
      </c>
      <c r="O92" s="140" t="str">
        <f>IF(AND(N92&lt;1,N92&gt;0),+IFERROR(E92*K92/M92*1/IFERROR(1-'MRS(input)'!$F$28*(1-'MRS(input_separate)_Option2'!N92),"")*SMALL(F92:J92,COUNTIF(F92:J92,0)+1),"-"),+IFERROR(E92*K92/M92*SMALL(F92:J92,COUNTIF(F92:J92,0)+1),"-"))</f>
        <v>-</v>
      </c>
      <c r="P92" s="140">
        <f t="shared" si="2"/>
        <v>0</v>
      </c>
      <c r="Q92" s="141" t="str">
        <f t="shared" si="3"/>
        <v>-</v>
      </c>
    </row>
    <row r="93" spans="1:17" ht="15" customHeight="1">
      <c r="A93" s="174"/>
      <c r="B93" s="28"/>
      <c r="C93" s="28"/>
      <c r="D93" s="142"/>
      <c r="E93" s="144"/>
      <c r="F93" s="137">
        <f>'MRS(input)'!$F$20</f>
        <v>0</v>
      </c>
      <c r="G93" s="137">
        <f>'MRS(input)'!$F$21</f>
        <v>0</v>
      </c>
      <c r="H93" s="137">
        <f>'MRS(input)'!$F$22</f>
        <v>0</v>
      </c>
      <c r="I93" s="137">
        <f>'MRS(input)'!$F$23</f>
        <v>0</v>
      </c>
      <c r="J93" s="137">
        <f>'MRS(input)'!$F$24</f>
        <v>0</v>
      </c>
      <c r="K93" s="140">
        <f>'MPS(input_separate)_Option2'!K93</f>
        <v>0</v>
      </c>
      <c r="L93" s="140">
        <f>'MPS(input_separate)_Option2'!L93</f>
        <v>0</v>
      </c>
      <c r="M93" s="140">
        <f>'MPS(input_separate)_Option2'!M93</f>
        <v>0</v>
      </c>
      <c r="N93" s="140" t="str">
        <f>+IFERROR(MIN(+IFERROR(E93*1000/'MRS(input_separate)_Option2'!D93*'MRS(input_separate)_Option2'!K93/'MRS(input_separate)_Option2'!L93,""),1),"-")</f>
        <v>-</v>
      </c>
      <c r="O93" s="140" t="str">
        <f>IF(AND(N93&lt;1,N93&gt;0),+IFERROR(E93*K93/M93*1/IFERROR(1-'MRS(input)'!$F$28*(1-'MRS(input_separate)_Option2'!N93),"")*SMALL(F93:J93,COUNTIF(F93:J93,0)+1),"-"),+IFERROR(E93*K93/M93*SMALL(F93:J93,COUNTIF(F93:J93,0)+1),"-"))</f>
        <v>-</v>
      </c>
      <c r="P93" s="140">
        <f t="shared" si="2"/>
        <v>0</v>
      </c>
      <c r="Q93" s="141" t="str">
        <f t="shared" si="3"/>
        <v>-</v>
      </c>
    </row>
    <row r="94" spans="1:17" ht="15" customHeight="1">
      <c r="A94" s="174"/>
      <c r="B94" s="28"/>
      <c r="C94" s="28"/>
      <c r="D94" s="142"/>
      <c r="E94" s="144"/>
      <c r="F94" s="137">
        <f>'MRS(input)'!$F$20</f>
        <v>0</v>
      </c>
      <c r="G94" s="137">
        <f>'MRS(input)'!$F$21</f>
        <v>0</v>
      </c>
      <c r="H94" s="137">
        <f>'MRS(input)'!$F$22</f>
        <v>0</v>
      </c>
      <c r="I94" s="137">
        <f>'MRS(input)'!$F$23</f>
        <v>0</v>
      </c>
      <c r="J94" s="137">
        <f>'MRS(input)'!$F$24</f>
        <v>0</v>
      </c>
      <c r="K94" s="140">
        <f>'MPS(input_separate)_Option2'!K94</f>
        <v>0</v>
      </c>
      <c r="L94" s="140">
        <f>'MPS(input_separate)_Option2'!L94</f>
        <v>0</v>
      </c>
      <c r="M94" s="140">
        <f>'MPS(input_separate)_Option2'!M94</f>
        <v>0</v>
      </c>
      <c r="N94" s="140" t="str">
        <f>+IFERROR(MIN(+IFERROR(E94*1000/'MRS(input_separate)_Option2'!D94*'MRS(input_separate)_Option2'!K94/'MRS(input_separate)_Option2'!L94,""),1),"-")</f>
        <v>-</v>
      </c>
      <c r="O94" s="140" t="str">
        <f>IF(AND(N94&lt;1,N94&gt;0),+IFERROR(E94*K94/M94*1/IFERROR(1-'MRS(input)'!$F$28*(1-'MRS(input_separate)_Option2'!N94),"")*SMALL(F94:J94,COUNTIF(F94:J94,0)+1),"-"),+IFERROR(E94*K94/M94*SMALL(F94:J94,COUNTIF(F94:J94,0)+1),"-"))</f>
        <v>-</v>
      </c>
      <c r="P94" s="140">
        <f t="shared" si="2"/>
        <v>0</v>
      </c>
      <c r="Q94" s="141" t="str">
        <f t="shared" si="3"/>
        <v>-</v>
      </c>
    </row>
    <row r="95" spans="1:17" ht="15" customHeight="1">
      <c r="A95" s="174"/>
      <c r="B95" s="28"/>
      <c r="C95" s="28"/>
      <c r="D95" s="142"/>
      <c r="E95" s="144"/>
      <c r="F95" s="137">
        <f>'MRS(input)'!$F$20</f>
        <v>0</v>
      </c>
      <c r="G95" s="137">
        <f>'MRS(input)'!$F$21</f>
        <v>0</v>
      </c>
      <c r="H95" s="137">
        <f>'MRS(input)'!$F$22</f>
        <v>0</v>
      </c>
      <c r="I95" s="137">
        <f>'MRS(input)'!$F$23</f>
        <v>0</v>
      </c>
      <c r="J95" s="137">
        <f>'MRS(input)'!$F$24</f>
        <v>0</v>
      </c>
      <c r="K95" s="140">
        <f>'MPS(input_separate)_Option2'!K95</f>
        <v>0</v>
      </c>
      <c r="L95" s="140">
        <f>'MPS(input_separate)_Option2'!L95</f>
        <v>0</v>
      </c>
      <c r="M95" s="140">
        <f>'MPS(input_separate)_Option2'!M95</f>
        <v>0</v>
      </c>
      <c r="N95" s="140" t="str">
        <f>+IFERROR(MIN(+IFERROR(E95*1000/'MRS(input_separate)_Option2'!D95*'MRS(input_separate)_Option2'!K95/'MRS(input_separate)_Option2'!L95,""),1),"-")</f>
        <v>-</v>
      </c>
      <c r="O95" s="140" t="str">
        <f>IF(AND(N95&lt;1,N95&gt;0),+IFERROR(E95*K95/M95*1/IFERROR(1-'MRS(input)'!$F$28*(1-'MRS(input_separate)_Option2'!N95),"")*SMALL(F95:J95,COUNTIF(F95:J95,0)+1),"-"),+IFERROR(E95*K95/M95*SMALL(F95:J95,COUNTIF(F95:J95,0)+1),"-"))</f>
        <v>-</v>
      </c>
      <c r="P95" s="140">
        <f t="shared" si="2"/>
        <v>0</v>
      </c>
      <c r="Q95" s="141" t="str">
        <f t="shared" si="3"/>
        <v>-</v>
      </c>
    </row>
    <row r="96" spans="1:17" ht="15" customHeight="1">
      <c r="A96" s="174"/>
      <c r="B96" s="28"/>
      <c r="C96" s="28"/>
      <c r="D96" s="142"/>
      <c r="E96" s="144"/>
      <c r="F96" s="137">
        <f>'MRS(input)'!$F$20</f>
        <v>0</v>
      </c>
      <c r="G96" s="137">
        <f>'MRS(input)'!$F$21</f>
        <v>0</v>
      </c>
      <c r="H96" s="137">
        <f>'MRS(input)'!$F$22</f>
        <v>0</v>
      </c>
      <c r="I96" s="137">
        <f>'MRS(input)'!$F$23</f>
        <v>0</v>
      </c>
      <c r="J96" s="137">
        <f>'MRS(input)'!$F$24</f>
        <v>0</v>
      </c>
      <c r="K96" s="140">
        <f>'MPS(input_separate)_Option2'!K96</f>
        <v>0</v>
      </c>
      <c r="L96" s="140">
        <f>'MPS(input_separate)_Option2'!L96</f>
        <v>0</v>
      </c>
      <c r="M96" s="140">
        <f>'MPS(input_separate)_Option2'!M96</f>
        <v>0</v>
      </c>
      <c r="N96" s="140" t="str">
        <f>+IFERROR(MIN(+IFERROR(E96*1000/'MRS(input_separate)_Option2'!D96*'MRS(input_separate)_Option2'!K96/'MRS(input_separate)_Option2'!L96,""),1),"-")</f>
        <v>-</v>
      </c>
      <c r="O96" s="140" t="str">
        <f>IF(AND(N96&lt;1,N96&gt;0),+IFERROR(E96*K96/M96*1/IFERROR(1-'MRS(input)'!$F$28*(1-'MRS(input_separate)_Option2'!N96),"")*SMALL(F96:J96,COUNTIF(F96:J96,0)+1),"-"),+IFERROR(E96*K96/M96*SMALL(F96:J96,COUNTIF(F96:J96,0)+1),"-"))</f>
        <v>-</v>
      </c>
      <c r="P96" s="140">
        <f t="shared" si="2"/>
        <v>0</v>
      </c>
      <c r="Q96" s="141" t="str">
        <f t="shared" si="3"/>
        <v>-</v>
      </c>
    </row>
    <row r="97" spans="1:17" ht="15" customHeight="1">
      <c r="A97" s="174"/>
      <c r="B97" s="28"/>
      <c r="C97" s="28"/>
      <c r="D97" s="142"/>
      <c r="E97" s="144"/>
      <c r="F97" s="137">
        <f>'MRS(input)'!$F$20</f>
        <v>0</v>
      </c>
      <c r="G97" s="137">
        <f>'MRS(input)'!$F$21</f>
        <v>0</v>
      </c>
      <c r="H97" s="137">
        <f>'MRS(input)'!$F$22</f>
        <v>0</v>
      </c>
      <c r="I97" s="137">
        <f>'MRS(input)'!$F$23</f>
        <v>0</v>
      </c>
      <c r="J97" s="137">
        <f>'MRS(input)'!$F$24</f>
        <v>0</v>
      </c>
      <c r="K97" s="140">
        <f>'MPS(input_separate)_Option2'!K97</f>
        <v>0</v>
      </c>
      <c r="L97" s="140">
        <f>'MPS(input_separate)_Option2'!L97</f>
        <v>0</v>
      </c>
      <c r="M97" s="140">
        <f>'MPS(input_separate)_Option2'!M97</f>
        <v>0</v>
      </c>
      <c r="N97" s="140" t="str">
        <f>+IFERROR(MIN(+IFERROR(E97*1000/'MRS(input_separate)_Option2'!D97*'MRS(input_separate)_Option2'!K97/'MRS(input_separate)_Option2'!L97,""),1),"-")</f>
        <v>-</v>
      </c>
      <c r="O97" s="140" t="str">
        <f>IF(AND(N97&lt;1,N97&gt;0),+IFERROR(E97*K97/M97*1/IFERROR(1-'MRS(input)'!$F$28*(1-'MRS(input_separate)_Option2'!N97),"")*SMALL(F97:J97,COUNTIF(F97:J97,0)+1),"-"),+IFERROR(E97*K97/M97*SMALL(F97:J97,COUNTIF(F97:J97,0)+1),"-"))</f>
        <v>-</v>
      </c>
      <c r="P97" s="140">
        <f t="shared" si="2"/>
        <v>0</v>
      </c>
      <c r="Q97" s="141" t="str">
        <f t="shared" si="3"/>
        <v>-</v>
      </c>
    </row>
    <row r="98" spans="1:17" ht="15" customHeight="1">
      <c r="A98" s="174"/>
      <c r="B98" s="28"/>
      <c r="C98" s="28"/>
      <c r="D98" s="142"/>
      <c r="E98" s="144"/>
      <c r="F98" s="137">
        <f>'MRS(input)'!$F$20</f>
        <v>0</v>
      </c>
      <c r="G98" s="137">
        <f>'MRS(input)'!$F$21</f>
        <v>0</v>
      </c>
      <c r="H98" s="137">
        <f>'MRS(input)'!$F$22</f>
        <v>0</v>
      </c>
      <c r="I98" s="137">
        <f>'MRS(input)'!$F$23</f>
        <v>0</v>
      </c>
      <c r="J98" s="137">
        <f>'MRS(input)'!$F$24</f>
        <v>0</v>
      </c>
      <c r="K98" s="140">
        <f>'MPS(input_separate)_Option2'!K98</f>
        <v>0</v>
      </c>
      <c r="L98" s="140">
        <f>'MPS(input_separate)_Option2'!L98</f>
        <v>0</v>
      </c>
      <c r="M98" s="140">
        <f>'MPS(input_separate)_Option2'!M98</f>
        <v>0</v>
      </c>
      <c r="N98" s="140" t="str">
        <f>+IFERROR(MIN(+IFERROR(E98*1000/'MRS(input_separate)_Option2'!D98*'MRS(input_separate)_Option2'!K98/'MRS(input_separate)_Option2'!L98,""),1),"-")</f>
        <v>-</v>
      </c>
      <c r="O98" s="140" t="str">
        <f>IF(AND(N98&lt;1,N98&gt;0),+IFERROR(E98*K98/M98*1/IFERROR(1-'MRS(input)'!$F$28*(1-'MRS(input_separate)_Option2'!N98),"")*SMALL(F98:J98,COUNTIF(F98:J98,0)+1),"-"),+IFERROR(E98*K98/M98*SMALL(F98:J98,COUNTIF(F98:J98,0)+1),"-"))</f>
        <v>-</v>
      </c>
      <c r="P98" s="140">
        <f t="shared" si="2"/>
        <v>0</v>
      </c>
      <c r="Q98" s="141" t="str">
        <f t="shared" si="3"/>
        <v>-</v>
      </c>
    </row>
    <row r="99" spans="1:17" ht="15" customHeight="1">
      <c r="A99" s="174"/>
      <c r="B99" s="28"/>
      <c r="C99" s="28"/>
      <c r="D99" s="142"/>
      <c r="E99" s="144"/>
      <c r="F99" s="137">
        <f>'MRS(input)'!$F$20</f>
        <v>0</v>
      </c>
      <c r="G99" s="137">
        <f>'MRS(input)'!$F$21</f>
        <v>0</v>
      </c>
      <c r="H99" s="137">
        <f>'MRS(input)'!$F$22</f>
        <v>0</v>
      </c>
      <c r="I99" s="137">
        <f>'MRS(input)'!$F$23</f>
        <v>0</v>
      </c>
      <c r="J99" s="137">
        <f>'MRS(input)'!$F$24</f>
        <v>0</v>
      </c>
      <c r="K99" s="140">
        <f>'MPS(input_separate)_Option2'!K99</f>
        <v>0</v>
      </c>
      <c r="L99" s="140">
        <f>'MPS(input_separate)_Option2'!L99</f>
        <v>0</v>
      </c>
      <c r="M99" s="140">
        <f>'MPS(input_separate)_Option2'!M99</f>
        <v>0</v>
      </c>
      <c r="N99" s="140" t="str">
        <f>+IFERROR(MIN(+IFERROR(E99*1000/'MRS(input_separate)_Option2'!D99*'MRS(input_separate)_Option2'!K99/'MRS(input_separate)_Option2'!L99,""),1),"-")</f>
        <v>-</v>
      </c>
      <c r="O99" s="140" t="str">
        <f>IF(AND(N99&lt;1,N99&gt;0),+IFERROR(E99*K99/M99*1/IFERROR(1-'MRS(input)'!$F$28*(1-'MRS(input_separate)_Option2'!N99),"")*SMALL(F99:J99,COUNTIF(F99:J99,0)+1),"-"),+IFERROR(E99*K99/M99*SMALL(F99:J99,COUNTIF(F99:J99,0)+1),"-"))</f>
        <v>-</v>
      </c>
      <c r="P99" s="140">
        <f t="shared" si="2"/>
        <v>0</v>
      </c>
      <c r="Q99" s="141" t="str">
        <f t="shared" si="3"/>
        <v>-</v>
      </c>
    </row>
    <row r="100" spans="1:17" ht="15" customHeight="1">
      <c r="A100" s="174"/>
      <c r="B100" s="28"/>
      <c r="C100" s="28"/>
      <c r="D100" s="142"/>
      <c r="E100" s="144"/>
      <c r="F100" s="137">
        <f>'MRS(input)'!$F$20</f>
        <v>0</v>
      </c>
      <c r="G100" s="137">
        <f>'MRS(input)'!$F$21</f>
        <v>0</v>
      </c>
      <c r="H100" s="137">
        <f>'MRS(input)'!$F$22</f>
        <v>0</v>
      </c>
      <c r="I100" s="137">
        <f>'MRS(input)'!$F$23</f>
        <v>0</v>
      </c>
      <c r="J100" s="137">
        <f>'MRS(input)'!$F$24</f>
        <v>0</v>
      </c>
      <c r="K100" s="140">
        <f>'MPS(input_separate)_Option2'!K100</f>
        <v>0</v>
      </c>
      <c r="L100" s="140">
        <f>'MPS(input_separate)_Option2'!L100</f>
        <v>0</v>
      </c>
      <c r="M100" s="140">
        <f>'MPS(input_separate)_Option2'!M100</f>
        <v>0</v>
      </c>
      <c r="N100" s="140" t="str">
        <f>+IFERROR(MIN(+IFERROR(E100*1000/'MRS(input_separate)_Option2'!D100*'MRS(input_separate)_Option2'!K100/'MRS(input_separate)_Option2'!L100,""),1),"-")</f>
        <v>-</v>
      </c>
      <c r="O100" s="140" t="str">
        <f>IF(AND(N100&lt;1,N100&gt;0),+IFERROR(E100*K100/M100*1/IFERROR(1-'MRS(input)'!$F$28*(1-'MRS(input_separate)_Option2'!N100),"")*SMALL(F100:J100,COUNTIF(F100:J100,0)+1),"-"),+IFERROR(E100*K100/M100*SMALL(F100:J100,COUNTIF(F100:J100,0)+1),"-"))</f>
        <v>-</v>
      </c>
      <c r="P100" s="140">
        <f t="shared" si="2"/>
        <v>0</v>
      </c>
      <c r="Q100" s="141" t="str">
        <f t="shared" si="3"/>
        <v>-</v>
      </c>
    </row>
    <row r="101" spans="1:17" ht="15" customHeight="1">
      <c r="A101" s="174"/>
      <c r="B101" s="28"/>
      <c r="C101" s="28"/>
      <c r="D101" s="142"/>
      <c r="E101" s="144"/>
      <c r="F101" s="137">
        <f>'MRS(input)'!$F$20</f>
        <v>0</v>
      </c>
      <c r="G101" s="137">
        <f>'MRS(input)'!$F$21</f>
        <v>0</v>
      </c>
      <c r="H101" s="137">
        <f>'MRS(input)'!$F$22</f>
        <v>0</v>
      </c>
      <c r="I101" s="137">
        <f>'MRS(input)'!$F$23</f>
        <v>0</v>
      </c>
      <c r="J101" s="137">
        <f>'MRS(input)'!$F$24</f>
        <v>0</v>
      </c>
      <c r="K101" s="140">
        <f>'MPS(input_separate)_Option2'!K101</f>
        <v>0</v>
      </c>
      <c r="L101" s="140">
        <f>'MPS(input_separate)_Option2'!L101</f>
        <v>0</v>
      </c>
      <c r="M101" s="140">
        <f>'MPS(input_separate)_Option2'!M101</f>
        <v>0</v>
      </c>
      <c r="N101" s="140" t="str">
        <f>+IFERROR(MIN(+IFERROR(E101*1000/'MRS(input_separate)_Option2'!D101*'MRS(input_separate)_Option2'!K101/'MRS(input_separate)_Option2'!L101,""),1),"-")</f>
        <v>-</v>
      </c>
      <c r="O101" s="140" t="str">
        <f>IF(AND(N101&lt;1,N101&gt;0),+IFERROR(E101*K101/M101*1/IFERROR(1-'MRS(input)'!$F$28*(1-'MRS(input_separate)_Option2'!N101),"")*SMALL(F101:J101,COUNTIF(F101:J101,0)+1),"-"),+IFERROR(E101*K101/M101*SMALL(F101:J101,COUNTIF(F101:J101,0)+1),"-"))</f>
        <v>-</v>
      </c>
      <c r="P101" s="140">
        <f t="shared" si="2"/>
        <v>0</v>
      </c>
      <c r="Q101" s="141" t="str">
        <f t="shared" si="3"/>
        <v>-</v>
      </c>
    </row>
    <row r="102" spans="1:17" ht="15" customHeight="1">
      <c r="A102" s="174"/>
      <c r="B102" s="28"/>
      <c r="C102" s="28"/>
      <c r="D102" s="142"/>
      <c r="E102" s="144"/>
      <c r="F102" s="137">
        <f>'MRS(input)'!$F$20</f>
        <v>0</v>
      </c>
      <c r="G102" s="137">
        <f>'MRS(input)'!$F$21</f>
        <v>0</v>
      </c>
      <c r="H102" s="137">
        <f>'MRS(input)'!$F$22</f>
        <v>0</v>
      </c>
      <c r="I102" s="137">
        <f>'MRS(input)'!$F$23</f>
        <v>0</v>
      </c>
      <c r="J102" s="137">
        <f>'MRS(input)'!$F$24</f>
        <v>0</v>
      </c>
      <c r="K102" s="140">
        <f>'MPS(input_separate)_Option2'!K102</f>
        <v>0</v>
      </c>
      <c r="L102" s="140">
        <f>'MPS(input_separate)_Option2'!L102</f>
        <v>0</v>
      </c>
      <c r="M102" s="140">
        <f>'MPS(input_separate)_Option2'!M102</f>
        <v>0</v>
      </c>
      <c r="N102" s="140" t="str">
        <f>+IFERROR(MIN(+IFERROR(E102*1000/'MRS(input_separate)_Option2'!D102*'MRS(input_separate)_Option2'!K102/'MRS(input_separate)_Option2'!L102,""),1),"-")</f>
        <v>-</v>
      </c>
      <c r="O102" s="140" t="str">
        <f>IF(AND(N102&lt;1,N102&gt;0),+IFERROR(E102*K102/M102*1/IFERROR(1-'MRS(input)'!$F$28*(1-'MRS(input_separate)_Option2'!N102),"")*SMALL(F102:J102,COUNTIF(F102:J102,0)+1),"-"),+IFERROR(E102*K102/M102*SMALL(F102:J102,COUNTIF(F102:J102,0)+1),"-"))</f>
        <v>-</v>
      </c>
      <c r="P102" s="140">
        <f t="shared" si="2"/>
        <v>0</v>
      </c>
      <c r="Q102" s="141" t="str">
        <f t="shared" si="3"/>
        <v>-</v>
      </c>
    </row>
    <row r="103" spans="1:17" ht="15" customHeight="1">
      <c r="A103" s="174"/>
      <c r="B103" s="28"/>
      <c r="C103" s="28"/>
      <c r="D103" s="142"/>
      <c r="E103" s="144"/>
      <c r="F103" s="137">
        <f>'MRS(input)'!$F$20</f>
        <v>0</v>
      </c>
      <c r="G103" s="137">
        <f>'MRS(input)'!$F$21</f>
        <v>0</v>
      </c>
      <c r="H103" s="137">
        <f>'MRS(input)'!$F$22</f>
        <v>0</v>
      </c>
      <c r="I103" s="137">
        <f>'MRS(input)'!$F$23</f>
        <v>0</v>
      </c>
      <c r="J103" s="137">
        <f>'MRS(input)'!$F$24</f>
        <v>0</v>
      </c>
      <c r="K103" s="140">
        <f>'MPS(input_separate)_Option2'!K103</f>
        <v>0</v>
      </c>
      <c r="L103" s="140">
        <f>'MPS(input_separate)_Option2'!L103</f>
        <v>0</v>
      </c>
      <c r="M103" s="140">
        <f>'MPS(input_separate)_Option2'!M103</f>
        <v>0</v>
      </c>
      <c r="N103" s="140" t="str">
        <f>+IFERROR(MIN(+IFERROR(E103*1000/'MRS(input_separate)_Option2'!D103*'MRS(input_separate)_Option2'!K103/'MRS(input_separate)_Option2'!L103,""),1),"-")</f>
        <v>-</v>
      </c>
      <c r="O103" s="140" t="str">
        <f>IF(AND(N103&lt;1,N103&gt;0),+IFERROR(E103*K103/M103*1/IFERROR(1-'MRS(input)'!$F$28*(1-'MRS(input_separate)_Option2'!N103),"")*SMALL(F103:J103,COUNTIF(F103:J103,0)+1),"-"),+IFERROR(E103*K103/M103*SMALL(F103:J103,COUNTIF(F103:J103,0)+1),"-"))</f>
        <v>-</v>
      </c>
      <c r="P103" s="140">
        <f t="shared" si="2"/>
        <v>0</v>
      </c>
      <c r="Q103" s="141" t="str">
        <f t="shared" si="3"/>
        <v>-</v>
      </c>
    </row>
    <row r="104" spans="1:17" ht="15" customHeight="1">
      <c r="A104" s="174"/>
      <c r="B104" s="28"/>
      <c r="C104" s="28"/>
      <c r="D104" s="142"/>
      <c r="E104" s="144"/>
      <c r="F104" s="137">
        <f>'MRS(input)'!$F$20</f>
        <v>0</v>
      </c>
      <c r="G104" s="137">
        <f>'MRS(input)'!$F$21</f>
        <v>0</v>
      </c>
      <c r="H104" s="137">
        <f>'MRS(input)'!$F$22</f>
        <v>0</v>
      </c>
      <c r="I104" s="137">
        <f>'MRS(input)'!$F$23</f>
        <v>0</v>
      </c>
      <c r="J104" s="137">
        <f>'MRS(input)'!$F$24</f>
        <v>0</v>
      </c>
      <c r="K104" s="140">
        <f>'MPS(input_separate)_Option2'!K104</f>
        <v>0</v>
      </c>
      <c r="L104" s="140">
        <f>'MPS(input_separate)_Option2'!L104</f>
        <v>0</v>
      </c>
      <c r="M104" s="140">
        <f>'MPS(input_separate)_Option2'!M104</f>
        <v>0</v>
      </c>
      <c r="N104" s="140" t="str">
        <f>+IFERROR(MIN(+IFERROR(E104*1000/'MRS(input_separate)_Option2'!D104*'MRS(input_separate)_Option2'!K104/'MRS(input_separate)_Option2'!L104,""),1),"-")</f>
        <v>-</v>
      </c>
      <c r="O104" s="140" t="str">
        <f>IF(AND(N104&lt;1,N104&gt;0),+IFERROR(E104*K104/M104*1/IFERROR(1-'MRS(input)'!$F$28*(1-'MRS(input_separate)_Option2'!N104),"")*SMALL(F104:J104,COUNTIF(F104:J104,0)+1),"-"),+IFERROR(E104*K104/M104*SMALL(F104:J104,COUNTIF(F104:J104,0)+1),"-"))</f>
        <v>-</v>
      </c>
      <c r="P104" s="140">
        <f t="shared" si="2"/>
        <v>0</v>
      </c>
      <c r="Q104" s="141" t="str">
        <f t="shared" si="3"/>
        <v>-</v>
      </c>
    </row>
    <row r="105" spans="1:17" ht="15" customHeight="1">
      <c r="A105" s="174"/>
      <c r="B105" s="28"/>
      <c r="C105" s="28"/>
      <c r="D105" s="142"/>
      <c r="E105" s="144"/>
      <c r="F105" s="137">
        <f>'MRS(input)'!$F$20</f>
        <v>0</v>
      </c>
      <c r="G105" s="137">
        <f>'MRS(input)'!$F$21</f>
        <v>0</v>
      </c>
      <c r="H105" s="137">
        <f>'MRS(input)'!$F$22</f>
        <v>0</v>
      </c>
      <c r="I105" s="137">
        <f>'MRS(input)'!$F$23</f>
        <v>0</v>
      </c>
      <c r="J105" s="137">
        <f>'MRS(input)'!$F$24</f>
        <v>0</v>
      </c>
      <c r="K105" s="140">
        <f>'MPS(input_separate)_Option2'!K105</f>
        <v>0</v>
      </c>
      <c r="L105" s="140">
        <f>'MPS(input_separate)_Option2'!L105</f>
        <v>0</v>
      </c>
      <c r="M105" s="140">
        <f>'MPS(input_separate)_Option2'!M105</f>
        <v>0</v>
      </c>
      <c r="N105" s="140" t="str">
        <f>+IFERROR(MIN(+IFERROR(E105*1000/'MRS(input_separate)_Option2'!D105*'MRS(input_separate)_Option2'!K105/'MRS(input_separate)_Option2'!L105,""),1),"-")</f>
        <v>-</v>
      </c>
      <c r="O105" s="140" t="str">
        <f>IF(AND(N105&lt;1,N105&gt;0),+IFERROR(E105*K105/M105*1/IFERROR(1-'MRS(input)'!$F$28*(1-'MRS(input_separate)_Option2'!N105),"")*SMALL(F105:J105,COUNTIF(F105:J105,0)+1),"-"),+IFERROR(E105*K105/M105*SMALL(F105:J105,COUNTIF(F105:J105,0)+1),"-"))</f>
        <v>-</v>
      </c>
      <c r="P105" s="140">
        <f t="shared" si="2"/>
        <v>0</v>
      </c>
      <c r="Q105" s="141" t="str">
        <f t="shared" si="3"/>
        <v>-</v>
      </c>
    </row>
    <row r="106" spans="1:17" ht="15" customHeight="1">
      <c r="A106" s="174"/>
      <c r="B106" s="28"/>
      <c r="C106" s="28"/>
      <c r="D106" s="142"/>
      <c r="E106" s="144"/>
      <c r="F106" s="137">
        <f>'MRS(input)'!$F$20</f>
        <v>0</v>
      </c>
      <c r="G106" s="137">
        <f>'MRS(input)'!$F$21</f>
        <v>0</v>
      </c>
      <c r="H106" s="137">
        <f>'MRS(input)'!$F$22</f>
        <v>0</v>
      </c>
      <c r="I106" s="137">
        <f>'MRS(input)'!$F$23</f>
        <v>0</v>
      </c>
      <c r="J106" s="137">
        <f>'MRS(input)'!$F$24</f>
        <v>0</v>
      </c>
      <c r="K106" s="140">
        <f>'MPS(input_separate)_Option2'!K106</f>
        <v>0</v>
      </c>
      <c r="L106" s="140">
        <f>'MPS(input_separate)_Option2'!L106</f>
        <v>0</v>
      </c>
      <c r="M106" s="140">
        <f>'MPS(input_separate)_Option2'!M106</f>
        <v>0</v>
      </c>
      <c r="N106" s="140" t="str">
        <f>+IFERROR(MIN(+IFERROR(E106*1000/'MRS(input_separate)_Option2'!D106*'MRS(input_separate)_Option2'!K106/'MRS(input_separate)_Option2'!L106,""),1),"-")</f>
        <v>-</v>
      </c>
      <c r="O106" s="140" t="str">
        <f>IF(AND(N106&lt;1,N106&gt;0),+IFERROR(E106*K106/M106*1/IFERROR(1-'MRS(input)'!$F$28*(1-'MRS(input_separate)_Option2'!N106),"")*SMALL(F106:J106,COUNTIF(F106:J106,0)+1),"-"),+IFERROR(E106*K106/M106*SMALL(F106:J106,COUNTIF(F106:J106,0)+1),"-"))</f>
        <v>-</v>
      </c>
      <c r="P106" s="140">
        <f t="shared" si="2"/>
        <v>0</v>
      </c>
      <c r="Q106" s="141" t="str">
        <f t="shared" si="3"/>
        <v>-</v>
      </c>
    </row>
    <row r="107" spans="1:17" ht="15" customHeight="1">
      <c r="A107" s="174"/>
      <c r="B107" s="28"/>
      <c r="C107" s="28"/>
      <c r="D107" s="142"/>
      <c r="E107" s="144"/>
      <c r="F107" s="137">
        <f>'MRS(input)'!$F$20</f>
        <v>0</v>
      </c>
      <c r="G107" s="137">
        <f>'MRS(input)'!$F$21</f>
        <v>0</v>
      </c>
      <c r="H107" s="137">
        <f>'MRS(input)'!$F$22</f>
        <v>0</v>
      </c>
      <c r="I107" s="137">
        <f>'MRS(input)'!$F$23</f>
        <v>0</v>
      </c>
      <c r="J107" s="137">
        <f>'MRS(input)'!$F$24</f>
        <v>0</v>
      </c>
      <c r="K107" s="140">
        <f>'MPS(input_separate)_Option2'!K107</f>
        <v>0</v>
      </c>
      <c r="L107" s="140">
        <f>'MPS(input_separate)_Option2'!L107</f>
        <v>0</v>
      </c>
      <c r="M107" s="140">
        <f>'MPS(input_separate)_Option2'!M107</f>
        <v>0</v>
      </c>
      <c r="N107" s="140" t="str">
        <f>+IFERROR(MIN(+IFERROR(E107*1000/'MRS(input_separate)_Option2'!D107*'MRS(input_separate)_Option2'!K107/'MRS(input_separate)_Option2'!L107,""),1),"-")</f>
        <v>-</v>
      </c>
      <c r="O107" s="140" t="str">
        <f>IF(AND(N107&lt;1,N107&gt;0),+IFERROR(E107*K107/M107*1/IFERROR(1-'MRS(input)'!$F$28*(1-'MRS(input_separate)_Option2'!N107),"")*SMALL(F107:J107,COUNTIF(F107:J107,0)+1),"-"),+IFERROR(E107*K107/M107*SMALL(F107:J107,COUNTIF(F107:J107,0)+1),"-"))</f>
        <v>-</v>
      </c>
      <c r="P107" s="140">
        <f t="shared" si="2"/>
        <v>0</v>
      </c>
      <c r="Q107" s="141" t="str">
        <f t="shared" si="3"/>
        <v>-</v>
      </c>
    </row>
    <row r="108" spans="1:17" ht="15" customHeight="1">
      <c r="A108" s="174"/>
      <c r="B108" s="28"/>
      <c r="C108" s="28"/>
      <c r="D108" s="142"/>
      <c r="E108" s="144"/>
      <c r="F108" s="137">
        <f>'MRS(input)'!$F$20</f>
        <v>0</v>
      </c>
      <c r="G108" s="137">
        <f>'MRS(input)'!$F$21</f>
        <v>0</v>
      </c>
      <c r="H108" s="137">
        <f>'MRS(input)'!$F$22</f>
        <v>0</v>
      </c>
      <c r="I108" s="137">
        <f>'MRS(input)'!$F$23</f>
        <v>0</v>
      </c>
      <c r="J108" s="137">
        <f>'MRS(input)'!$F$24</f>
        <v>0</v>
      </c>
      <c r="K108" s="140">
        <f>'MPS(input_separate)_Option2'!K108</f>
        <v>0</v>
      </c>
      <c r="L108" s="140">
        <f>'MPS(input_separate)_Option2'!L108</f>
        <v>0</v>
      </c>
      <c r="M108" s="140">
        <f>'MPS(input_separate)_Option2'!M108</f>
        <v>0</v>
      </c>
      <c r="N108" s="140" t="str">
        <f>+IFERROR(MIN(+IFERROR(E108*1000/'MRS(input_separate)_Option2'!D108*'MRS(input_separate)_Option2'!K108/'MRS(input_separate)_Option2'!L108,""),1),"-")</f>
        <v>-</v>
      </c>
      <c r="O108" s="140" t="str">
        <f>IF(AND(N108&lt;1,N108&gt;0),+IFERROR(E108*K108/M108*1/IFERROR(1-'MRS(input)'!$F$28*(1-'MRS(input_separate)_Option2'!N108),"")*SMALL(F108:J108,COUNTIF(F108:J108,0)+1),"-"),+IFERROR(E108*K108/M108*SMALL(F108:J108,COUNTIF(F108:J108,0)+1),"-"))</f>
        <v>-</v>
      </c>
      <c r="P108" s="140">
        <f t="shared" si="2"/>
        <v>0</v>
      </c>
      <c r="Q108" s="141" t="str">
        <f t="shared" si="3"/>
        <v>-</v>
      </c>
    </row>
    <row r="109" spans="1:17" ht="15" customHeight="1">
      <c r="A109" s="174"/>
      <c r="B109" s="28"/>
      <c r="C109" s="28"/>
      <c r="D109" s="142"/>
      <c r="E109" s="144"/>
      <c r="F109" s="137">
        <f>'MRS(input)'!$F$20</f>
        <v>0</v>
      </c>
      <c r="G109" s="137">
        <f>'MRS(input)'!$F$21</f>
        <v>0</v>
      </c>
      <c r="H109" s="137">
        <f>'MRS(input)'!$F$22</f>
        <v>0</v>
      </c>
      <c r="I109" s="137">
        <f>'MRS(input)'!$F$23</f>
        <v>0</v>
      </c>
      <c r="J109" s="137">
        <f>'MRS(input)'!$F$24</f>
        <v>0</v>
      </c>
      <c r="K109" s="140">
        <f>'MPS(input_separate)_Option2'!K109</f>
        <v>0</v>
      </c>
      <c r="L109" s="140">
        <f>'MPS(input_separate)_Option2'!L109</f>
        <v>0</v>
      </c>
      <c r="M109" s="140">
        <f>'MPS(input_separate)_Option2'!M109</f>
        <v>0</v>
      </c>
      <c r="N109" s="140" t="str">
        <f>+IFERROR(MIN(+IFERROR(E109*1000/'MRS(input_separate)_Option2'!D109*'MRS(input_separate)_Option2'!K109/'MRS(input_separate)_Option2'!L109,""),1),"-")</f>
        <v>-</v>
      </c>
      <c r="O109" s="140" t="str">
        <f>IF(AND(N109&lt;1,N109&gt;0),+IFERROR(E109*K109/M109*1/IFERROR(1-'MRS(input)'!$F$28*(1-'MRS(input_separate)_Option2'!N109),"")*SMALL(F109:J109,COUNTIF(F109:J109,0)+1),"-"),+IFERROR(E109*K109/M109*SMALL(F109:J109,COUNTIF(F109:J109,0)+1),"-"))</f>
        <v>-</v>
      </c>
      <c r="P109" s="140">
        <f t="shared" si="2"/>
        <v>0</v>
      </c>
      <c r="Q109" s="141" t="str">
        <f t="shared" si="3"/>
        <v>-</v>
      </c>
    </row>
    <row r="110" spans="1:17" ht="15" customHeight="1">
      <c r="A110" s="174"/>
      <c r="B110" s="28"/>
      <c r="C110" s="28"/>
      <c r="D110" s="142"/>
      <c r="E110" s="144"/>
      <c r="F110" s="137">
        <f>'MRS(input)'!$F$20</f>
        <v>0</v>
      </c>
      <c r="G110" s="137">
        <f>'MRS(input)'!$F$21</f>
        <v>0</v>
      </c>
      <c r="H110" s="137">
        <f>'MRS(input)'!$F$22</f>
        <v>0</v>
      </c>
      <c r="I110" s="137">
        <f>'MRS(input)'!$F$23</f>
        <v>0</v>
      </c>
      <c r="J110" s="137">
        <f>'MRS(input)'!$F$24</f>
        <v>0</v>
      </c>
      <c r="K110" s="140">
        <f>'MPS(input_separate)_Option2'!K110</f>
        <v>0</v>
      </c>
      <c r="L110" s="140">
        <f>'MPS(input_separate)_Option2'!L110</f>
        <v>0</v>
      </c>
      <c r="M110" s="140">
        <f>'MPS(input_separate)_Option2'!M110</f>
        <v>0</v>
      </c>
      <c r="N110" s="140" t="str">
        <f>+IFERROR(MIN(+IFERROR(E110*1000/'MRS(input_separate)_Option2'!D110*'MRS(input_separate)_Option2'!K110/'MRS(input_separate)_Option2'!L110,""),1),"-")</f>
        <v>-</v>
      </c>
      <c r="O110" s="140" t="str">
        <f>IF(AND(N110&lt;1,N110&gt;0),+IFERROR(E110*K110/M110*1/IFERROR(1-'MRS(input)'!$F$28*(1-'MRS(input_separate)_Option2'!N110),"")*SMALL(F110:J110,COUNTIF(F110:J110,0)+1),"-"),+IFERROR(E110*K110/M110*SMALL(F110:J110,COUNTIF(F110:J110,0)+1),"-"))</f>
        <v>-</v>
      </c>
      <c r="P110" s="140">
        <f t="shared" si="2"/>
        <v>0</v>
      </c>
      <c r="Q110" s="141" t="str">
        <f t="shared" si="3"/>
        <v>-</v>
      </c>
    </row>
    <row r="111" spans="1:17" ht="15" customHeight="1">
      <c r="A111" s="174"/>
      <c r="B111" s="28"/>
      <c r="C111" s="28"/>
      <c r="D111" s="142"/>
      <c r="E111" s="144"/>
      <c r="F111" s="137">
        <f>'MRS(input)'!$F$20</f>
        <v>0</v>
      </c>
      <c r="G111" s="137">
        <f>'MRS(input)'!$F$21</f>
        <v>0</v>
      </c>
      <c r="H111" s="137">
        <f>'MRS(input)'!$F$22</f>
        <v>0</v>
      </c>
      <c r="I111" s="137">
        <f>'MRS(input)'!$F$23</f>
        <v>0</v>
      </c>
      <c r="J111" s="137">
        <f>'MRS(input)'!$F$24</f>
        <v>0</v>
      </c>
      <c r="K111" s="140">
        <f>'MPS(input_separate)_Option2'!K111</f>
        <v>0</v>
      </c>
      <c r="L111" s="140">
        <f>'MPS(input_separate)_Option2'!L111</f>
        <v>0</v>
      </c>
      <c r="M111" s="140">
        <f>'MPS(input_separate)_Option2'!M111</f>
        <v>0</v>
      </c>
      <c r="N111" s="140" t="str">
        <f>+IFERROR(MIN(+IFERROR(E111*1000/'MRS(input_separate)_Option2'!D111*'MRS(input_separate)_Option2'!K111/'MRS(input_separate)_Option2'!L111,""),1),"-")</f>
        <v>-</v>
      </c>
      <c r="O111" s="140" t="str">
        <f>IF(AND(N111&lt;1,N111&gt;0),+IFERROR(E111*K111/M111*1/IFERROR(1-'MRS(input)'!$F$28*(1-'MRS(input_separate)_Option2'!N111),"")*SMALL(F111:J111,COUNTIF(F111:J111,0)+1),"-"),+IFERROR(E111*K111/M111*SMALL(F111:J111,COUNTIF(F111:J111,0)+1),"-"))</f>
        <v>-</v>
      </c>
      <c r="P111" s="140">
        <f t="shared" si="2"/>
        <v>0</v>
      </c>
      <c r="Q111" s="141" t="str">
        <f t="shared" si="3"/>
        <v>-</v>
      </c>
    </row>
    <row r="112" spans="1:17" ht="15" customHeight="1">
      <c r="A112" s="174"/>
      <c r="B112" s="28"/>
      <c r="C112" s="28"/>
      <c r="D112" s="142"/>
      <c r="E112" s="144"/>
      <c r="F112" s="137">
        <f>'MRS(input)'!$F$20</f>
        <v>0</v>
      </c>
      <c r="G112" s="137">
        <f>'MRS(input)'!$F$21</f>
        <v>0</v>
      </c>
      <c r="H112" s="137">
        <f>'MRS(input)'!$F$22</f>
        <v>0</v>
      </c>
      <c r="I112" s="137">
        <f>'MRS(input)'!$F$23</f>
        <v>0</v>
      </c>
      <c r="J112" s="137">
        <f>'MRS(input)'!$F$24</f>
        <v>0</v>
      </c>
      <c r="K112" s="140">
        <f>'MPS(input_separate)_Option2'!K112</f>
        <v>0</v>
      </c>
      <c r="L112" s="140">
        <f>'MPS(input_separate)_Option2'!L112</f>
        <v>0</v>
      </c>
      <c r="M112" s="140">
        <f>'MPS(input_separate)_Option2'!M112</f>
        <v>0</v>
      </c>
      <c r="N112" s="140" t="str">
        <f>+IFERROR(MIN(+IFERROR(E112*1000/'MRS(input_separate)_Option2'!D112*'MRS(input_separate)_Option2'!K112/'MRS(input_separate)_Option2'!L112,""),1),"-")</f>
        <v>-</v>
      </c>
      <c r="O112" s="140" t="str">
        <f>IF(AND(N112&lt;1,N112&gt;0),+IFERROR(E112*K112/M112*1/IFERROR(1-'MRS(input)'!$F$28*(1-'MRS(input_separate)_Option2'!N112),"")*SMALL(F112:J112,COUNTIF(F112:J112,0)+1),"-"),+IFERROR(E112*K112/M112*SMALL(F112:J112,COUNTIF(F112:J112,0)+1),"-"))</f>
        <v>-</v>
      </c>
      <c r="P112" s="140">
        <f t="shared" si="2"/>
        <v>0</v>
      </c>
      <c r="Q112" s="141" t="str">
        <f t="shared" si="3"/>
        <v>-</v>
      </c>
    </row>
    <row r="113" spans="1:17" ht="15" customHeight="1">
      <c r="A113" s="174"/>
      <c r="B113" s="28"/>
      <c r="C113" s="28"/>
      <c r="D113" s="142"/>
      <c r="E113" s="144"/>
      <c r="F113" s="137">
        <f>'MRS(input)'!$F$20</f>
        <v>0</v>
      </c>
      <c r="G113" s="137">
        <f>'MRS(input)'!$F$21</f>
        <v>0</v>
      </c>
      <c r="H113" s="137">
        <f>'MRS(input)'!$F$22</f>
        <v>0</v>
      </c>
      <c r="I113" s="137">
        <f>'MRS(input)'!$F$23</f>
        <v>0</v>
      </c>
      <c r="J113" s="137">
        <f>'MRS(input)'!$F$24</f>
        <v>0</v>
      </c>
      <c r="K113" s="140">
        <f>'MPS(input_separate)_Option2'!K113</f>
        <v>0</v>
      </c>
      <c r="L113" s="140">
        <f>'MPS(input_separate)_Option2'!L113</f>
        <v>0</v>
      </c>
      <c r="M113" s="140">
        <f>'MPS(input_separate)_Option2'!M113</f>
        <v>0</v>
      </c>
      <c r="N113" s="140" t="str">
        <f>+IFERROR(MIN(+IFERROR(E113*1000/'MRS(input_separate)_Option2'!D113*'MRS(input_separate)_Option2'!K113/'MRS(input_separate)_Option2'!L113,""),1),"-")</f>
        <v>-</v>
      </c>
      <c r="O113" s="140" t="str">
        <f>IF(AND(N113&lt;1,N113&gt;0),+IFERROR(E113*K113/M113*1/IFERROR(1-'MRS(input)'!$F$28*(1-'MRS(input_separate)_Option2'!N113),"")*SMALL(F113:J113,COUNTIF(F113:J113,0)+1),"-"),+IFERROR(E113*K113/M113*SMALL(F113:J113,COUNTIF(F113:J113,0)+1),"-"))</f>
        <v>-</v>
      </c>
      <c r="P113" s="140">
        <f t="shared" si="2"/>
        <v>0</v>
      </c>
      <c r="Q113" s="141" t="str">
        <f t="shared" si="3"/>
        <v>-</v>
      </c>
    </row>
    <row r="114" spans="1:17" ht="15" customHeight="1">
      <c r="A114" s="174"/>
      <c r="B114" s="28"/>
      <c r="C114" s="28"/>
      <c r="D114" s="142"/>
      <c r="E114" s="144"/>
      <c r="F114" s="137">
        <f>'MRS(input)'!$F$20</f>
        <v>0</v>
      </c>
      <c r="G114" s="137">
        <f>'MRS(input)'!$F$21</f>
        <v>0</v>
      </c>
      <c r="H114" s="137">
        <f>'MRS(input)'!$F$22</f>
        <v>0</v>
      </c>
      <c r="I114" s="137">
        <f>'MRS(input)'!$F$23</f>
        <v>0</v>
      </c>
      <c r="J114" s="137">
        <f>'MRS(input)'!$F$24</f>
        <v>0</v>
      </c>
      <c r="K114" s="140">
        <f>'MPS(input_separate)_Option2'!K114</f>
        <v>0</v>
      </c>
      <c r="L114" s="140">
        <f>'MPS(input_separate)_Option2'!L114</f>
        <v>0</v>
      </c>
      <c r="M114" s="140">
        <f>'MPS(input_separate)_Option2'!M114</f>
        <v>0</v>
      </c>
      <c r="N114" s="140" t="str">
        <f>+IFERROR(MIN(+IFERROR(E114*1000/'MRS(input_separate)_Option2'!D114*'MRS(input_separate)_Option2'!K114/'MRS(input_separate)_Option2'!L114,""),1),"-")</f>
        <v>-</v>
      </c>
      <c r="O114" s="140" t="str">
        <f>IF(AND(N114&lt;1,N114&gt;0),+IFERROR(E114*K114/M114*1/IFERROR(1-'MRS(input)'!$F$28*(1-'MRS(input_separate)_Option2'!N114),"")*SMALL(F114:J114,COUNTIF(F114:J114,0)+1),"-"),+IFERROR(E114*K114/M114*SMALL(F114:J114,COUNTIF(F114:J114,0)+1),"-"))</f>
        <v>-</v>
      </c>
      <c r="P114" s="140">
        <f t="shared" si="2"/>
        <v>0</v>
      </c>
      <c r="Q114" s="141" t="str">
        <f t="shared" si="3"/>
        <v>-</v>
      </c>
    </row>
    <row r="115" spans="1:17" ht="15" customHeight="1">
      <c r="A115" s="174"/>
      <c r="B115" s="28"/>
      <c r="C115" s="28"/>
      <c r="D115" s="142"/>
      <c r="E115" s="144"/>
      <c r="F115" s="137">
        <f>'MRS(input)'!$F$20</f>
        <v>0</v>
      </c>
      <c r="G115" s="137">
        <f>'MRS(input)'!$F$21</f>
        <v>0</v>
      </c>
      <c r="H115" s="137">
        <f>'MRS(input)'!$F$22</f>
        <v>0</v>
      </c>
      <c r="I115" s="137">
        <f>'MRS(input)'!$F$23</f>
        <v>0</v>
      </c>
      <c r="J115" s="137">
        <f>'MRS(input)'!$F$24</f>
        <v>0</v>
      </c>
      <c r="K115" s="140">
        <f>'MPS(input_separate)_Option2'!K115</f>
        <v>0</v>
      </c>
      <c r="L115" s="140">
        <f>'MPS(input_separate)_Option2'!L115</f>
        <v>0</v>
      </c>
      <c r="M115" s="140">
        <f>'MPS(input_separate)_Option2'!M115</f>
        <v>0</v>
      </c>
      <c r="N115" s="140" t="str">
        <f>+IFERROR(MIN(+IFERROR(E115*1000/'MRS(input_separate)_Option2'!D115*'MRS(input_separate)_Option2'!K115/'MRS(input_separate)_Option2'!L115,""),1),"-")</f>
        <v>-</v>
      </c>
      <c r="O115" s="140" t="str">
        <f>IF(AND(N115&lt;1,N115&gt;0),+IFERROR(E115*K115/M115*1/IFERROR(1-'MRS(input)'!$F$28*(1-'MRS(input_separate)_Option2'!N115),"")*SMALL(F115:J115,COUNTIF(F115:J115,0)+1),"-"),+IFERROR(E115*K115/M115*SMALL(F115:J115,COUNTIF(F115:J115,0)+1),"-"))</f>
        <v>-</v>
      </c>
      <c r="P115" s="140">
        <f t="shared" si="2"/>
        <v>0</v>
      </c>
      <c r="Q115" s="141" t="str">
        <f t="shared" si="3"/>
        <v>-</v>
      </c>
    </row>
    <row r="116" spans="1:17" ht="15" customHeight="1">
      <c r="A116" s="174"/>
      <c r="B116" s="28"/>
      <c r="C116" s="28"/>
      <c r="D116" s="142"/>
      <c r="E116" s="144"/>
      <c r="F116" s="137">
        <f>'MRS(input)'!$F$20</f>
        <v>0</v>
      </c>
      <c r="G116" s="137">
        <f>'MRS(input)'!$F$21</f>
        <v>0</v>
      </c>
      <c r="H116" s="137">
        <f>'MRS(input)'!$F$22</f>
        <v>0</v>
      </c>
      <c r="I116" s="137">
        <f>'MRS(input)'!$F$23</f>
        <v>0</v>
      </c>
      <c r="J116" s="137">
        <f>'MRS(input)'!$F$24</f>
        <v>0</v>
      </c>
      <c r="K116" s="140">
        <f>'MPS(input_separate)_Option2'!K116</f>
        <v>0</v>
      </c>
      <c r="L116" s="140">
        <f>'MPS(input_separate)_Option2'!L116</f>
        <v>0</v>
      </c>
      <c r="M116" s="140">
        <f>'MPS(input_separate)_Option2'!M116</f>
        <v>0</v>
      </c>
      <c r="N116" s="140" t="str">
        <f>+IFERROR(MIN(+IFERROR(E116*1000/'MRS(input_separate)_Option2'!D116*'MRS(input_separate)_Option2'!K116/'MRS(input_separate)_Option2'!L116,""),1),"-")</f>
        <v>-</v>
      </c>
      <c r="O116" s="140" t="str">
        <f>IF(AND(N116&lt;1,N116&gt;0),+IFERROR(E116*K116/M116*1/IFERROR(1-'MRS(input)'!$F$28*(1-'MRS(input_separate)_Option2'!N116),"")*SMALL(F116:J116,COUNTIF(F116:J116,0)+1),"-"),+IFERROR(E116*K116/M116*SMALL(F116:J116,COUNTIF(F116:J116,0)+1),"-"))</f>
        <v>-</v>
      </c>
      <c r="P116" s="140">
        <f t="shared" si="2"/>
        <v>0</v>
      </c>
      <c r="Q116" s="141" t="str">
        <f t="shared" si="3"/>
        <v>-</v>
      </c>
    </row>
    <row r="117" spans="1:17" ht="15" customHeight="1">
      <c r="A117" s="174"/>
      <c r="B117" s="28"/>
      <c r="C117" s="28"/>
      <c r="D117" s="142"/>
      <c r="E117" s="144"/>
      <c r="F117" s="137">
        <f>'MRS(input)'!$F$20</f>
        <v>0</v>
      </c>
      <c r="G117" s="137">
        <f>'MRS(input)'!$F$21</f>
        <v>0</v>
      </c>
      <c r="H117" s="137">
        <f>'MRS(input)'!$F$22</f>
        <v>0</v>
      </c>
      <c r="I117" s="137">
        <f>'MRS(input)'!$F$23</f>
        <v>0</v>
      </c>
      <c r="J117" s="137">
        <f>'MRS(input)'!$F$24</f>
        <v>0</v>
      </c>
      <c r="K117" s="140">
        <f>'MPS(input_separate)_Option2'!K117</f>
        <v>0</v>
      </c>
      <c r="L117" s="140">
        <f>'MPS(input_separate)_Option2'!L117</f>
        <v>0</v>
      </c>
      <c r="M117" s="140">
        <f>'MPS(input_separate)_Option2'!M117</f>
        <v>0</v>
      </c>
      <c r="N117" s="140" t="str">
        <f>+IFERROR(MIN(+IFERROR(E117*1000/'MRS(input_separate)_Option2'!D117*'MRS(input_separate)_Option2'!K117/'MRS(input_separate)_Option2'!L117,""),1),"-")</f>
        <v>-</v>
      </c>
      <c r="O117" s="140" t="str">
        <f>IF(AND(N117&lt;1,N117&gt;0),+IFERROR(E117*K117/M117*1/IFERROR(1-'MRS(input)'!$F$28*(1-'MRS(input_separate)_Option2'!N117),"")*SMALL(F117:J117,COUNTIF(F117:J117,0)+1),"-"),+IFERROR(E117*K117/M117*SMALL(F117:J117,COUNTIF(F117:J117,0)+1),"-"))</f>
        <v>-</v>
      </c>
      <c r="P117" s="140">
        <f t="shared" si="2"/>
        <v>0</v>
      </c>
      <c r="Q117" s="141" t="str">
        <f t="shared" si="3"/>
        <v>-</v>
      </c>
    </row>
    <row r="118" spans="1:17" ht="15" customHeight="1">
      <c r="A118" s="174"/>
      <c r="B118" s="28"/>
      <c r="C118" s="28"/>
      <c r="D118" s="142"/>
      <c r="E118" s="144"/>
      <c r="F118" s="137">
        <f>'MRS(input)'!$F$20</f>
        <v>0</v>
      </c>
      <c r="G118" s="137">
        <f>'MRS(input)'!$F$21</f>
        <v>0</v>
      </c>
      <c r="H118" s="137">
        <f>'MRS(input)'!$F$22</f>
        <v>0</v>
      </c>
      <c r="I118" s="137">
        <f>'MRS(input)'!$F$23</f>
        <v>0</v>
      </c>
      <c r="J118" s="137">
        <f>'MRS(input)'!$F$24</f>
        <v>0</v>
      </c>
      <c r="K118" s="140">
        <f>'MPS(input_separate)_Option2'!K118</f>
        <v>0</v>
      </c>
      <c r="L118" s="140">
        <f>'MPS(input_separate)_Option2'!L118</f>
        <v>0</v>
      </c>
      <c r="M118" s="140">
        <f>'MPS(input_separate)_Option2'!M118</f>
        <v>0</v>
      </c>
      <c r="N118" s="140" t="str">
        <f>+IFERROR(MIN(+IFERROR(E118*1000/'MRS(input_separate)_Option2'!D118*'MRS(input_separate)_Option2'!K118/'MRS(input_separate)_Option2'!L118,""),1),"-")</f>
        <v>-</v>
      </c>
      <c r="O118" s="140" t="str">
        <f>IF(AND(N118&lt;1,N118&gt;0),+IFERROR(E118*K118/M118*1/IFERROR(1-'MRS(input)'!$F$28*(1-'MRS(input_separate)_Option2'!N118),"")*SMALL(F118:J118,COUNTIF(F118:J118,0)+1),"-"),+IFERROR(E118*K118/M118*SMALL(F118:J118,COUNTIF(F118:J118,0)+1),"-"))</f>
        <v>-</v>
      </c>
      <c r="P118" s="140">
        <f t="shared" si="2"/>
        <v>0</v>
      </c>
      <c r="Q118" s="141" t="str">
        <f t="shared" si="3"/>
        <v>-</v>
      </c>
    </row>
    <row r="119" spans="1:17" ht="15" customHeight="1">
      <c r="A119" s="174"/>
      <c r="B119" s="28"/>
      <c r="C119" s="28"/>
      <c r="D119" s="142"/>
      <c r="E119" s="144"/>
      <c r="F119" s="137">
        <f>'MRS(input)'!$F$20</f>
        <v>0</v>
      </c>
      <c r="G119" s="137">
        <f>'MRS(input)'!$F$21</f>
        <v>0</v>
      </c>
      <c r="H119" s="137">
        <f>'MRS(input)'!$F$22</f>
        <v>0</v>
      </c>
      <c r="I119" s="137">
        <f>'MRS(input)'!$F$23</f>
        <v>0</v>
      </c>
      <c r="J119" s="137">
        <f>'MRS(input)'!$F$24</f>
        <v>0</v>
      </c>
      <c r="K119" s="140">
        <f>'MPS(input_separate)_Option2'!K119</f>
        <v>0</v>
      </c>
      <c r="L119" s="140">
        <f>'MPS(input_separate)_Option2'!L119</f>
        <v>0</v>
      </c>
      <c r="M119" s="140">
        <f>'MPS(input_separate)_Option2'!M119</f>
        <v>0</v>
      </c>
      <c r="N119" s="140" t="str">
        <f>+IFERROR(MIN(+IFERROR(E119*1000/'MRS(input_separate)_Option2'!D119*'MRS(input_separate)_Option2'!K119/'MRS(input_separate)_Option2'!L119,""),1),"-")</f>
        <v>-</v>
      </c>
      <c r="O119" s="140" t="str">
        <f>IF(AND(N119&lt;1,N119&gt;0),+IFERROR(E119*K119/M119*1/IFERROR(1-'MRS(input)'!$F$28*(1-'MRS(input_separate)_Option2'!N119),"")*SMALL(F119:J119,COUNTIF(F119:J119,0)+1),"-"),+IFERROR(E119*K119/M119*SMALL(F119:J119,COUNTIF(F119:J119,0)+1),"-"))</f>
        <v>-</v>
      </c>
      <c r="P119" s="140">
        <f t="shared" si="2"/>
        <v>0</v>
      </c>
      <c r="Q119" s="141" t="str">
        <f t="shared" si="3"/>
        <v>-</v>
      </c>
    </row>
    <row r="120" spans="1:17" ht="15" customHeight="1">
      <c r="A120" s="174"/>
      <c r="B120" s="28"/>
      <c r="C120" s="28"/>
      <c r="D120" s="142"/>
      <c r="E120" s="144"/>
      <c r="F120" s="137">
        <f>'MRS(input)'!$F$20</f>
        <v>0</v>
      </c>
      <c r="G120" s="137">
        <f>'MRS(input)'!$F$21</f>
        <v>0</v>
      </c>
      <c r="H120" s="137">
        <f>'MRS(input)'!$F$22</f>
        <v>0</v>
      </c>
      <c r="I120" s="137">
        <f>'MRS(input)'!$F$23</f>
        <v>0</v>
      </c>
      <c r="J120" s="137">
        <f>'MRS(input)'!$F$24</f>
        <v>0</v>
      </c>
      <c r="K120" s="140">
        <f>'MPS(input_separate)_Option2'!K120</f>
        <v>0</v>
      </c>
      <c r="L120" s="140">
        <f>'MPS(input_separate)_Option2'!L120</f>
        <v>0</v>
      </c>
      <c r="M120" s="140">
        <f>'MPS(input_separate)_Option2'!M120</f>
        <v>0</v>
      </c>
      <c r="N120" s="140" t="str">
        <f>+IFERROR(MIN(+IFERROR(E120*1000/'MRS(input_separate)_Option2'!D120*'MRS(input_separate)_Option2'!K120/'MRS(input_separate)_Option2'!L120,""),1),"-")</f>
        <v>-</v>
      </c>
      <c r="O120" s="140" t="str">
        <f>IF(AND(N120&lt;1,N120&gt;0),+IFERROR(E120*K120/M120*1/IFERROR(1-'MRS(input)'!$F$28*(1-'MRS(input_separate)_Option2'!N120),"")*SMALL(F120:J120,COUNTIF(F120:J120,0)+1),"-"),+IFERROR(E120*K120/M120*SMALL(F120:J120,COUNTIF(F120:J120,0)+1),"-"))</f>
        <v>-</v>
      </c>
      <c r="P120" s="140">
        <f t="shared" si="2"/>
        <v>0</v>
      </c>
      <c r="Q120" s="141" t="str">
        <f t="shared" si="3"/>
        <v>-</v>
      </c>
    </row>
    <row r="121" spans="1:17" ht="15" customHeight="1">
      <c r="A121" s="174"/>
      <c r="B121" s="28"/>
      <c r="C121" s="28"/>
      <c r="D121" s="142"/>
      <c r="E121" s="144"/>
      <c r="F121" s="137">
        <f>'MRS(input)'!$F$20</f>
        <v>0</v>
      </c>
      <c r="G121" s="137">
        <f>'MRS(input)'!$F$21</f>
        <v>0</v>
      </c>
      <c r="H121" s="137">
        <f>'MRS(input)'!$F$22</f>
        <v>0</v>
      </c>
      <c r="I121" s="137">
        <f>'MRS(input)'!$F$23</f>
        <v>0</v>
      </c>
      <c r="J121" s="137">
        <f>'MRS(input)'!$F$24</f>
        <v>0</v>
      </c>
      <c r="K121" s="140">
        <f>'MPS(input_separate)_Option2'!K121</f>
        <v>0</v>
      </c>
      <c r="L121" s="140">
        <f>'MPS(input_separate)_Option2'!L121</f>
        <v>0</v>
      </c>
      <c r="M121" s="140">
        <f>'MPS(input_separate)_Option2'!M121</f>
        <v>0</v>
      </c>
      <c r="N121" s="140" t="str">
        <f>+IFERROR(MIN(+IFERROR(E121*1000/'MRS(input_separate)_Option2'!D121*'MRS(input_separate)_Option2'!K121/'MRS(input_separate)_Option2'!L121,""),1),"-")</f>
        <v>-</v>
      </c>
      <c r="O121" s="140" t="str">
        <f>IF(AND(N121&lt;1,N121&gt;0),+IFERROR(E121*K121/M121*1/IFERROR(1-'MRS(input)'!$F$28*(1-'MRS(input_separate)_Option2'!N121),"")*SMALL(F121:J121,COUNTIF(F121:J121,0)+1),"-"),+IFERROR(E121*K121/M121*SMALL(F121:J121,COUNTIF(F121:J121,0)+1),"-"))</f>
        <v>-</v>
      </c>
      <c r="P121" s="140">
        <f t="shared" si="2"/>
        <v>0</v>
      </c>
      <c r="Q121" s="141" t="str">
        <f t="shared" si="3"/>
        <v>-</v>
      </c>
    </row>
    <row r="122" spans="1:17" ht="15" customHeight="1">
      <c r="A122" s="174"/>
      <c r="B122" s="28"/>
      <c r="C122" s="28"/>
      <c r="D122" s="142"/>
      <c r="E122" s="144"/>
      <c r="F122" s="137">
        <f>'MRS(input)'!$F$20</f>
        <v>0</v>
      </c>
      <c r="G122" s="137">
        <f>'MRS(input)'!$F$21</f>
        <v>0</v>
      </c>
      <c r="H122" s="137">
        <f>'MRS(input)'!$F$22</f>
        <v>0</v>
      </c>
      <c r="I122" s="137">
        <f>'MRS(input)'!$F$23</f>
        <v>0</v>
      </c>
      <c r="J122" s="137">
        <f>'MRS(input)'!$F$24</f>
        <v>0</v>
      </c>
      <c r="K122" s="140">
        <f>'MPS(input_separate)_Option2'!K122</f>
        <v>0</v>
      </c>
      <c r="L122" s="140">
        <f>'MPS(input_separate)_Option2'!L122</f>
        <v>0</v>
      </c>
      <c r="M122" s="140">
        <f>'MPS(input_separate)_Option2'!M122</f>
        <v>0</v>
      </c>
      <c r="N122" s="140" t="str">
        <f>+IFERROR(MIN(+IFERROR(E122*1000/'MRS(input_separate)_Option2'!D122*'MRS(input_separate)_Option2'!K122/'MRS(input_separate)_Option2'!L122,""),1),"-")</f>
        <v>-</v>
      </c>
      <c r="O122" s="140" t="str">
        <f>IF(AND(N122&lt;1,N122&gt;0),+IFERROR(E122*K122/M122*1/IFERROR(1-'MRS(input)'!$F$28*(1-'MRS(input_separate)_Option2'!N122),"")*SMALL(F122:J122,COUNTIF(F122:J122,0)+1),"-"),+IFERROR(E122*K122/M122*SMALL(F122:J122,COUNTIF(F122:J122,0)+1),"-"))</f>
        <v>-</v>
      </c>
      <c r="P122" s="140">
        <f t="shared" si="2"/>
        <v>0</v>
      </c>
      <c r="Q122" s="141" t="str">
        <f t="shared" si="3"/>
        <v>-</v>
      </c>
    </row>
    <row r="123" spans="1:17" ht="15" customHeight="1">
      <c r="A123" s="174"/>
      <c r="B123" s="28"/>
      <c r="C123" s="28"/>
      <c r="D123" s="142"/>
      <c r="E123" s="144"/>
      <c r="F123" s="137">
        <f>'MRS(input)'!$F$20</f>
        <v>0</v>
      </c>
      <c r="G123" s="137">
        <f>'MRS(input)'!$F$21</f>
        <v>0</v>
      </c>
      <c r="H123" s="137">
        <f>'MRS(input)'!$F$22</f>
        <v>0</v>
      </c>
      <c r="I123" s="137">
        <f>'MRS(input)'!$F$23</f>
        <v>0</v>
      </c>
      <c r="J123" s="137">
        <f>'MRS(input)'!$F$24</f>
        <v>0</v>
      </c>
      <c r="K123" s="140">
        <f>'MPS(input_separate)_Option2'!K123</f>
        <v>0</v>
      </c>
      <c r="L123" s="140">
        <f>'MPS(input_separate)_Option2'!L123</f>
        <v>0</v>
      </c>
      <c r="M123" s="140">
        <f>'MPS(input_separate)_Option2'!M123</f>
        <v>0</v>
      </c>
      <c r="N123" s="140" t="str">
        <f>+IFERROR(MIN(+IFERROR(E123*1000/'MRS(input_separate)_Option2'!D123*'MRS(input_separate)_Option2'!K123/'MRS(input_separate)_Option2'!L123,""),1),"-")</f>
        <v>-</v>
      </c>
      <c r="O123" s="140" t="str">
        <f>IF(AND(N123&lt;1,N123&gt;0),+IFERROR(E123*K123/M123*1/IFERROR(1-'MRS(input)'!$F$28*(1-'MRS(input_separate)_Option2'!N123),"")*SMALL(F123:J123,COUNTIF(F123:J123,0)+1),"-"),+IFERROR(E123*K123/M123*SMALL(F123:J123,COUNTIF(F123:J123,0)+1),"-"))</f>
        <v>-</v>
      </c>
      <c r="P123" s="140">
        <f t="shared" si="2"/>
        <v>0</v>
      </c>
      <c r="Q123" s="141" t="str">
        <f t="shared" si="3"/>
        <v>-</v>
      </c>
    </row>
    <row r="124" spans="1:17" ht="15" customHeight="1">
      <c r="A124" s="174"/>
      <c r="B124" s="28"/>
      <c r="C124" s="28"/>
      <c r="D124" s="142"/>
      <c r="E124" s="144"/>
      <c r="F124" s="137">
        <f>'MRS(input)'!$F$20</f>
        <v>0</v>
      </c>
      <c r="G124" s="137">
        <f>'MRS(input)'!$F$21</f>
        <v>0</v>
      </c>
      <c r="H124" s="137">
        <f>'MRS(input)'!$F$22</f>
        <v>0</v>
      </c>
      <c r="I124" s="137">
        <f>'MRS(input)'!$F$23</f>
        <v>0</v>
      </c>
      <c r="J124" s="137">
        <f>'MRS(input)'!$F$24</f>
        <v>0</v>
      </c>
      <c r="K124" s="140">
        <f>'MPS(input_separate)_Option2'!K124</f>
        <v>0</v>
      </c>
      <c r="L124" s="140">
        <f>'MPS(input_separate)_Option2'!L124</f>
        <v>0</v>
      </c>
      <c r="M124" s="140">
        <f>'MPS(input_separate)_Option2'!M124</f>
        <v>0</v>
      </c>
      <c r="N124" s="140" t="str">
        <f>+IFERROR(MIN(+IFERROR(E124*1000/'MRS(input_separate)_Option2'!D124*'MRS(input_separate)_Option2'!K124/'MRS(input_separate)_Option2'!L124,""),1),"-")</f>
        <v>-</v>
      </c>
      <c r="O124" s="140" t="str">
        <f>IF(AND(N124&lt;1,N124&gt;0),+IFERROR(E124*K124/M124*1/IFERROR(1-'MRS(input)'!$F$28*(1-'MRS(input_separate)_Option2'!N124),"")*SMALL(F124:J124,COUNTIF(F124:J124,0)+1),"-"),+IFERROR(E124*K124/M124*SMALL(F124:J124,COUNTIF(F124:J124,0)+1),"-"))</f>
        <v>-</v>
      </c>
      <c r="P124" s="140">
        <f t="shared" si="2"/>
        <v>0</v>
      </c>
      <c r="Q124" s="141" t="str">
        <f t="shared" si="3"/>
        <v>-</v>
      </c>
    </row>
    <row r="125" spans="1:17" ht="15" customHeight="1">
      <c r="A125" s="174"/>
      <c r="B125" s="28"/>
      <c r="C125" s="28"/>
      <c r="D125" s="142"/>
      <c r="E125" s="144"/>
      <c r="F125" s="137">
        <f>'MRS(input)'!$F$20</f>
        <v>0</v>
      </c>
      <c r="G125" s="137">
        <f>'MRS(input)'!$F$21</f>
        <v>0</v>
      </c>
      <c r="H125" s="137">
        <f>'MRS(input)'!$F$22</f>
        <v>0</v>
      </c>
      <c r="I125" s="137">
        <f>'MRS(input)'!$F$23</f>
        <v>0</v>
      </c>
      <c r="J125" s="137">
        <f>'MRS(input)'!$F$24</f>
        <v>0</v>
      </c>
      <c r="K125" s="140">
        <f>'MPS(input_separate)_Option2'!K125</f>
        <v>0</v>
      </c>
      <c r="L125" s="140">
        <f>'MPS(input_separate)_Option2'!L125</f>
        <v>0</v>
      </c>
      <c r="M125" s="140">
        <f>'MPS(input_separate)_Option2'!M125</f>
        <v>0</v>
      </c>
      <c r="N125" s="140" t="str">
        <f>+IFERROR(MIN(+IFERROR(E125*1000/'MRS(input_separate)_Option2'!D125*'MRS(input_separate)_Option2'!K125/'MRS(input_separate)_Option2'!L125,""),1),"-")</f>
        <v>-</v>
      </c>
      <c r="O125" s="140" t="str">
        <f>IF(AND(N125&lt;1,N125&gt;0),+IFERROR(E125*K125/M125*1/IFERROR(1-'MRS(input)'!$F$28*(1-'MRS(input_separate)_Option2'!N125),"")*SMALL(F125:J125,COUNTIF(F125:J125,0)+1),"-"),+IFERROR(E125*K125/M125*SMALL(F125:J125,COUNTIF(F125:J125,0)+1),"-"))</f>
        <v>-</v>
      </c>
      <c r="P125" s="140">
        <f t="shared" si="2"/>
        <v>0</v>
      </c>
      <c r="Q125" s="141" t="str">
        <f t="shared" si="3"/>
        <v>-</v>
      </c>
    </row>
    <row r="126" spans="1:17" ht="15" customHeight="1">
      <c r="A126" s="174"/>
      <c r="B126" s="28"/>
      <c r="C126" s="28"/>
      <c r="D126" s="142"/>
      <c r="E126" s="144"/>
      <c r="F126" s="137">
        <f>'MRS(input)'!$F$20</f>
        <v>0</v>
      </c>
      <c r="G126" s="137">
        <f>'MRS(input)'!$F$21</f>
        <v>0</v>
      </c>
      <c r="H126" s="137">
        <f>'MRS(input)'!$F$22</f>
        <v>0</v>
      </c>
      <c r="I126" s="137">
        <f>'MRS(input)'!$F$23</f>
        <v>0</v>
      </c>
      <c r="J126" s="137">
        <f>'MRS(input)'!$F$24</f>
        <v>0</v>
      </c>
      <c r="K126" s="140">
        <f>'MPS(input_separate)_Option2'!K126</f>
        <v>0</v>
      </c>
      <c r="L126" s="140">
        <f>'MPS(input_separate)_Option2'!L126</f>
        <v>0</v>
      </c>
      <c r="M126" s="140">
        <f>'MPS(input_separate)_Option2'!M126</f>
        <v>0</v>
      </c>
      <c r="N126" s="140" t="str">
        <f>+IFERROR(MIN(+IFERROR(E126*1000/'MRS(input_separate)_Option2'!D126*'MRS(input_separate)_Option2'!K126/'MRS(input_separate)_Option2'!L126,""),1),"-")</f>
        <v>-</v>
      </c>
      <c r="O126" s="140" t="str">
        <f>IF(AND(N126&lt;1,N126&gt;0),+IFERROR(E126*K126/M126*1/IFERROR(1-'MRS(input)'!$F$28*(1-'MRS(input_separate)_Option2'!N126),"")*SMALL(F126:J126,COUNTIF(F126:J126,0)+1),"-"),+IFERROR(E126*K126/M126*SMALL(F126:J126,COUNTIF(F126:J126,0)+1),"-"))</f>
        <v>-</v>
      </c>
      <c r="P126" s="140">
        <f t="shared" si="2"/>
        <v>0</v>
      </c>
      <c r="Q126" s="141" t="str">
        <f t="shared" si="3"/>
        <v>-</v>
      </c>
    </row>
    <row r="127" spans="1:17" ht="15" customHeight="1">
      <c r="A127" s="174"/>
      <c r="B127" s="28"/>
      <c r="C127" s="28"/>
      <c r="D127" s="142"/>
      <c r="E127" s="144"/>
      <c r="F127" s="137">
        <f>'MRS(input)'!$F$20</f>
        <v>0</v>
      </c>
      <c r="G127" s="137">
        <f>'MRS(input)'!$F$21</f>
        <v>0</v>
      </c>
      <c r="H127" s="137">
        <f>'MRS(input)'!$F$22</f>
        <v>0</v>
      </c>
      <c r="I127" s="137">
        <f>'MRS(input)'!$F$23</f>
        <v>0</v>
      </c>
      <c r="J127" s="137">
        <f>'MRS(input)'!$F$24</f>
        <v>0</v>
      </c>
      <c r="K127" s="140">
        <f>'MPS(input_separate)_Option2'!K127</f>
        <v>0</v>
      </c>
      <c r="L127" s="140">
        <f>'MPS(input_separate)_Option2'!L127</f>
        <v>0</v>
      </c>
      <c r="M127" s="140">
        <f>'MPS(input_separate)_Option2'!M127</f>
        <v>0</v>
      </c>
      <c r="N127" s="140" t="str">
        <f>+IFERROR(MIN(+IFERROR(E127*1000/'MRS(input_separate)_Option2'!D127*'MRS(input_separate)_Option2'!K127/'MRS(input_separate)_Option2'!L127,""),1),"-")</f>
        <v>-</v>
      </c>
      <c r="O127" s="140" t="str">
        <f>IF(AND(N127&lt;1,N127&gt;0),+IFERROR(E127*K127/M127*1/IFERROR(1-'MRS(input)'!$F$28*(1-'MRS(input_separate)_Option2'!N127),"")*SMALL(F127:J127,COUNTIF(F127:J127,0)+1),"-"),+IFERROR(E127*K127/M127*SMALL(F127:J127,COUNTIF(F127:J127,0)+1),"-"))</f>
        <v>-</v>
      </c>
      <c r="P127" s="140">
        <f t="shared" si="2"/>
        <v>0</v>
      </c>
      <c r="Q127" s="141" t="str">
        <f t="shared" si="3"/>
        <v>-</v>
      </c>
    </row>
    <row r="128" spans="1:17" ht="15" customHeight="1">
      <c r="A128" s="174"/>
      <c r="B128" s="28"/>
      <c r="C128" s="28"/>
      <c r="D128" s="142"/>
      <c r="E128" s="144"/>
      <c r="F128" s="137">
        <f>'MRS(input)'!$F$20</f>
        <v>0</v>
      </c>
      <c r="G128" s="137">
        <f>'MRS(input)'!$F$21</f>
        <v>0</v>
      </c>
      <c r="H128" s="137">
        <f>'MRS(input)'!$F$22</f>
        <v>0</v>
      </c>
      <c r="I128" s="137">
        <f>'MRS(input)'!$F$23</f>
        <v>0</v>
      </c>
      <c r="J128" s="137">
        <f>'MRS(input)'!$F$24</f>
        <v>0</v>
      </c>
      <c r="K128" s="140">
        <f>'MPS(input_separate)_Option2'!K128</f>
        <v>0</v>
      </c>
      <c r="L128" s="140">
        <f>'MPS(input_separate)_Option2'!L128</f>
        <v>0</v>
      </c>
      <c r="M128" s="140">
        <f>'MPS(input_separate)_Option2'!M128</f>
        <v>0</v>
      </c>
      <c r="N128" s="140" t="str">
        <f>+IFERROR(MIN(+IFERROR(E128*1000/'MRS(input_separate)_Option2'!D128*'MRS(input_separate)_Option2'!K128/'MRS(input_separate)_Option2'!L128,""),1),"-")</f>
        <v>-</v>
      </c>
      <c r="O128" s="140" t="str">
        <f>IF(AND(N128&lt;1,N128&gt;0),+IFERROR(E128*K128/M128*1/IFERROR(1-'MRS(input)'!$F$28*(1-'MRS(input_separate)_Option2'!N128),"")*SMALL(F128:J128,COUNTIF(F128:J128,0)+1),"-"),+IFERROR(E128*K128/M128*SMALL(F128:J128,COUNTIF(F128:J128,0)+1),"-"))</f>
        <v>-</v>
      </c>
      <c r="P128" s="140">
        <f t="shared" si="2"/>
        <v>0</v>
      </c>
      <c r="Q128" s="141" t="str">
        <f t="shared" si="3"/>
        <v>-</v>
      </c>
    </row>
    <row r="129" spans="1:17" ht="15" customHeight="1">
      <c r="A129" s="174"/>
      <c r="B129" s="28"/>
      <c r="C129" s="28"/>
      <c r="D129" s="142"/>
      <c r="E129" s="144"/>
      <c r="F129" s="137">
        <f>'MRS(input)'!$F$20</f>
        <v>0</v>
      </c>
      <c r="G129" s="137">
        <f>'MRS(input)'!$F$21</f>
        <v>0</v>
      </c>
      <c r="H129" s="137">
        <f>'MRS(input)'!$F$22</f>
        <v>0</v>
      </c>
      <c r="I129" s="137">
        <f>'MRS(input)'!$F$23</f>
        <v>0</v>
      </c>
      <c r="J129" s="137">
        <f>'MRS(input)'!$F$24</f>
        <v>0</v>
      </c>
      <c r="K129" s="140">
        <f>'MPS(input_separate)_Option2'!K129</f>
        <v>0</v>
      </c>
      <c r="L129" s="140">
        <f>'MPS(input_separate)_Option2'!L129</f>
        <v>0</v>
      </c>
      <c r="M129" s="140">
        <f>'MPS(input_separate)_Option2'!M129</f>
        <v>0</v>
      </c>
      <c r="N129" s="140" t="str">
        <f>+IFERROR(MIN(+IFERROR(E129*1000/'MRS(input_separate)_Option2'!D129*'MRS(input_separate)_Option2'!K129/'MRS(input_separate)_Option2'!L129,""),1),"-")</f>
        <v>-</v>
      </c>
      <c r="O129" s="140" t="str">
        <f>IF(AND(N129&lt;1,N129&gt;0),+IFERROR(E129*K129/M129*1/IFERROR(1-'MRS(input)'!$F$28*(1-'MRS(input_separate)_Option2'!N129),"")*SMALL(F129:J129,COUNTIF(F129:J129,0)+1),"-"),+IFERROR(E129*K129/M129*SMALL(F129:J129,COUNTIF(F129:J129,0)+1),"-"))</f>
        <v>-</v>
      </c>
      <c r="P129" s="140">
        <f t="shared" si="2"/>
        <v>0</v>
      </c>
      <c r="Q129" s="141" t="str">
        <f t="shared" si="3"/>
        <v>-</v>
      </c>
    </row>
    <row r="130" spans="1:17" ht="15" customHeight="1">
      <c r="A130" s="174"/>
      <c r="B130" s="28"/>
      <c r="C130" s="28"/>
      <c r="D130" s="142"/>
      <c r="E130" s="144"/>
      <c r="F130" s="137">
        <f>'MRS(input)'!$F$20</f>
        <v>0</v>
      </c>
      <c r="G130" s="137">
        <f>'MRS(input)'!$F$21</f>
        <v>0</v>
      </c>
      <c r="H130" s="137">
        <f>'MRS(input)'!$F$22</f>
        <v>0</v>
      </c>
      <c r="I130" s="137">
        <f>'MRS(input)'!$F$23</f>
        <v>0</v>
      </c>
      <c r="J130" s="137">
        <f>'MRS(input)'!$F$24</f>
        <v>0</v>
      </c>
      <c r="K130" s="140">
        <f>'MPS(input_separate)_Option2'!K130</f>
        <v>0</v>
      </c>
      <c r="L130" s="140">
        <f>'MPS(input_separate)_Option2'!L130</f>
        <v>0</v>
      </c>
      <c r="M130" s="140">
        <f>'MPS(input_separate)_Option2'!M130</f>
        <v>0</v>
      </c>
      <c r="N130" s="140" t="str">
        <f>+IFERROR(MIN(+IFERROR(E130*1000/'MRS(input_separate)_Option2'!D130*'MRS(input_separate)_Option2'!K130/'MRS(input_separate)_Option2'!L130,""),1),"-")</f>
        <v>-</v>
      </c>
      <c r="O130" s="140" t="str">
        <f>IF(AND(N130&lt;1,N130&gt;0),+IFERROR(E130*K130/M130*1/IFERROR(1-'MRS(input)'!$F$28*(1-'MRS(input_separate)_Option2'!N130),"")*SMALL(F130:J130,COUNTIF(F130:J130,0)+1),"-"),+IFERROR(E130*K130/M130*SMALL(F130:J130,COUNTIF(F130:J130,0)+1),"-"))</f>
        <v>-</v>
      </c>
      <c r="P130" s="140">
        <f t="shared" si="2"/>
        <v>0</v>
      </c>
      <c r="Q130" s="141" t="str">
        <f t="shared" si="3"/>
        <v>-</v>
      </c>
    </row>
    <row r="131" spans="1:17" ht="15" customHeight="1">
      <c r="A131" s="174"/>
      <c r="B131" s="28"/>
      <c r="C131" s="28"/>
      <c r="D131" s="142"/>
      <c r="E131" s="144"/>
      <c r="F131" s="137">
        <f>'MRS(input)'!$F$20</f>
        <v>0</v>
      </c>
      <c r="G131" s="137">
        <f>'MRS(input)'!$F$21</f>
        <v>0</v>
      </c>
      <c r="H131" s="137">
        <f>'MRS(input)'!$F$22</f>
        <v>0</v>
      </c>
      <c r="I131" s="137">
        <f>'MRS(input)'!$F$23</f>
        <v>0</v>
      </c>
      <c r="J131" s="137">
        <f>'MRS(input)'!$F$24</f>
        <v>0</v>
      </c>
      <c r="K131" s="140">
        <f>'MPS(input_separate)_Option2'!K131</f>
        <v>0</v>
      </c>
      <c r="L131" s="140">
        <f>'MPS(input_separate)_Option2'!L131</f>
        <v>0</v>
      </c>
      <c r="M131" s="140">
        <f>'MPS(input_separate)_Option2'!M131</f>
        <v>0</v>
      </c>
      <c r="N131" s="140" t="str">
        <f>+IFERROR(MIN(+IFERROR(E131*1000/'MRS(input_separate)_Option2'!D131*'MRS(input_separate)_Option2'!K131/'MRS(input_separate)_Option2'!L131,""),1),"-")</f>
        <v>-</v>
      </c>
      <c r="O131" s="140" t="str">
        <f>IF(AND(N131&lt;1,N131&gt;0),+IFERROR(E131*K131/M131*1/IFERROR(1-'MRS(input)'!$F$28*(1-'MRS(input_separate)_Option2'!N131),"")*SMALL(F131:J131,COUNTIF(F131:J131,0)+1),"-"),+IFERROR(E131*K131/M131*SMALL(F131:J131,COUNTIF(F131:J131,0)+1),"-"))</f>
        <v>-</v>
      </c>
      <c r="P131" s="140">
        <f t="shared" si="2"/>
        <v>0</v>
      </c>
      <c r="Q131" s="141" t="str">
        <f t="shared" si="3"/>
        <v>-</v>
      </c>
    </row>
    <row r="132" spans="1:17" ht="15" customHeight="1">
      <c r="A132" s="174"/>
      <c r="B132" s="28"/>
      <c r="C132" s="28"/>
      <c r="D132" s="142"/>
      <c r="E132" s="144"/>
      <c r="F132" s="137">
        <f>'MRS(input)'!$F$20</f>
        <v>0</v>
      </c>
      <c r="G132" s="137">
        <f>'MRS(input)'!$F$21</f>
        <v>0</v>
      </c>
      <c r="H132" s="137">
        <f>'MRS(input)'!$F$22</f>
        <v>0</v>
      </c>
      <c r="I132" s="137">
        <f>'MRS(input)'!$F$23</f>
        <v>0</v>
      </c>
      <c r="J132" s="137">
        <f>'MRS(input)'!$F$24</f>
        <v>0</v>
      </c>
      <c r="K132" s="140">
        <f>'MPS(input_separate)_Option2'!K132</f>
        <v>0</v>
      </c>
      <c r="L132" s="140">
        <f>'MPS(input_separate)_Option2'!L132</f>
        <v>0</v>
      </c>
      <c r="M132" s="140">
        <f>'MPS(input_separate)_Option2'!M132</f>
        <v>0</v>
      </c>
      <c r="N132" s="140" t="str">
        <f>+IFERROR(MIN(+IFERROR(E132*1000/'MRS(input_separate)_Option2'!D132*'MRS(input_separate)_Option2'!K132/'MRS(input_separate)_Option2'!L132,""),1),"-")</f>
        <v>-</v>
      </c>
      <c r="O132" s="140" t="str">
        <f>IF(AND(N132&lt;1,N132&gt;0),+IFERROR(E132*K132/M132*1/IFERROR(1-'MRS(input)'!$F$28*(1-'MRS(input_separate)_Option2'!N132),"")*SMALL(F132:J132,COUNTIF(F132:J132,0)+1),"-"),+IFERROR(E132*K132/M132*SMALL(F132:J132,COUNTIF(F132:J132,0)+1),"-"))</f>
        <v>-</v>
      </c>
      <c r="P132" s="140">
        <f t="shared" si="2"/>
        <v>0</v>
      </c>
      <c r="Q132" s="141" t="str">
        <f t="shared" si="3"/>
        <v>-</v>
      </c>
    </row>
    <row r="133" spans="1:17" ht="15" customHeight="1">
      <c r="A133" s="174"/>
      <c r="B133" s="28"/>
      <c r="C133" s="28"/>
      <c r="D133" s="142"/>
      <c r="E133" s="144"/>
      <c r="F133" s="137">
        <f>'MRS(input)'!$F$20</f>
        <v>0</v>
      </c>
      <c r="G133" s="137">
        <f>'MRS(input)'!$F$21</f>
        <v>0</v>
      </c>
      <c r="H133" s="137">
        <f>'MRS(input)'!$F$22</f>
        <v>0</v>
      </c>
      <c r="I133" s="137">
        <f>'MRS(input)'!$F$23</f>
        <v>0</v>
      </c>
      <c r="J133" s="137">
        <f>'MRS(input)'!$F$24</f>
        <v>0</v>
      </c>
      <c r="K133" s="140">
        <f>'MPS(input_separate)_Option2'!K133</f>
        <v>0</v>
      </c>
      <c r="L133" s="140">
        <f>'MPS(input_separate)_Option2'!L133</f>
        <v>0</v>
      </c>
      <c r="M133" s="140">
        <f>'MPS(input_separate)_Option2'!M133</f>
        <v>0</v>
      </c>
      <c r="N133" s="140" t="str">
        <f>+IFERROR(MIN(+IFERROR(E133*1000/'MRS(input_separate)_Option2'!D133*'MRS(input_separate)_Option2'!K133/'MRS(input_separate)_Option2'!L133,""),1),"-")</f>
        <v>-</v>
      </c>
      <c r="O133" s="140" t="str">
        <f>IF(AND(N133&lt;1,N133&gt;0),+IFERROR(E133*K133/M133*1/IFERROR(1-'MRS(input)'!$F$28*(1-'MRS(input_separate)_Option2'!N133),"")*SMALL(F133:J133,COUNTIF(F133:J133,0)+1),"-"),+IFERROR(E133*K133/M133*SMALL(F133:J133,COUNTIF(F133:J133,0)+1),"-"))</f>
        <v>-</v>
      </c>
      <c r="P133" s="140">
        <f t="shared" si="2"/>
        <v>0</v>
      </c>
      <c r="Q133" s="141" t="str">
        <f t="shared" si="3"/>
        <v>-</v>
      </c>
    </row>
    <row r="134" spans="1:17" ht="15" customHeight="1">
      <c r="A134" s="174"/>
      <c r="B134" s="28"/>
      <c r="C134" s="28"/>
      <c r="D134" s="142"/>
      <c r="E134" s="144"/>
      <c r="F134" s="137">
        <f>'MRS(input)'!$F$20</f>
        <v>0</v>
      </c>
      <c r="G134" s="137">
        <f>'MRS(input)'!$F$21</f>
        <v>0</v>
      </c>
      <c r="H134" s="137">
        <f>'MRS(input)'!$F$22</f>
        <v>0</v>
      </c>
      <c r="I134" s="137">
        <f>'MRS(input)'!$F$23</f>
        <v>0</v>
      </c>
      <c r="J134" s="137">
        <f>'MRS(input)'!$F$24</f>
        <v>0</v>
      </c>
      <c r="K134" s="140">
        <f>'MPS(input_separate)_Option2'!K134</f>
        <v>0</v>
      </c>
      <c r="L134" s="140">
        <f>'MPS(input_separate)_Option2'!L134</f>
        <v>0</v>
      </c>
      <c r="M134" s="140">
        <f>'MPS(input_separate)_Option2'!M134</f>
        <v>0</v>
      </c>
      <c r="N134" s="140" t="str">
        <f>+IFERROR(MIN(+IFERROR(E134*1000/'MRS(input_separate)_Option2'!D134*'MRS(input_separate)_Option2'!K134/'MRS(input_separate)_Option2'!L134,""),1),"-")</f>
        <v>-</v>
      </c>
      <c r="O134" s="140" t="str">
        <f>IF(AND(N134&lt;1,N134&gt;0),+IFERROR(E134*K134/M134*1/IFERROR(1-'MRS(input)'!$F$28*(1-'MRS(input_separate)_Option2'!N134),"")*SMALL(F134:J134,COUNTIF(F134:J134,0)+1),"-"),+IFERROR(E134*K134/M134*SMALL(F134:J134,COUNTIF(F134:J134,0)+1),"-"))</f>
        <v>-</v>
      </c>
      <c r="P134" s="140">
        <f t="shared" si="2"/>
        <v>0</v>
      </c>
      <c r="Q134" s="141" t="str">
        <f t="shared" si="3"/>
        <v>-</v>
      </c>
    </row>
    <row r="135" spans="1:17" ht="15" customHeight="1">
      <c r="A135" s="174"/>
      <c r="B135" s="28"/>
      <c r="C135" s="28"/>
      <c r="D135" s="142"/>
      <c r="E135" s="144"/>
      <c r="F135" s="137">
        <f>'MRS(input)'!$F$20</f>
        <v>0</v>
      </c>
      <c r="G135" s="137">
        <f>'MRS(input)'!$F$21</f>
        <v>0</v>
      </c>
      <c r="H135" s="137">
        <f>'MRS(input)'!$F$22</f>
        <v>0</v>
      </c>
      <c r="I135" s="137">
        <f>'MRS(input)'!$F$23</f>
        <v>0</v>
      </c>
      <c r="J135" s="137">
        <f>'MRS(input)'!$F$24</f>
        <v>0</v>
      </c>
      <c r="K135" s="140">
        <f>'MPS(input_separate)_Option2'!K135</f>
        <v>0</v>
      </c>
      <c r="L135" s="140">
        <f>'MPS(input_separate)_Option2'!L135</f>
        <v>0</v>
      </c>
      <c r="M135" s="140">
        <f>'MPS(input_separate)_Option2'!M135</f>
        <v>0</v>
      </c>
      <c r="N135" s="140" t="str">
        <f>+IFERROR(MIN(+IFERROR(E135*1000/'MRS(input_separate)_Option2'!D135*'MRS(input_separate)_Option2'!K135/'MRS(input_separate)_Option2'!L135,""),1),"-")</f>
        <v>-</v>
      </c>
      <c r="O135" s="140" t="str">
        <f>IF(AND(N135&lt;1,N135&gt;0),+IFERROR(E135*K135/M135*1/IFERROR(1-'MRS(input)'!$F$28*(1-'MRS(input_separate)_Option2'!N135),"")*SMALL(F135:J135,COUNTIF(F135:J135,0)+1),"-"),+IFERROR(E135*K135/M135*SMALL(F135:J135,COUNTIF(F135:J135,0)+1),"-"))</f>
        <v>-</v>
      </c>
      <c r="P135" s="140">
        <f t="shared" si="2"/>
        <v>0</v>
      </c>
      <c r="Q135" s="141" t="str">
        <f t="shared" si="3"/>
        <v>-</v>
      </c>
    </row>
    <row r="136" spans="1:17" ht="15" customHeight="1">
      <c r="A136" s="174"/>
      <c r="B136" s="28"/>
      <c r="C136" s="28"/>
      <c r="D136" s="142"/>
      <c r="E136" s="144"/>
      <c r="F136" s="137">
        <f>'MRS(input)'!$F$20</f>
        <v>0</v>
      </c>
      <c r="G136" s="137">
        <f>'MRS(input)'!$F$21</f>
        <v>0</v>
      </c>
      <c r="H136" s="137">
        <f>'MRS(input)'!$F$22</f>
        <v>0</v>
      </c>
      <c r="I136" s="137">
        <f>'MRS(input)'!$F$23</f>
        <v>0</v>
      </c>
      <c r="J136" s="137">
        <f>'MRS(input)'!$F$24</f>
        <v>0</v>
      </c>
      <c r="K136" s="140">
        <f>'MPS(input_separate)_Option2'!K136</f>
        <v>0</v>
      </c>
      <c r="L136" s="140">
        <f>'MPS(input_separate)_Option2'!L136</f>
        <v>0</v>
      </c>
      <c r="M136" s="140">
        <f>'MPS(input_separate)_Option2'!M136</f>
        <v>0</v>
      </c>
      <c r="N136" s="140" t="str">
        <f>+IFERROR(MIN(+IFERROR(E136*1000/'MRS(input_separate)_Option2'!D136*'MRS(input_separate)_Option2'!K136/'MRS(input_separate)_Option2'!L136,""),1),"-")</f>
        <v>-</v>
      </c>
      <c r="O136" s="140" t="str">
        <f>IF(AND(N136&lt;1,N136&gt;0),+IFERROR(E136*K136/M136*1/IFERROR(1-'MRS(input)'!$F$28*(1-'MRS(input_separate)_Option2'!N136),"")*SMALL(F136:J136,COUNTIF(F136:J136,0)+1),"-"),+IFERROR(E136*K136/M136*SMALL(F136:J136,COUNTIF(F136:J136,0)+1),"-"))</f>
        <v>-</v>
      </c>
      <c r="P136" s="140">
        <f t="shared" ref="P136:P199" si="4">IF(ISERROR(E136*SMALL(F136:J136,COUNTIF(F136:J136,0)+1)),0,(E136*SMALL(F136:J136,COUNTIF(F136:J136,0)+1)))</f>
        <v>0</v>
      </c>
      <c r="Q136" s="141" t="str">
        <f t="shared" si="3"/>
        <v>-</v>
      </c>
    </row>
    <row r="137" spans="1:17" ht="15" customHeight="1">
      <c r="A137" s="174"/>
      <c r="B137" s="28"/>
      <c r="C137" s="28"/>
      <c r="D137" s="142"/>
      <c r="E137" s="144"/>
      <c r="F137" s="137">
        <f>'MRS(input)'!$F$20</f>
        <v>0</v>
      </c>
      <c r="G137" s="137">
        <f>'MRS(input)'!$F$21</f>
        <v>0</v>
      </c>
      <c r="H137" s="137">
        <f>'MRS(input)'!$F$22</f>
        <v>0</v>
      </c>
      <c r="I137" s="137">
        <f>'MRS(input)'!$F$23</f>
        <v>0</v>
      </c>
      <c r="J137" s="137">
        <f>'MRS(input)'!$F$24</f>
        <v>0</v>
      </c>
      <c r="K137" s="140">
        <f>'MPS(input_separate)_Option2'!K137</f>
        <v>0</v>
      </c>
      <c r="L137" s="140">
        <f>'MPS(input_separate)_Option2'!L137</f>
        <v>0</v>
      </c>
      <c r="M137" s="140">
        <f>'MPS(input_separate)_Option2'!M137</f>
        <v>0</v>
      </c>
      <c r="N137" s="140" t="str">
        <f>+IFERROR(MIN(+IFERROR(E137*1000/'MRS(input_separate)_Option2'!D137*'MRS(input_separate)_Option2'!K137/'MRS(input_separate)_Option2'!L137,""),1),"-")</f>
        <v>-</v>
      </c>
      <c r="O137" s="140" t="str">
        <f>IF(AND(N137&lt;1,N137&gt;0),+IFERROR(E137*K137/M137*1/IFERROR(1-'MRS(input)'!$F$28*(1-'MRS(input_separate)_Option2'!N137),"")*SMALL(F137:J137,COUNTIF(F137:J137,0)+1),"-"),+IFERROR(E137*K137/M137*SMALL(F137:J137,COUNTIF(F137:J137,0)+1),"-"))</f>
        <v>-</v>
      </c>
      <c r="P137" s="140">
        <f t="shared" si="4"/>
        <v>0</v>
      </c>
      <c r="Q137" s="141" t="str">
        <f t="shared" ref="Q137:Q200" si="5">+IFERROR(O137-P137,"-")</f>
        <v>-</v>
      </c>
    </row>
    <row r="138" spans="1:17" ht="15" customHeight="1">
      <c r="A138" s="174"/>
      <c r="B138" s="28"/>
      <c r="C138" s="28"/>
      <c r="D138" s="142"/>
      <c r="E138" s="144"/>
      <c r="F138" s="137">
        <f>'MRS(input)'!$F$20</f>
        <v>0</v>
      </c>
      <c r="G138" s="137">
        <f>'MRS(input)'!$F$21</f>
        <v>0</v>
      </c>
      <c r="H138" s="137">
        <f>'MRS(input)'!$F$22</f>
        <v>0</v>
      </c>
      <c r="I138" s="137">
        <f>'MRS(input)'!$F$23</f>
        <v>0</v>
      </c>
      <c r="J138" s="137">
        <f>'MRS(input)'!$F$24</f>
        <v>0</v>
      </c>
      <c r="K138" s="140">
        <f>'MPS(input_separate)_Option2'!K138</f>
        <v>0</v>
      </c>
      <c r="L138" s="140">
        <f>'MPS(input_separate)_Option2'!L138</f>
        <v>0</v>
      </c>
      <c r="M138" s="140">
        <f>'MPS(input_separate)_Option2'!M138</f>
        <v>0</v>
      </c>
      <c r="N138" s="140" t="str">
        <f>+IFERROR(MIN(+IFERROR(E138*1000/'MRS(input_separate)_Option2'!D138*'MRS(input_separate)_Option2'!K138/'MRS(input_separate)_Option2'!L138,""),1),"-")</f>
        <v>-</v>
      </c>
      <c r="O138" s="140" t="str">
        <f>IF(AND(N138&lt;1,N138&gt;0),+IFERROR(E138*K138/M138*1/IFERROR(1-'MRS(input)'!$F$28*(1-'MRS(input_separate)_Option2'!N138),"")*SMALL(F138:J138,COUNTIF(F138:J138,0)+1),"-"),+IFERROR(E138*K138/M138*SMALL(F138:J138,COUNTIF(F138:J138,0)+1),"-"))</f>
        <v>-</v>
      </c>
      <c r="P138" s="140">
        <f t="shared" si="4"/>
        <v>0</v>
      </c>
      <c r="Q138" s="141" t="str">
        <f t="shared" si="5"/>
        <v>-</v>
      </c>
    </row>
    <row r="139" spans="1:17" ht="15" customHeight="1">
      <c r="A139" s="174"/>
      <c r="B139" s="28"/>
      <c r="C139" s="28"/>
      <c r="D139" s="142"/>
      <c r="E139" s="144"/>
      <c r="F139" s="137">
        <f>'MRS(input)'!$F$20</f>
        <v>0</v>
      </c>
      <c r="G139" s="137">
        <f>'MRS(input)'!$F$21</f>
        <v>0</v>
      </c>
      <c r="H139" s="137">
        <f>'MRS(input)'!$F$22</f>
        <v>0</v>
      </c>
      <c r="I139" s="137">
        <f>'MRS(input)'!$F$23</f>
        <v>0</v>
      </c>
      <c r="J139" s="137">
        <f>'MRS(input)'!$F$24</f>
        <v>0</v>
      </c>
      <c r="K139" s="140">
        <f>'MPS(input_separate)_Option2'!K139</f>
        <v>0</v>
      </c>
      <c r="L139" s="140">
        <f>'MPS(input_separate)_Option2'!L139</f>
        <v>0</v>
      </c>
      <c r="M139" s="140">
        <f>'MPS(input_separate)_Option2'!M139</f>
        <v>0</v>
      </c>
      <c r="N139" s="140" t="str">
        <f>+IFERROR(MIN(+IFERROR(E139*1000/'MRS(input_separate)_Option2'!D139*'MRS(input_separate)_Option2'!K139/'MRS(input_separate)_Option2'!L139,""),1),"-")</f>
        <v>-</v>
      </c>
      <c r="O139" s="140" t="str">
        <f>IF(AND(N139&lt;1,N139&gt;0),+IFERROR(E139*K139/M139*1/IFERROR(1-'MRS(input)'!$F$28*(1-'MRS(input_separate)_Option2'!N139),"")*SMALL(F139:J139,COUNTIF(F139:J139,0)+1),"-"),+IFERROR(E139*K139/M139*SMALL(F139:J139,COUNTIF(F139:J139,0)+1),"-"))</f>
        <v>-</v>
      </c>
      <c r="P139" s="140">
        <f t="shared" si="4"/>
        <v>0</v>
      </c>
      <c r="Q139" s="141" t="str">
        <f t="shared" si="5"/>
        <v>-</v>
      </c>
    </row>
    <row r="140" spans="1:17" ht="15" customHeight="1">
      <c r="A140" s="174"/>
      <c r="B140" s="28"/>
      <c r="C140" s="28"/>
      <c r="D140" s="142"/>
      <c r="E140" s="144"/>
      <c r="F140" s="137">
        <f>'MRS(input)'!$F$20</f>
        <v>0</v>
      </c>
      <c r="G140" s="137">
        <f>'MRS(input)'!$F$21</f>
        <v>0</v>
      </c>
      <c r="H140" s="137">
        <f>'MRS(input)'!$F$22</f>
        <v>0</v>
      </c>
      <c r="I140" s="137">
        <f>'MRS(input)'!$F$23</f>
        <v>0</v>
      </c>
      <c r="J140" s="137">
        <f>'MRS(input)'!$F$24</f>
        <v>0</v>
      </c>
      <c r="K140" s="140">
        <f>'MPS(input_separate)_Option2'!K140</f>
        <v>0</v>
      </c>
      <c r="L140" s="140">
        <f>'MPS(input_separate)_Option2'!L140</f>
        <v>0</v>
      </c>
      <c r="M140" s="140">
        <f>'MPS(input_separate)_Option2'!M140</f>
        <v>0</v>
      </c>
      <c r="N140" s="140" t="str">
        <f>+IFERROR(MIN(+IFERROR(E140*1000/'MRS(input_separate)_Option2'!D140*'MRS(input_separate)_Option2'!K140/'MRS(input_separate)_Option2'!L140,""),1),"-")</f>
        <v>-</v>
      </c>
      <c r="O140" s="140" t="str">
        <f>IF(AND(N140&lt;1,N140&gt;0),+IFERROR(E140*K140/M140*1/IFERROR(1-'MRS(input)'!$F$28*(1-'MRS(input_separate)_Option2'!N140),"")*SMALL(F140:J140,COUNTIF(F140:J140,0)+1),"-"),+IFERROR(E140*K140/M140*SMALL(F140:J140,COUNTIF(F140:J140,0)+1),"-"))</f>
        <v>-</v>
      </c>
      <c r="P140" s="140">
        <f t="shared" si="4"/>
        <v>0</v>
      </c>
      <c r="Q140" s="141" t="str">
        <f t="shared" si="5"/>
        <v>-</v>
      </c>
    </row>
    <row r="141" spans="1:17" ht="15" customHeight="1">
      <c r="A141" s="174"/>
      <c r="B141" s="28"/>
      <c r="C141" s="28"/>
      <c r="D141" s="142"/>
      <c r="E141" s="144"/>
      <c r="F141" s="137">
        <f>'MRS(input)'!$F$20</f>
        <v>0</v>
      </c>
      <c r="G141" s="137">
        <f>'MRS(input)'!$F$21</f>
        <v>0</v>
      </c>
      <c r="H141" s="137">
        <f>'MRS(input)'!$F$22</f>
        <v>0</v>
      </c>
      <c r="I141" s="137">
        <f>'MRS(input)'!$F$23</f>
        <v>0</v>
      </c>
      <c r="J141" s="137">
        <f>'MRS(input)'!$F$24</f>
        <v>0</v>
      </c>
      <c r="K141" s="140">
        <f>'MPS(input_separate)_Option2'!K141</f>
        <v>0</v>
      </c>
      <c r="L141" s="140">
        <f>'MPS(input_separate)_Option2'!L141</f>
        <v>0</v>
      </c>
      <c r="M141" s="140">
        <f>'MPS(input_separate)_Option2'!M141</f>
        <v>0</v>
      </c>
      <c r="N141" s="140" t="str">
        <f>+IFERROR(MIN(+IFERROR(E141*1000/'MRS(input_separate)_Option2'!D141*'MRS(input_separate)_Option2'!K141/'MRS(input_separate)_Option2'!L141,""),1),"-")</f>
        <v>-</v>
      </c>
      <c r="O141" s="140" t="str">
        <f>IF(AND(N141&lt;1,N141&gt;0),+IFERROR(E141*K141/M141*1/IFERROR(1-'MRS(input)'!$F$28*(1-'MRS(input_separate)_Option2'!N141),"")*SMALL(F141:J141,COUNTIF(F141:J141,0)+1),"-"),+IFERROR(E141*K141/M141*SMALL(F141:J141,COUNTIF(F141:J141,0)+1),"-"))</f>
        <v>-</v>
      </c>
      <c r="P141" s="140">
        <f t="shared" si="4"/>
        <v>0</v>
      </c>
      <c r="Q141" s="141" t="str">
        <f t="shared" si="5"/>
        <v>-</v>
      </c>
    </row>
    <row r="142" spans="1:17" ht="15" customHeight="1">
      <c r="A142" s="174"/>
      <c r="B142" s="28"/>
      <c r="C142" s="28"/>
      <c r="D142" s="142"/>
      <c r="E142" s="144"/>
      <c r="F142" s="137">
        <f>'MRS(input)'!$F$20</f>
        <v>0</v>
      </c>
      <c r="G142" s="137">
        <f>'MRS(input)'!$F$21</f>
        <v>0</v>
      </c>
      <c r="H142" s="137">
        <f>'MRS(input)'!$F$22</f>
        <v>0</v>
      </c>
      <c r="I142" s="137">
        <f>'MRS(input)'!$F$23</f>
        <v>0</v>
      </c>
      <c r="J142" s="137">
        <f>'MRS(input)'!$F$24</f>
        <v>0</v>
      </c>
      <c r="K142" s="140">
        <f>'MPS(input_separate)_Option2'!K142</f>
        <v>0</v>
      </c>
      <c r="L142" s="140">
        <f>'MPS(input_separate)_Option2'!L142</f>
        <v>0</v>
      </c>
      <c r="M142" s="140">
        <f>'MPS(input_separate)_Option2'!M142</f>
        <v>0</v>
      </c>
      <c r="N142" s="140" t="str">
        <f>+IFERROR(MIN(+IFERROR(E142*1000/'MRS(input_separate)_Option2'!D142*'MRS(input_separate)_Option2'!K142/'MRS(input_separate)_Option2'!L142,""),1),"-")</f>
        <v>-</v>
      </c>
      <c r="O142" s="140" t="str">
        <f>IF(AND(N142&lt;1,N142&gt;0),+IFERROR(E142*K142/M142*1/IFERROR(1-'MRS(input)'!$F$28*(1-'MRS(input_separate)_Option2'!N142),"")*SMALL(F142:J142,COUNTIF(F142:J142,0)+1),"-"),+IFERROR(E142*K142/M142*SMALL(F142:J142,COUNTIF(F142:J142,0)+1),"-"))</f>
        <v>-</v>
      </c>
      <c r="P142" s="140">
        <f t="shared" si="4"/>
        <v>0</v>
      </c>
      <c r="Q142" s="141" t="str">
        <f t="shared" si="5"/>
        <v>-</v>
      </c>
    </row>
    <row r="143" spans="1:17" ht="15" customHeight="1">
      <c r="A143" s="174"/>
      <c r="B143" s="28"/>
      <c r="C143" s="28"/>
      <c r="D143" s="142"/>
      <c r="E143" s="144"/>
      <c r="F143" s="137">
        <f>'MRS(input)'!$F$20</f>
        <v>0</v>
      </c>
      <c r="G143" s="137">
        <f>'MRS(input)'!$F$21</f>
        <v>0</v>
      </c>
      <c r="H143" s="137">
        <f>'MRS(input)'!$F$22</f>
        <v>0</v>
      </c>
      <c r="I143" s="137">
        <f>'MRS(input)'!$F$23</f>
        <v>0</v>
      </c>
      <c r="J143" s="137">
        <f>'MRS(input)'!$F$24</f>
        <v>0</v>
      </c>
      <c r="K143" s="140">
        <f>'MPS(input_separate)_Option2'!K143</f>
        <v>0</v>
      </c>
      <c r="L143" s="140">
        <f>'MPS(input_separate)_Option2'!L143</f>
        <v>0</v>
      </c>
      <c r="M143" s="140">
        <f>'MPS(input_separate)_Option2'!M143</f>
        <v>0</v>
      </c>
      <c r="N143" s="140" t="str">
        <f>+IFERROR(MIN(+IFERROR(E143*1000/'MRS(input_separate)_Option2'!D143*'MRS(input_separate)_Option2'!K143/'MRS(input_separate)_Option2'!L143,""),1),"-")</f>
        <v>-</v>
      </c>
      <c r="O143" s="140" t="str">
        <f>IF(AND(N143&lt;1,N143&gt;0),+IFERROR(E143*K143/M143*1/IFERROR(1-'MRS(input)'!$F$28*(1-'MRS(input_separate)_Option2'!N143),"")*SMALL(F143:J143,COUNTIF(F143:J143,0)+1),"-"),+IFERROR(E143*K143/M143*SMALL(F143:J143,COUNTIF(F143:J143,0)+1),"-"))</f>
        <v>-</v>
      </c>
      <c r="P143" s="140">
        <f t="shared" si="4"/>
        <v>0</v>
      </c>
      <c r="Q143" s="141" t="str">
        <f t="shared" si="5"/>
        <v>-</v>
      </c>
    </row>
    <row r="144" spans="1:17" ht="15" customHeight="1">
      <c r="A144" s="174"/>
      <c r="B144" s="28"/>
      <c r="C144" s="28"/>
      <c r="D144" s="142"/>
      <c r="E144" s="144"/>
      <c r="F144" s="137">
        <f>'MRS(input)'!$F$20</f>
        <v>0</v>
      </c>
      <c r="G144" s="137">
        <f>'MRS(input)'!$F$21</f>
        <v>0</v>
      </c>
      <c r="H144" s="137">
        <f>'MRS(input)'!$F$22</f>
        <v>0</v>
      </c>
      <c r="I144" s="137">
        <f>'MRS(input)'!$F$23</f>
        <v>0</v>
      </c>
      <c r="J144" s="137">
        <f>'MRS(input)'!$F$24</f>
        <v>0</v>
      </c>
      <c r="K144" s="140">
        <f>'MPS(input_separate)_Option2'!K144</f>
        <v>0</v>
      </c>
      <c r="L144" s="140">
        <f>'MPS(input_separate)_Option2'!L144</f>
        <v>0</v>
      </c>
      <c r="M144" s="140">
        <f>'MPS(input_separate)_Option2'!M144</f>
        <v>0</v>
      </c>
      <c r="N144" s="140" t="str">
        <f>+IFERROR(MIN(+IFERROR(E144*1000/'MRS(input_separate)_Option2'!D144*'MRS(input_separate)_Option2'!K144/'MRS(input_separate)_Option2'!L144,""),1),"-")</f>
        <v>-</v>
      </c>
      <c r="O144" s="140" t="str">
        <f>IF(AND(N144&lt;1,N144&gt;0),+IFERROR(E144*K144/M144*1/IFERROR(1-'MRS(input)'!$F$28*(1-'MRS(input_separate)_Option2'!N144),"")*SMALL(F144:J144,COUNTIF(F144:J144,0)+1),"-"),+IFERROR(E144*K144/M144*SMALL(F144:J144,COUNTIF(F144:J144,0)+1),"-"))</f>
        <v>-</v>
      </c>
      <c r="P144" s="140">
        <f t="shared" si="4"/>
        <v>0</v>
      </c>
      <c r="Q144" s="141" t="str">
        <f t="shared" si="5"/>
        <v>-</v>
      </c>
    </row>
    <row r="145" spans="1:17" ht="15" customHeight="1">
      <c r="A145" s="174"/>
      <c r="B145" s="28"/>
      <c r="C145" s="28"/>
      <c r="D145" s="142"/>
      <c r="E145" s="144"/>
      <c r="F145" s="137">
        <f>'MRS(input)'!$F$20</f>
        <v>0</v>
      </c>
      <c r="G145" s="137">
        <f>'MRS(input)'!$F$21</f>
        <v>0</v>
      </c>
      <c r="H145" s="137">
        <f>'MRS(input)'!$F$22</f>
        <v>0</v>
      </c>
      <c r="I145" s="137">
        <f>'MRS(input)'!$F$23</f>
        <v>0</v>
      </c>
      <c r="J145" s="137">
        <f>'MRS(input)'!$F$24</f>
        <v>0</v>
      </c>
      <c r="K145" s="140">
        <f>'MPS(input_separate)_Option2'!K145</f>
        <v>0</v>
      </c>
      <c r="L145" s="140">
        <f>'MPS(input_separate)_Option2'!L145</f>
        <v>0</v>
      </c>
      <c r="M145" s="140">
        <f>'MPS(input_separate)_Option2'!M145</f>
        <v>0</v>
      </c>
      <c r="N145" s="140" t="str">
        <f>+IFERROR(MIN(+IFERROR(E145*1000/'MRS(input_separate)_Option2'!D145*'MRS(input_separate)_Option2'!K145/'MRS(input_separate)_Option2'!L145,""),1),"-")</f>
        <v>-</v>
      </c>
      <c r="O145" s="140" t="str">
        <f>IF(AND(N145&lt;1,N145&gt;0),+IFERROR(E145*K145/M145*1/IFERROR(1-'MRS(input)'!$F$28*(1-'MRS(input_separate)_Option2'!N145),"")*SMALL(F145:J145,COUNTIF(F145:J145,0)+1),"-"),+IFERROR(E145*K145/M145*SMALL(F145:J145,COUNTIF(F145:J145,0)+1),"-"))</f>
        <v>-</v>
      </c>
      <c r="P145" s="140">
        <f t="shared" si="4"/>
        <v>0</v>
      </c>
      <c r="Q145" s="141" t="str">
        <f t="shared" si="5"/>
        <v>-</v>
      </c>
    </row>
    <row r="146" spans="1:17" ht="15" customHeight="1">
      <c r="A146" s="174"/>
      <c r="B146" s="28"/>
      <c r="C146" s="28"/>
      <c r="D146" s="142"/>
      <c r="E146" s="144"/>
      <c r="F146" s="137">
        <f>'MRS(input)'!$F$20</f>
        <v>0</v>
      </c>
      <c r="G146" s="137">
        <f>'MRS(input)'!$F$21</f>
        <v>0</v>
      </c>
      <c r="H146" s="137">
        <f>'MRS(input)'!$F$22</f>
        <v>0</v>
      </c>
      <c r="I146" s="137">
        <f>'MRS(input)'!$F$23</f>
        <v>0</v>
      </c>
      <c r="J146" s="137">
        <f>'MRS(input)'!$F$24</f>
        <v>0</v>
      </c>
      <c r="K146" s="140">
        <f>'MPS(input_separate)_Option2'!K146</f>
        <v>0</v>
      </c>
      <c r="L146" s="140">
        <f>'MPS(input_separate)_Option2'!L146</f>
        <v>0</v>
      </c>
      <c r="M146" s="140">
        <f>'MPS(input_separate)_Option2'!M146</f>
        <v>0</v>
      </c>
      <c r="N146" s="140" t="str">
        <f>+IFERROR(MIN(+IFERROR(E146*1000/'MRS(input_separate)_Option2'!D146*'MRS(input_separate)_Option2'!K146/'MRS(input_separate)_Option2'!L146,""),1),"-")</f>
        <v>-</v>
      </c>
      <c r="O146" s="140" t="str">
        <f>IF(AND(N146&lt;1,N146&gt;0),+IFERROR(E146*K146/M146*1/IFERROR(1-'MRS(input)'!$F$28*(1-'MRS(input_separate)_Option2'!N146),"")*SMALL(F146:J146,COUNTIF(F146:J146,0)+1),"-"),+IFERROR(E146*K146/M146*SMALL(F146:J146,COUNTIF(F146:J146,0)+1),"-"))</f>
        <v>-</v>
      </c>
      <c r="P146" s="140">
        <f t="shared" si="4"/>
        <v>0</v>
      </c>
      <c r="Q146" s="141" t="str">
        <f t="shared" si="5"/>
        <v>-</v>
      </c>
    </row>
    <row r="147" spans="1:17" ht="15" customHeight="1">
      <c r="A147" s="174"/>
      <c r="B147" s="28"/>
      <c r="C147" s="28"/>
      <c r="D147" s="142"/>
      <c r="E147" s="144"/>
      <c r="F147" s="137">
        <f>'MRS(input)'!$F$20</f>
        <v>0</v>
      </c>
      <c r="G147" s="137">
        <f>'MRS(input)'!$F$21</f>
        <v>0</v>
      </c>
      <c r="H147" s="137">
        <f>'MRS(input)'!$F$22</f>
        <v>0</v>
      </c>
      <c r="I147" s="137">
        <f>'MRS(input)'!$F$23</f>
        <v>0</v>
      </c>
      <c r="J147" s="137">
        <f>'MRS(input)'!$F$24</f>
        <v>0</v>
      </c>
      <c r="K147" s="140">
        <f>'MPS(input_separate)_Option2'!K147</f>
        <v>0</v>
      </c>
      <c r="L147" s="140">
        <f>'MPS(input_separate)_Option2'!L147</f>
        <v>0</v>
      </c>
      <c r="M147" s="140">
        <f>'MPS(input_separate)_Option2'!M147</f>
        <v>0</v>
      </c>
      <c r="N147" s="140" t="str">
        <f>+IFERROR(MIN(+IFERROR(E147*1000/'MRS(input_separate)_Option2'!D147*'MRS(input_separate)_Option2'!K147/'MRS(input_separate)_Option2'!L147,""),1),"-")</f>
        <v>-</v>
      </c>
      <c r="O147" s="140" t="str">
        <f>IF(AND(N147&lt;1,N147&gt;0),+IFERROR(E147*K147/M147*1/IFERROR(1-'MRS(input)'!$F$28*(1-'MRS(input_separate)_Option2'!N147),"")*SMALL(F147:J147,COUNTIF(F147:J147,0)+1),"-"),+IFERROR(E147*K147/M147*SMALL(F147:J147,COUNTIF(F147:J147,0)+1),"-"))</f>
        <v>-</v>
      </c>
      <c r="P147" s="140">
        <f t="shared" si="4"/>
        <v>0</v>
      </c>
      <c r="Q147" s="141" t="str">
        <f t="shared" si="5"/>
        <v>-</v>
      </c>
    </row>
    <row r="148" spans="1:17" ht="15" customHeight="1">
      <c r="A148" s="174"/>
      <c r="B148" s="28"/>
      <c r="C148" s="28"/>
      <c r="D148" s="142"/>
      <c r="E148" s="144"/>
      <c r="F148" s="137">
        <f>'MRS(input)'!$F$20</f>
        <v>0</v>
      </c>
      <c r="G148" s="137">
        <f>'MRS(input)'!$F$21</f>
        <v>0</v>
      </c>
      <c r="H148" s="137">
        <f>'MRS(input)'!$F$22</f>
        <v>0</v>
      </c>
      <c r="I148" s="137">
        <f>'MRS(input)'!$F$23</f>
        <v>0</v>
      </c>
      <c r="J148" s="137">
        <f>'MRS(input)'!$F$24</f>
        <v>0</v>
      </c>
      <c r="K148" s="140">
        <f>'MPS(input_separate)_Option2'!K148</f>
        <v>0</v>
      </c>
      <c r="L148" s="140">
        <f>'MPS(input_separate)_Option2'!L148</f>
        <v>0</v>
      </c>
      <c r="M148" s="140">
        <f>'MPS(input_separate)_Option2'!M148</f>
        <v>0</v>
      </c>
      <c r="N148" s="140" t="str">
        <f>+IFERROR(MIN(+IFERROR(E148*1000/'MRS(input_separate)_Option2'!D148*'MRS(input_separate)_Option2'!K148/'MRS(input_separate)_Option2'!L148,""),1),"-")</f>
        <v>-</v>
      </c>
      <c r="O148" s="140" t="str">
        <f>IF(AND(N148&lt;1,N148&gt;0),+IFERROR(E148*K148/M148*1/IFERROR(1-'MRS(input)'!$F$28*(1-'MRS(input_separate)_Option2'!N148),"")*SMALL(F148:J148,COUNTIF(F148:J148,0)+1),"-"),+IFERROR(E148*K148/M148*SMALL(F148:J148,COUNTIF(F148:J148,0)+1),"-"))</f>
        <v>-</v>
      </c>
      <c r="P148" s="140">
        <f t="shared" si="4"/>
        <v>0</v>
      </c>
      <c r="Q148" s="141" t="str">
        <f t="shared" si="5"/>
        <v>-</v>
      </c>
    </row>
    <row r="149" spans="1:17" ht="15" customHeight="1">
      <c r="A149" s="174"/>
      <c r="B149" s="28"/>
      <c r="C149" s="28"/>
      <c r="D149" s="142"/>
      <c r="E149" s="144"/>
      <c r="F149" s="137">
        <f>'MRS(input)'!$F$20</f>
        <v>0</v>
      </c>
      <c r="G149" s="137">
        <f>'MRS(input)'!$F$21</f>
        <v>0</v>
      </c>
      <c r="H149" s="137">
        <f>'MRS(input)'!$F$22</f>
        <v>0</v>
      </c>
      <c r="I149" s="137">
        <f>'MRS(input)'!$F$23</f>
        <v>0</v>
      </c>
      <c r="J149" s="137">
        <f>'MRS(input)'!$F$24</f>
        <v>0</v>
      </c>
      <c r="K149" s="140">
        <f>'MPS(input_separate)_Option2'!K149</f>
        <v>0</v>
      </c>
      <c r="L149" s="140">
        <f>'MPS(input_separate)_Option2'!L149</f>
        <v>0</v>
      </c>
      <c r="M149" s="140">
        <f>'MPS(input_separate)_Option2'!M149</f>
        <v>0</v>
      </c>
      <c r="N149" s="140" t="str">
        <f>+IFERROR(MIN(+IFERROR(E149*1000/'MRS(input_separate)_Option2'!D149*'MRS(input_separate)_Option2'!K149/'MRS(input_separate)_Option2'!L149,""),1),"-")</f>
        <v>-</v>
      </c>
      <c r="O149" s="140" t="str">
        <f>IF(AND(N149&lt;1,N149&gt;0),+IFERROR(E149*K149/M149*1/IFERROR(1-'MRS(input)'!$F$28*(1-'MRS(input_separate)_Option2'!N149),"")*SMALL(F149:J149,COUNTIF(F149:J149,0)+1),"-"),+IFERROR(E149*K149/M149*SMALL(F149:J149,COUNTIF(F149:J149,0)+1),"-"))</f>
        <v>-</v>
      </c>
      <c r="P149" s="140">
        <f t="shared" si="4"/>
        <v>0</v>
      </c>
      <c r="Q149" s="141" t="str">
        <f t="shared" si="5"/>
        <v>-</v>
      </c>
    </row>
    <row r="150" spans="1:17" ht="15" customHeight="1">
      <c r="A150" s="174"/>
      <c r="B150" s="28"/>
      <c r="C150" s="28"/>
      <c r="D150" s="142"/>
      <c r="E150" s="144"/>
      <c r="F150" s="137">
        <f>'MRS(input)'!$F$20</f>
        <v>0</v>
      </c>
      <c r="G150" s="137">
        <f>'MRS(input)'!$F$21</f>
        <v>0</v>
      </c>
      <c r="H150" s="137">
        <f>'MRS(input)'!$F$22</f>
        <v>0</v>
      </c>
      <c r="I150" s="137">
        <f>'MRS(input)'!$F$23</f>
        <v>0</v>
      </c>
      <c r="J150" s="137">
        <f>'MRS(input)'!$F$24</f>
        <v>0</v>
      </c>
      <c r="K150" s="140">
        <f>'MPS(input_separate)_Option2'!K150</f>
        <v>0</v>
      </c>
      <c r="L150" s="140">
        <f>'MPS(input_separate)_Option2'!L150</f>
        <v>0</v>
      </c>
      <c r="M150" s="140">
        <f>'MPS(input_separate)_Option2'!M150</f>
        <v>0</v>
      </c>
      <c r="N150" s="140" t="str">
        <f>+IFERROR(MIN(+IFERROR(E150*1000/'MRS(input_separate)_Option2'!D150*'MRS(input_separate)_Option2'!K150/'MRS(input_separate)_Option2'!L150,""),1),"-")</f>
        <v>-</v>
      </c>
      <c r="O150" s="140" t="str">
        <f>IF(AND(N150&lt;1,N150&gt;0),+IFERROR(E150*K150/M150*1/IFERROR(1-'MRS(input)'!$F$28*(1-'MRS(input_separate)_Option2'!N150),"")*SMALL(F150:J150,COUNTIF(F150:J150,0)+1),"-"),+IFERROR(E150*K150/M150*SMALL(F150:J150,COUNTIF(F150:J150,0)+1),"-"))</f>
        <v>-</v>
      </c>
      <c r="P150" s="140">
        <f t="shared" si="4"/>
        <v>0</v>
      </c>
      <c r="Q150" s="141" t="str">
        <f t="shared" si="5"/>
        <v>-</v>
      </c>
    </row>
    <row r="151" spans="1:17" ht="15" customHeight="1">
      <c r="A151" s="174"/>
      <c r="B151" s="28"/>
      <c r="C151" s="28"/>
      <c r="D151" s="142"/>
      <c r="E151" s="144"/>
      <c r="F151" s="137">
        <f>'MRS(input)'!$F$20</f>
        <v>0</v>
      </c>
      <c r="G151" s="137">
        <f>'MRS(input)'!$F$21</f>
        <v>0</v>
      </c>
      <c r="H151" s="137">
        <f>'MRS(input)'!$F$22</f>
        <v>0</v>
      </c>
      <c r="I151" s="137">
        <f>'MRS(input)'!$F$23</f>
        <v>0</v>
      </c>
      <c r="J151" s="137">
        <f>'MRS(input)'!$F$24</f>
        <v>0</v>
      </c>
      <c r="K151" s="140">
        <f>'MPS(input_separate)_Option2'!K151</f>
        <v>0</v>
      </c>
      <c r="L151" s="140">
        <f>'MPS(input_separate)_Option2'!L151</f>
        <v>0</v>
      </c>
      <c r="M151" s="140">
        <f>'MPS(input_separate)_Option2'!M151</f>
        <v>0</v>
      </c>
      <c r="N151" s="140" t="str">
        <f>+IFERROR(MIN(+IFERROR(E151*1000/'MRS(input_separate)_Option2'!D151*'MRS(input_separate)_Option2'!K151/'MRS(input_separate)_Option2'!L151,""),1),"-")</f>
        <v>-</v>
      </c>
      <c r="O151" s="140" t="str">
        <f>IF(AND(N151&lt;1,N151&gt;0),+IFERROR(E151*K151/M151*1/IFERROR(1-'MRS(input)'!$F$28*(1-'MRS(input_separate)_Option2'!N151),"")*SMALL(F151:J151,COUNTIF(F151:J151,0)+1),"-"),+IFERROR(E151*K151/M151*SMALL(F151:J151,COUNTIF(F151:J151,0)+1),"-"))</f>
        <v>-</v>
      </c>
      <c r="P151" s="140">
        <f t="shared" si="4"/>
        <v>0</v>
      </c>
      <c r="Q151" s="141" t="str">
        <f t="shared" si="5"/>
        <v>-</v>
      </c>
    </row>
    <row r="152" spans="1:17" ht="15" customHeight="1">
      <c r="A152" s="174"/>
      <c r="B152" s="28"/>
      <c r="C152" s="28"/>
      <c r="D152" s="142"/>
      <c r="E152" s="144"/>
      <c r="F152" s="137">
        <f>'MRS(input)'!$F$20</f>
        <v>0</v>
      </c>
      <c r="G152" s="137">
        <f>'MRS(input)'!$F$21</f>
        <v>0</v>
      </c>
      <c r="H152" s="137">
        <f>'MRS(input)'!$F$22</f>
        <v>0</v>
      </c>
      <c r="I152" s="137">
        <f>'MRS(input)'!$F$23</f>
        <v>0</v>
      </c>
      <c r="J152" s="137">
        <f>'MRS(input)'!$F$24</f>
        <v>0</v>
      </c>
      <c r="K152" s="140">
        <f>'MPS(input_separate)_Option2'!K152</f>
        <v>0</v>
      </c>
      <c r="L152" s="140">
        <f>'MPS(input_separate)_Option2'!L152</f>
        <v>0</v>
      </c>
      <c r="M152" s="140">
        <f>'MPS(input_separate)_Option2'!M152</f>
        <v>0</v>
      </c>
      <c r="N152" s="140" t="str">
        <f>+IFERROR(MIN(+IFERROR(E152*1000/'MRS(input_separate)_Option2'!D152*'MRS(input_separate)_Option2'!K152/'MRS(input_separate)_Option2'!L152,""),1),"-")</f>
        <v>-</v>
      </c>
      <c r="O152" s="140" t="str">
        <f>IF(AND(N152&lt;1,N152&gt;0),+IFERROR(E152*K152/M152*1/IFERROR(1-'MRS(input)'!$F$28*(1-'MRS(input_separate)_Option2'!N152),"")*SMALL(F152:J152,COUNTIF(F152:J152,0)+1),"-"),+IFERROR(E152*K152/M152*SMALL(F152:J152,COUNTIF(F152:J152,0)+1),"-"))</f>
        <v>-</v>
      </c>
      <c r="P152" s="140">
        <f t="shared" si="4"/>
        <v>0</v>
      </c>
      <c r="Q152" s="141" t="str">
        <f t="shared" si="5"/>
        <v>-</v>
      </c>
    </row>
    <row r="153" spans="1:17" ht="15" customHeight="1">
      <c r="A153" s="174"/>
      <c r="B153" s="28"/>
      <c r="C153" s="28"/>
      <c r="D153" s="142"/>
      <c r="E153" s="144"/>
      <c r="F153" s="137">
        <f>'MRS(input)'!$F$20</f>
        <v>0</v>
      </c>
      <c r="G153" s="137">
        <f>'MRS(input)'!$F$21</f>
        <v>0</v>
      </c>
      <c r="H153" s="137">
        <f>'MRS(input)'!$F$22</f>
        <v>0</v>
      </c>
      <c r="I153" s="137">
        <f>'MRS(input)'!$F$23</f>
        <v>0</v>
      </c>
      <c r="J153" s="137">
        <f>'MRS(input)'!$F$24</f>
        <v>0</v>
      </c>
      <c r="K153" s="140">
        <f>'MPS(input_separate)_Option2'!K153</f>
        <v>0</v>
      </c>
      <c r="L153" s="140">
        <f>'MPS(input_separate)_Option2'!L153</f>
        <v>0</v>
      </c>
      <c r="M153" s="140">
        <f>'MPS(input_separate)_Option2'!M153</f>
        <v>0</v>
      </c>
      <c r="N153" s="140" t="str">
        <f>+IFERROR(MIN(+IFERROR(E153*1000/'MRS(input_separate)_Option2'!D153*'MRS(input_separate)_Option2'!K153/'MRS(input_separate)_Option2'!L153,""),1),"-")</f>
        <v>-</v>
      </c>
      <c r="O153" s="140" t="str">
        <f>IF(AND(N153&lt;1,N153&gt;0),+IFERROR(E153*K153/M153*1/IFERROR(1-'MRS(input)'!$F$28*(1-'MRS(input_separate)_Option2'!N153),"")*SMALL(F153:J153,COUNTIF(F153:J153,0)+1),"-"),+IFERROR(E153*K153/M153*SMALL(F153:J153,COUNTIF(F153:J153,0)+1),"-"))</f>
        <v>-</v>
      </c>
      <c r="P153" s="140">
        <f t="shared" si="4"/>
        <v>0</v>
      </c>
      <c r="Q153" s="141" t="str">
        <f t="shared" si="5"/>
        <v>-</v>
      </c>
    </row>
    <row r="154" spans="1:17" ht="15" customHeight="1">
      <c r="A154" s="174"/>
      <c r="B154" s="28"/>
      <c r="C154" s="28"/>
      <c r="D154" s="142"/>
      <c r="E154" s="144"/>
      <c r="F154" s="137">
        <f>'MRS(input)'!$F$20</f>
        <v>0</v>
      </c>
      <c r="G154" s="137">
        <f>'MRS(input)'!$F$21</f>
        <v>0</v>
      </c>
      <c r="H154" s="137">
        <f>'MRS(input)'!$F$22</f>
        <v>0</v>
      </c>
      <c r="I154" s="137">
        <f>'MRS(input)'!$F$23</f>
        <v>0</v>
      </c>
      <c r="J154" s="137">
        <f>'MRS(input)'!$F$24</f>
        <v>0</v>
      </c>
      <c r="K154" s="140">
        <f>'MPS(input_separate)_Option2'!K154</f>
        <v>0</v>
      </c>
      <c r="L154" s="140">
        <f>'MPS(input_separate)_Option2'!L154</f>
        <v>0</v>
      </c>
      <c r="M154" s="140">
        <f>'MPS(input_separate)_Option2'!M154</f>
        <v>0</v>
      </c>
      <c r="N154" s="140" t="str">
        <f>+IFERROR(MIN(+IFERROR(E154*1000/'MRS(input_separate)_Option2'!D154*'MRS(input_separate)_Option2'!K154/'MRS(input_separate)_Option2'!L154,""),1),"-")</f>
        <v>-</v>
      </c>
      <c r="O154" s="140" t="str">
        <f>IF(AND(N154&lt;1,N154&gt;0),+IFERROR(E154*K154/M154*1/IFERROR(1-'MRS(input)'!$F$28*(1-'MRS(input_separate)_Option2'!N154),"")*SMALL(F154:J154,COUNTIF(F154:J154,0)+1),"-"),+IFERROR(E154*K154/M154*SMALL(F154:J154,COUNTIF(F154:J154,0)+1),"-"))</f>
        <v>-</v>
      </c>
      <c r="P154" s="140">
        <f t="shared" si="4"/>
        <v>0</v>
      </c>
      <c r="Q154" s="141" t="str">
        <f t="shared" si="5"/>
        <v>-</v>
      </c>
    </row>
    <row r="155" spans="1:17" ht="15" customHeight="1">
      <c r="A155" s="174"/>
      <c r="B155" s="28"/>
      <c r="C155" s="28"/>
      <c r="D155" s="142"/>
      <c r="E155" s="144"/>
      <c r="F155" s="137">
        <f>'MRS(input)'!$F$20</f>
        <v>0</v>
      </c>
      <c r="G155" s="137">
        <f>'MRS(input)'!$F$21</f>
        <v>0</v>
      </c>
      <c r="H155" s="137">
        <f>'MRS(input)'!$F$22</f>
        <v>0</v>
      </c>
      <c r="I155" s="137">
        <f>'MRS(input)'!$F$23</f>
        <v>0</v>
      </c>
      <c r="J155" s="137">
        <f>'MRS(input)'!$F$24</f>
        <v>0</v>
      </c>
      <c r="K155" s="140">
        <f>'MPS(input_separate)_Option2'!K155</f>
        <v>0</v>
      </c>
      <c r="L155" s="140">
        <f>'MPS(input_separate)_Option2'!L155</f>
        <v>0</v>
      </c>
      <c r="M155" s="140">
        <f>'MPS(input_separate)_Option2'!M155</f>
        <v>0</v>
      </c>
      <c r="N155" s="140" t="str">
        <f>+IFERROR(MIN(+IFERROR(E155*1000/'MRS(input_separate)_Option2'!D155*'MRS(input_separate)_Option2'!K155/'MRS(input_separate)_Option2'!L155,""),1),"-")</f>
        <v>-</v>
      </c>
      <c r="O155" s="140" t="str">
        <f>IF(AND(N155&lt;1,N155&gt;0),+IFERROR(E155*K155/M155*1/IFERROR(1-'MRS(input)'!$F$28*(1-'MRS(input_separate)_Option2'!N155),"")*SMALL(F155:J155,COUNTIF(F155:J155,0)+1),"-"),+IFERROR(E155*K155/M155*SMALL(F155:J155,COUNTIF(F155:J155,0)+1),"-"))</f>
        <v>-</v>
      </c>
      <c r="P155" s="140">
        <f t="shared" si="4"/>
        <v>0</v>
      </c>
      <c r="Q155" s="141" t="str">
        <f t="shared" si="5"/>
        <v>-</v>
      </c>
    </row>
    <row r="156" spans="1:17" ht="15" customHeight="1">
      <c r="A156" s="174"/>
      <c r="B156" s="28"/>
      <c r="C156" s="28"/>
      <c r="D156" s="142"/>
      <c r="E156" s="144"/>
      <c r="F156" s="137">
        <f>'MRS(input)'!$F$20</f>
        <v>0</v>
      </c>
      <c r="G156" s="137">
        <f>'MRS(input)'!$F$21</f>
        <v>0</v>
      </c>
      <c r="H156" s="137">
        <f>'MRS(input)'!$F$22</f>
        <v>0</v>
      </c>
      <c r="I156" s="137">
        <f>'MRS(input)'!$F$23</f>
        <v>0</v>
      </c>
      <c r="J156" s="137">
        <f>'MRS(input)'!$F$24</f>
        <v>0</v>
      </c>
      <c r="K156" s="140">
        <f>'MPS(input_separate)_Option2'!K156</f>
        <v>0</v>
      </c>
      <c r="L156" s="140">
        <f>'MPS(input_separate)_Option2'!L156</f>
        <v>0</v>
      </c>
      <c r="M156" s="140">
        <f>'MPS(input_separate)_Option2'!M156</f>
        <v>0</v>
      </c>
      <c r="N156" s="140" t="str">
        <f>+IFERROR(MIN(+IFERROR(E156*1000/'MRS(input_separate)_Option2'!D156*'MRS(input_separate)_Option2'!K156/'MRS(input_separate)_Option2'!L156,""),1),"-")</f>
        <v>-</v>
      </c>
      <c r="O156" s="140" t="str">
        <f>IF(AND(N156&lt;1,N156&gt;0),+IFERROR(E156*K156/M156*1/IFERROR(1-'MRS(input)'!$F$28*(1-'MRS(input_separate)_Option2'!N156),"")*SMALL(F156:J156,COUNTIF(F156:J156,0)+1),"-"),+IFERROR(E156*K156/M156*SMALL(F156:J156,COUNTIF(F156:J156,0)+1),"-"))</f>
        <v>-</v>
      </c>
      <c r="P156" s="140">
        <f t="shared" si="4"/>
        <v>0</v>
      </c>
      <c r="Q156" s="141" t="str">
        <f t="shared" si="5"/>
        <v>-</v>
      </c>
    </row>
    <row r="157" spans="1:17" ht="15" customHeight="1">
      <c r="A157" s="174"/>
      <c r="B157" s="28"/>
      <c r="C157" s="28"/>
      <c r="D157" s="142"/>
      <c r="E157" s="144"/>
      <c r="F157" s="137">
        <f>'MRS(input)'!$F$20</f>
        <v>0</v>
      </c>
      <c r="G157" s="137">
        <f>'MRS(input)'!$F$21</f>
        <v>0</v>
      </c>
      <c r="H157" s="137">
        <f>'MRS(input)'!$F$22</f>
        <v>0</v>
      </c>
      <c r="I157" s="137">
        <f>'MRS(input)'!$F$23</f>
        <v>0</v>
      </c>
      <c r="J157" s="137">
        <f>'MRS(input)'!$F$24</f>
        <v>0</v>
      </c>
      <c r="K157" s="140">
        <f>'MPS(input_separate)_Option2'!K157</f>
        <v>0</v>
      </c>
      <c r="L157" s="140">
        <f>'MPS(input_separate)_Option2'!L157</f>
        <v>0</v>
      </c>
      <c r="M157" s="140">
        <f>'MPS(input_separate)_Option2'!M157</f>
        <v>0</v>
      </c>
      <c r="N157" s="140" t="str">
        <f>+IFERROR(MIN(+IFERROR(E157*1000/'MRS(input_separate)_Option2'!D157*'MRS(input_separate)_Option2'!K157/'MRS(input_separate)_Option2'!L157,""),1),"-")</f>
        <v>-</v>
      </c>
      <c r="O157" s="140" t="str">
        <f>IF(AND(N157&lt;1,N157&gt;0),+IFERROR(E157*K157/M157*1/IFERROR(1-'MRS(input)'!$F$28*(1-'MRS(input_separate)_Option2'!N157),"")*SMALL(F157:J157,COUNTIF(F157:J157,0)+1),"-"),+IFERROR(E157*K157/M157*SMALL(F157:J157,COUNTIF(F157:J157,0)+1),"-"))</f>
        <v>-</v>
      </c>
      <c r="P157" s="140">
        <f t="shared" si="4"/>
        <v>0</v>
      </c>
      <c r="Q157" s="141" t="str">
        <f t="shared" si="5"/>
        <v>-</v>
      </c>
    </row>
    <row r="158" spans="1:17" ht="15" customHeight="1">
      <c r="A158" s="174"/>
      <c r="B158" s="28"/>
      <c r="C158" s="28"/>
      <c r="D158" s="142"/>
      <c r="E158" s="144"/>
      <c r="F158" s="137">
        <f>'MRS(input)'!$F$20</f>
        <v>0</v>
      </c>
      <c r="G158" s="137">
        <f>'MRS(input)'!$F$21</f>
        <v>0</v>
      </c>
      <c r="H158" s="137">
        <f>'MRS(input)'!$F$22</f>
        <v>0</v>
      </c>
      <c r="I158" s="137">
        <f>'MRS(input)'!$F$23</f>
        <v>0</v>
      </c>
      <c r="J158" s="137">
        <f>'MRS(input)'!$F$24</f>
        <v>0</v>
      </c>
      <c r="K158" s="140">
        <f>'MPS(input_separate)_Option2'!K158</f>
        <v>0</v>
      </c>
      <c r="L158" s="140">
        <f>'MPS(input_separate)_Option2'!L158</f>
        <v>0</v>
      </c>
      <c r="M158" s="140">
        <f>'MPS(input_separate)_Option2'!M158</f>
        <v>0</v>
      </c>
      <c r="N158" s="140" t="str">
        <f>+IFERROR(MIN(+IFERROR(E158*1000/'MRS(input_separate)_Option2'!D158*'MRS(input_separate)_Option2'!K158/'MRS(input_separate)_Option2'!L158,""),1),"-")</f>
        <v>-</v>
      </c>
      <c r="O158" s="140" t="str">
        <f>IF(AND(N158&lt;1,N158&gt;0),+IFERROR(E158*K158/M158*1/IFERROR(1-'MRS(input)'!$F$28*(1-'MRS(input_separate)_Option2'!N158),"")*SMALL(F158:J158,COUNTIF(F158:J158,0)+1),"-"),+IFERROR(E158*K158/M158*SMALL(F158:J158,COUNTIF(F158:J158,0)+1),"-"))</f>
        <v>-</v>
      </c>
      <c r="P158" s="140">
        <f t="shared" si="4"/>
        <v>0</v>
      </c>
      <c r="Q158" s="141" t="str">
        <f t="shared" si="5"/>
        <v>-</v>
      </c>
    </row>
    <row r="159" spans="1:17" ht="15" customHeight="1">
      <c r="A159" s="174"/>
      <c r="B159" s="28"/>
      <c r="C159" s="28"/>
      <c r="D159" s="142"/>
      <c r="E159" s="144"/>
      <c r="F159" s="137">
        <f>'MRS(input)'!$F$20</f>
        <v>0</v>
      </c>
      <c r="G159" s="137">
        <f>'MRS(input)'!$F$21</f>
        <v>0</v>
      </c>
      <c r="H159" s="137">
        <f>'MRS(input)'!$F$22</f>
        <v>0</v>
      </c>
      <c r="I159" s="137">
        <f>'MRS(input)'!$F$23</f>
        <v>0</v>
      </c>
      <c r="J159" s="137">
        <f>'MRS(input)'!$F$24</f>
        <v>0</v>
      </c>
      <c r="K159" s="140">
        <f>'MPS(input_separate)_Option2'!K159</f>
        <v>0</v>
      </c>
      <c r="L159" s="140">
        <f>'MPS(input_separate)_Option2'!L159</f>
        <v>0</v>
      </c>
      <c r="M159" s="140">
        <f>'MPS(input_separate)_Option2'!M159</f>
        <v>0</v>
      </c>
      <c r="N159" s="140" t="str">
        <f>+IFERROR(MIN(+IFERROR(E159*1000/'MRS(input_separate)_Option2'!D159*'MRS(input_separate)_Option2'!K159/'MRS(input_separate)_Option2'!L159,""),1),"-")</f>
        <v>-</v>
      </c>
      <c r="O159" s="140" t="str">
        <f>IF(AND(N159&lt;1,N159&gt;0),+IFERROR(E159*K159/M159*1/IFERROR(1-'MRS(input)'!$F$28*(1-'MRS(input_separate)_Option2'!N159),"")*SMALL(F159:J159,COUNTIF(F159:J159,0)+1),"-"),+IFERROR(E159*K159/M159*SMALL(F159:J159,COUNTIF(F159:J159,0)+1),"-"))</f>
        <v>-</v>
      </c>
      <c r="P159" s="140">
        <f t="shared" si="4"/>
        <v>0</v>
      </c>
      <c r="Q159" s="141" t="str">
        <f t="shared" si="5"/>
        <v>-</v>
      </c>
    </row>
    <row r="160" spans="1:17" ht="15" customHeight="1">
      <c r="A160" s="174"/>
      <c r="B160" s="28"/>
      <c r="C160" s="28"/>
      <c r="D160" s="142"/>
      <c r="E160" s="144"/>
      <c r="F160" s="137">
        <f>'MRS(input)'!$F$20</f>
        <v>0</v>
      </c>
      <c r="G160" s="137">
        <f>'MRS(input)'!$F$21</f>
        <v>0</v>
      </c>
      <c r="H160" s="137">
        <f>'MRS(input)'!$F$22</f>
        <v>0</v>
      </c>
      <c r="I160" s="137">
        <f>'MRS(input)'!$F$23</f>
        <v>0</v>
      </c>
      <c r="J160" s="137">
        <f>'MRS(input)'!$F$24</f>
        <v>0</v>
      </c>
      <c r="K160" s="140">
        <f>'MPS(input_separate)_Option2'!K160</f>
        <v>0</v>
      </c>
      <c r="L160" s="140">
        <f>'MPS(input_separate)_Option2'!L160</f>
        <v>0</v>
      </c>
      <c r="M160" s="140">
        <f>'MPS(input_separate)_Option2'!M160</f>
        <v>0</v>
      </c>
      <c r="N160" s="140" t="str">
        <f>+IFERROR(MIN(+IFERROR(E160*1000/'MRS(input_separate)_Option2'!D160*'MRS(input_separate)_Option2'!K160/'MRS(input_separate)_Option2'!L160,""),1),"-")</f>
        <v>-</v>
      </c>
      <c r="O160" s="140" t="str">
        <f>IF(AND(N160&lt;1,N160&gt;0),+IFERROR(E160*K160/M160*1/IFERROR(1-'MRS(input)'!$F$28*(1-'MRS(input_separate)_Option2'!N160),"")*SMALL(F160:J160,COUNTIF(F160:J160,0)+1),"-"),+IFERROR(E160*K160/M160*SMALL(F160:J160,COUNTIF(F160:J160,0)+1),"-"))</f>
        <v>-</v>
      </c>
      <c r="P160" s="140">
        <f t="shared" si="4"/>
        <v>0</v>
      </c>
      <c r="Q160" s="141" t="str">
        <f t="shared" si="5"/>
        <v>-</v>
      </c>
    </row>
    <row r="161" spans="1:17" ht="15" customHeight="1">
      <c r="A161" s="174"/>
      <c r="B161" s="28"/>
      <c r="C161" s="28"/>
      <c r="D161" s="142"/>
      <c r="E161" s="144"/>
      <c r="F161" s="137">
        <f>'MRS(input)'!$F$20</f>
        <v>0</v>
      </c>
      <c r="G161" s="137">
        <f>'MRS(input)'!$F$21</f>
        <v>0</v>
      </c>
      <c r="H161" s="137">
        <f>'MRS(input)'!$F$22</f>
        <v>0</v>
      </c>
      <c r="I161" s="137">
        <f>'MRS(input)'!$F$23</f>
        <v>0</v>
      </c>
      <c r="J161" s="137">
        <f>'MRS(input)'!$F$24</f>
        <v>0</v>
      </c>
      <c r="K161" s="140">
        <f>'MPS(input_separate)_Option2'!K161</f>
        <v>0</v>
      </c>
      <c r="L161" s="140">
        <f>'MPS(input_separate)_Option2'!L161</f>
        <v>0</v>
      </c>
      <c r="M161" s="140">
        <f>'MPS(input_separate)_Option2'!M161</f>
        <v>0</v>
      </c>
      <c r="N161" s="140" t="str">
        <f>+IFERROR(MIN(+IFERROR(E161*1000/'MRS(input_separate)_Option2'!D161*'MRS(input_separate)_Option2'!K161/'MRS(input_separate)_Option2'!L161,""),1),"-")</f>
        <v>-</v>
      </c>
      <c r="O161" s="140" t="str">
        <f>IF(AND(N161&lt;1,N161&gt;0),+IFERROR(E161*K161/M161*1/IFERROR(1-'MRS(input)'!$F$28*(1-'MRS(input_separate)_Option2'!N161),"")*SMALL(F161:J161,COUNTIF(F161:J161,0)+1),"-"),+IFERROR(E161*K161/M161*SMALL(F161:J161,COUNTIF(F161:J161,0)+1),"-"))</f>
        <v>-</v>
      </c>
      <c r="P161" s="140">
        <f t="shared" si="4"/>
        <v>0</v>
      </c>
      <c r="Q161" s="141" t="str">
        <f t="shared" si="5"/>
        <v>-</v>
      </c>
    </row>
    <row r="162" spans="1:17" ht="15" customHeight="1">
      <c r="A162" s="174"/>
      <c r="B162" s="28"/>
      <c r="C162" s="28"/>
      <c r="D162" s="142"/>
      <c r="E162" s="144"/>
      <c r="F162" s="137">
        <f>'MRS(input)'!$F$20</f>
        <v>0</v>
      </c>
      <c r="G162" s="137">
        <f>'MRS(input)'!$F$21</f>
        <v>0</v>
      </c>
      <c r="H162" s="137">
        <f>'MRS(input)'!$F$22</f>
        <v>0</v>
      </c>
      <c r="I162" s="137">
        <f>'MRS(input)'!$F$23</f>
        <v>0</v>
      </c>
      <c r="J162" s="137">
        <f>'MRS(input)'!$F$24</f>
        <v>0</v>
      </c>
      <c r="K162" s="140">
        <f>'MPS(input_separate)_Option2'!K162</f>
        <v>0</v>
      </c>
      <c r="L162" s="140">
        <f>'MPS(input_separate)_Option2'!L162</f>
        <v>0</v>
      </c>
      <c r="M162" s="140">
        <f>'MPS(input_separate)_Option2'!M162</f>
        <v>0</v>
      </c>
      <c r="N162" s="140" t="str">
        <f>+IFERROR(MIN(+IFERROR(E162*1000/'MRS(input_separate)_Option2'!D162*'MRS(input_separate)_Option2'!K162/'MRS(input_separate)_Option2'!L162,""),1),"-")</f>
        <v>-</v>
      </c>
      <c r="O162" s="140" t="str">
        <f>IF(AND(N162&lt;1,N162&gt;0),+IFERROR(E162*K162/M162*1/IFERROR(1-'MRS(input)'!$F$28*(1-'MRS(input_separate)_Option2'!N162),"")*SMALL(F162:J162,COUNTIF(F162:J162,0)+1),"-"),+IFERROR(E162*K162/M162*SMALL(F162:J162,COUNTIF(F162:J162,0)+1),"-"))</f>
        <v>-</v>
      </c>
      <c r="P162" s="140">
        <f t="shared" si="4"/>
        <v>0</v>
      </c>
      <c r="Q162" s="141" t="str">
        <f t="shared" si="5"/>
        <v>-</v>
      </c>
    </row>
    <row r="163" spans="1:17" ht="15" customHeight="1">
      <c r="A163" s="174"/>
      <c r="B163" s="28"/>
      <c r="C163" s="28"/>
      <c r="D163" s="142"/>
      <c r="E163" s="144"/>
      <c r="F163" s="137">
        <f>'MRS(input)'!$F$20</f>
        <v>0</v>
      </c>
      <c r="G163" s="137">
        <f>'MRS(input)'!$F$21</f>
        <v>0</v>
      </c>
      <c r="H163" s="137">
        <f>'MRS(input)'!$F$22</f>
        <v>0</v>
      </c>
      <c r="I163" s="137">
        <f>'MRS(input)'!$F$23</f>
        <v>0</v>
      </c>
      <c r="J163" s="137">
        <f>'MRS(input)'!$F$24</f>
        <v>0</v>
      </c>
      <c r="K163" s="140">
        <f>'MPS(input_separate)_Option2'!K163</f>
        <v>0</v>
      </c>
      <c r="L163" s="140">
        <f>'MPS(input_separate)_Option2'!L163</f>
        <v>0</v>
      </c>
      <c r="M163" s="140">
        <f>'MPS(input_separate)_Option2'!M163</f>
        <v>0</v>
      </c>
      <c r="N163" s="140" t="str">
        <f>+IFERROR(MIN(+IFERROR(E163*1000/'MRS(input_separate)_Option2'!D163*'MRS(input_separate)_Option2'!K163/'MRS(input_separate)_Option2'!L163,""),1),"-")</f>
        <v>-</v>
      </c>
      <c r="O163" s="140" t="str">
        <f>IF(AND(N163&lt;1,N163&gt;0),+IFERROR(E163*K163/M163*1/IFERROR(1-'MRS(input)'!$F$28*(1-'MRS(input_separate)_Option2'!N163),"")*SMALL(F163:J163,COUNTIF(F163:J163,0)+1),"-"),+IFERROR(E163*K163/M163*SMALL(F163:J163,COUNTIF(F163:J163,0)+1),"-"))</f>
        <v>-</v>
      </c>
      <c r="P163" s="140">
        <f t="shared" si="4"/>
        <v>0</v>
      </c>
      <c r="Q163" s="141" t="str">
        <f t="shared" si="5"/>
        <v>-</v>
      </c>
    </row>
    <row r="164" spans="1:17" ht="15" customHeight="1">
      <c r="A164" s="174"/>
      <c r="B164" s="28"/>
      <c r="C164" s="28"/>
      <c r="D164" s="142"/>
      <c r="E164" s="144"/>
      <c r="F164" s="137">
        <f>'MRS(input)'!$F$20</f>
        <v>0</v>
      </c>
      <c r="G164" s="137">
        <f>'MRS(input)'!$F$21</f>
        <v>0</v>
      </c>
      <c r="H164" s="137">
        <f>'MRS(input)'!$F$22</f>
        <v>0</v>
      </c>
      <c r="I164" s="137">
        <f>'MRS(input)'!$F$23</f>
        <v>0</v>
      </c>
      <c r="J164" s="137">
        <f>'MRS(input)'!$F$24</f>
        <v>0</v>
      </c>
      <c r="K164" s="140">
        <f>'MPS(input_separate)_Option2'!K164</f>
        <v>0</v>
      </c>
      <c r="L164" s="140">
        <f>'MPS(input_separate)_Option2'!L164</f>
        <v>0</v>
      </c>
      <c r="M164" s="140">
        <f>'MPS(input_separate)_Option2'!M164</f>
        <v>0</v>
      </c>
      <c r="N164" s="140" t="str">
        <f>+IFERROR(MIN(+IFERROR(E164*1000/'MRS(input_separate)_Option2'!D164*'MRS(input_separate)_Option2'!K164/'MRS(input_separate)_Option2'!L164,""),1),"-")</f>
        <v>-</v>
      </c>
      <c r="O164" s="140" t="str">
        <f>IF(AND(N164&lt;1,N164&gt;0),+IFERROR(E164*K164/M164*1/IFERROR(1-'MRS(input)'!$F$28*(1-'MRS(input_separate)_Option2'!N164),"")*SMALL(F164:J164,COUNTIF(F164:J164,0)+1),"-"),+IFERROR(E164*K164/M164*SMALL(F164:J164,COUNTIF(F164:J164,0)+1),"-"))</f>
        <v>-</v>
      </c>
      <c r="P164" s="140">
        <f t="shared" si="4"/>
        <v>0</v>
      </c>
      <c r="Q164" s="141" t="str">
        <f t="shared" si="5"/>
        <v>-</v>
      </c>
    </row>
    <row r="165" spans="1:17" ht="15" customHeight="1">
      <c r="A165" s="174"/>
      <c r="B165" s="28"/>
      <c r="C165" s="28"/>
      <c r="D165" s="142"/>
      <c r="E165" s="144"/>
      <c r="F165" s="137">
        <f>'MRS(input)'!$F$20</f>
        <v>0</v>
      </c>
      <c r="G165" s="137">
        <f>'MRS(input)'!$F$21</f>
        <v>0</v>
      </c>
      <c r="H165" s="137">
        <f>'MRS(input)'!$F$22</f>
        <v>0</v>
      </c>
      <c r="I165" s="137">
        <f>'MRS(input)'!$F$23</f>
        <v>0</v>
      </c>
      <c r="J165" s="137">
        <f>'MRS(input)'!$F$24</f>
        <v>0</v>
      </c>
      <c r="K165" s="140">
        <f>'MPS(input_separate)_Option2'!K165</f>
        <v>0</v>
      </c>
      <c r="L165" s="140">
        <f>'MPS(input_separate)_Option2'!L165</f>
        <v>0</v>
      </c>
      <c r="M165" s="140">
        <f>'MPS(input_separate)_Option2'!M165</f>
        <v>0</v>
      </c>
      <c r="N165" s="140" t="str">
        <f>+IFERROR(MIN(+IFERROR(E165*1000/'MRS(input_separate)_Option2'!D165*'MRS(input_separate)_Option2'!K165/'MRS(input_separate)_Option2'!L165,""),1),"-")</f>
        <v>-</v>
      </c>
      <c r="O165" s="140" t="str">
        <f>IF(AND(N165&lt;1,N165&gt;0),+IFERROR(E165*K165/M165*1/IFERROR(1-'MRS(input)'!$F$28*(1-'MRS(input_separate)_Option2'!N165),"")*SMALL(F165:J165,COUNTIF(F165:J165,0)+1),"-"),+IFERROR(E165*K165/M165*SMALL(F165:J165,COUNTIF(F165:J165,0)+1),"-"))</f>
        <v>-</v>
      </c>
      <c r="P165" s="140">
        <f t="shared" si="4"/>
        <v>0</v>
      </c>
      <c r="Q165" s="141" t="str">
        <f t="shared" si="5"/>
        <v>-</v>
      </c>
    </row>
    <row r="166" spans="1:17" ht="15" customHeight="1">
      <c r="A166" s="174"/>
      <c r="B166" s="28"/>
      <c r="C166" s="28"/>
      <c r="D166" s="142"/>
      <c r="E166" s="144"/>
      <c r="F166" s="137">
        <f>'MRS(input)'!$F$20</f>
        <v>0</v>
      </c>
      <c r="G166" s="137">
        <f>'MRS(input)'!$F$21</f>
        <v>0</v>
      </c>
      <c r="H166" s="137">
        <f>'MRS(input)'!$F$22</f>
        <v>0</v>
      </c>
      <c r="I166" s="137">
        <f>'MRS(input)'!$F$23</f>
        <v>0</v>
      </c>
      <c r="J166" s="137">
        <f>'MRS(input)'!$F$24</f>
        <v>0</v>
      </c>
      <c r="K166" s="140">
        <f>'MPS(input_separate)_Option2'!K166</f>
        <v>0</v>
      </c>
      <c r="L166" s="140">
        <f>'MPS(input_separate)_Option2'!L166</f>
        <v>0</v>
      </c>
      <c r="M166" s="140">
        <f>'MPS(input_separate)_Option2'!M166</f>
        <v>0</v>
      </c>
      <c r="N166" s="140" t="str">
        <f>+IFERROR(MIN(+IFERROR(E166*1000/'MRS(input_separate)_Option2'!D166*'MRS(input_separate)_Option2'!K166/'MRS(input_separate)_Option2'!L166,""),1),"-")</f>
        <v>-</v>
      </c>
      <c r="O166" s="140" t="str">
        <f>IF(AND(N166&lt;1,N166&gt;0),+IFERROR(E166*K166/M166*1/IFERROR(1-'MRS(input)'!$F$28*(1-'MRS(input_separate)_Option2'!N166),"")*SMALL(F166:J166,COUNTIF(F166:J166,0)+1),"-"),+IFERROR(E166*K166/M166*SMALL(F166:J166,COUNTIF(F166:J166,0)+1),"-"))</f>
        <v>-</v>
      </c>
      <c r="P166" s="140">
        <f t="shared" si="4"/>
        <v>0</v>
      </c>
      <c r="Q166" s="141" t="str">
        <f t="shared" si="5"/>
        <v>-</v>
      </c>
    </row>
    <row r="167" spans="1:17" ht="15" customHeight="1">
      <c r="A167" s="174"/>
      <c r="B167" s="28"/>
      <c r="C167" s="28"/>
      <c r="D167" s="142"/>
      <c r="E167" s="144"/>
      <c r="F167" s="137">
        <f>'MRS(input)'!$F$20</f>
        <v>0</v>
      </c>
      <c r="G167" s="137">
        <f>'MRS(input)'!$F$21</f>
        <v>0</v>
      </c>
      <c r="H167" s="137">
        <f>'MRS(input)'!$F$22</f>
        <v>0</v>
      </c>
      <c r="I167" s="137">
        <f>'MRS(input)'!$F$23</f>
        <v>0</v>
      </c>
      <c r="J167" s="137">
        <f>'MRS(input)'!$F$24</f>
        <v>0</v>
      </c>
      <c r="K167" s="140">
        <f>'MPS(input_separate)_Option2'!K167</f>
        <v>0</v>
      </c>
      <c r="L167" s="140">
        <f>'MPS(input_separate)_Option2'!L167</f>
        <v>0</v>
      </c>
      <c r="M167" s="140">
        <f>'MPS(input_separate)_Option2'!M167</f>
        <v>0</v>
      </c>
      <c r="N167" s="140" t="str">
        <f>+IFERROR(MIN(+IFERROR(E167*1000/'MRS(input_separate)_Option2'!D167*'MRS(input_separate)_Option2'!K167/'MRS(input_separate)_Option2'!L167,""),1),"-")</f>
        <v>-</v>
      </c>
      <c r="O167" s="140" t="str">
        <f>IF(AND(N167&lt;1,N167&gt;0),+IFERROR(E167*K167/M167*1/IFERROR(1-'MRS(input)'!$F$28*(1-'MRS(input_separate)_Option2'!N167),"")*SMALL(F167:J167,COUNTIF(F167:J167,0)+1),"-"),+IFERROR(E167*K167/M167*SMALL(F167:J167,COUNTIF(F167:J167,0)+1),"-"))</f>
        <v>-</v>
      </c>
      <c r="P167" s="140">
        <f t="shared" si="4"/>
        <v>0</v>
      </c>
      <c r="Q167" s="141" t="str">
        <f t="shared" si="5"/>
        <v>-</v>
      </c>
    </row>
    <row r="168" spans="1:17" ht="15" customHeight="1">
      <c r="A168" s="174"/>
      <c r="B168" s="28"/>
      <c r="C168" s="28"/>
      <c r="D168" s="142"/>
      <c r="E168" s="144"/>
      <c r="F168" s="137">
        <f>'MRS(input)'!$F$20</f>
        <v>0</v>
      </c>
      <c r="G168" s="137">
        <f>'MRS(input)'!$F$21</f>
        <v>0</v>
      </c>
      <c r="H168" s="137">
        <f>'MRS(input)'!$F$22</f>
        <v>0</v>
      </c>
      <c r="I168" s="137">
        <f>'MRS(input)'!$F$23</f>
        <v>0</v>
      </c>
      <c r="J168" s="137">
        <f>'MRS(input)'!$F$24</f>
        <v>0</v>
      </c>
      <c r="K168" s="140">
        <f>'MPS(input_separate)_Option2'!K168</f>
        <v>0</v>
      </c>
      <c r="L168" s="140">
        <f>'MPS(input_separate)_Option2'!L168</f>
        <v>0</v>
      </c>
      <c r="M168" s="140">
        <f>'MPS(input_separate)_Option2'!M168</f>
        <v>0</v>
      </c>
      <c r="N168" s="140" t="str">
        <f>+IFERROR(MIN(+IFERROR(E168*1000/'MRS(input_separate)_Option2'!D168*'MRS(input_separate)_Option2'!K168/'MRS(input_separate)_Option2'!L168,""),1),"-")</f>
        <v>-</v>
      </c>
      <c r="O168" s="140" t="str">
        <f>IF(AND(N168&lt;1,N168&gt;0),+IFERROR(E168*K168/M168*1/IFERROR(1-'MRS(input)'!$F$28*(1-'MRS(input_separate)_Option2'!N168),"")*SMALL(F168:J168,COUNTIF(F168:J168,0)+1),"-"),+IFERROR(E168*K168/M168*SMALL(F168:J168,COUNTIF(F168:J168,0)+1),"-"))</f>
        <v>-</v>
      </c>
      <c r="P168" s="140">
        <f t="shared" si="4"/>
        <v>0</v>
      </c>
      <c r="Q168" s="141" t="str">
        <f t="shared" si="5"/>
        <v>-</v>
      </c>
    </row>
    <row r="169" spans="1:17" ht="15" customHeight="1">
      <c r="A169" s="174"/>
      <c r="B169" s="28"/>
      <c r="C169" s="28"/>
      <c r="D169" s="142"/>
      <c r="E169" s="144"/>
      <c r="F169" s="137">
        <f>'MRS(input)'!$F$20</f>
        <v>0</v>
      </c>
      <c r="G169" s="137">
        <f>'MRS(input)'!$F$21</f>
        <v>0</v>
      </c>
      <c r="H169" s="137">
        <f>'MRS(input)'!$F$22</f>
        <v>0</v>
      </c>
      <c r="I169" s="137">
        <f>'MRS(input)'!$F$23</f>
        <v>0</v>
      </c>
      <c r="J169" s="137">
        <f>'MRS(input)'!$F$24</f>
        <v>0</v>
      </c>
      <c r="K169" s="140">
        <f>'MPS(input_separate)_Option2'!K169</f>
        <v>0</v>
      </c>
      <c r="L169" s="140">
        <f>'MPS(input_separate)_Option2'!L169</f>
        <v>0</v>
      </c>
      <c r="M169" s="140">
        <f>'MPS(input_separate)_Option2'!M169</f>
        <v>0</v>
      </c>
      <c r="N169" s="140" t="str">
        <f>+IFERROR(MIN(+IFERROR(E169*1000/'MRS(input_separate)_Option2'!D169*'MRS(input_separate)_Option2'!K169/'MRS(input_separate)_Option2'!L169,""),1),"-")</f>
        <v>-</v>
      </c>
      <c r="O169" s="140" t="str">
        <f>IF(AND(N169&lt;1,N169&gt;0),+IFERROR(E169*K169/M169*1/IFERROR(1-'MRS(input)'!$F$28*(1-'MRS(input_separate)_Option2'!N169),"")*SMALL(F169:J169,COUNTIF(F169:J169,0)+1),"-"),+IFERROR(E169*K169/M169*SMALL(F169:J169,COUNTIF(F169:J169,0)+1),"-"))</f>
        <v>-</v>
      </c>
      <c r="P169" s="140">
        <f t="shared" si="4"/>
        <v>0</v>
      </c>
      <c r="Q169" s="141" t="str">
        <f t="shared" si="5"/>
        <v>-</v>
      </c>
    </row>
    <row r="170" spans="1:17" ht="15" customHeight="1">
      <c r="A170" s="174"/>
      <c r="B170" s="28"/>
      <c r="C170" s="28"/>
      <c r="D170" s="142"/>
      <c r="E170" s="144"/>
      <c r="F170" s="137">
        <f>'MRS(input)'!$F$20</f>
        <v>0</v>
      </c>
      <c r="G170" s="137">
        <f>'MRS(input)'!$F$21</f>
        <v>0</v>
      </c>
      <c r="H170" s="137">
        <f>'MRS(input)'!$F$22</f>
        <v>0</v>
      </c>
      <c r="I170" s="137">
        <f>'MRS(input)'!$F$23</f>
        <v>0</v>
      </c>
      <c r="J170" s="137">
        <f>'MRS(input)'!$F$24</f>
        <v>0</v>
      </c>
      <c r="K170" s="140">
        <f>'MPS(input_separate)_Option2'!K170</f>
        <v>0</v>
      </c>
      <c r="L170" s="140">
        <f>'MPS(input_separate)_Option2'!L170</f>
        <v>0</v>
      </c>
      <c r="M170" s="140">
        <f>'MPS(input_separate)_Option2'!M170</f>
        <v>0</v>
      </c>
      <c r="N170" s="140" t="str">
        <f>+IFERROR(MIN(+IFERROR(E170*1000/'MRS(input_separate)_Option2'!D170*'MRS(input_separate)_Option2'!K170/'MRS(input_separate)_Option2'!L170,""),1),"-")</f>
        <v>-</v>
      </c>
      <c r="O170" s="140" t="str">
        <f>IF(AND(N170&lt;1,N170&gt;0),+IFERROR(E170*K170/M170*1/IFERROR(1-'MRS(input)'!$F$28*(1-'MRS(input_separate)_Option2'!N170),"")*SMALL(F170:J170,COUNTIF(F170:J170,0)+1),"-"),+IFERROR(E170*K170/M170*SMALL(F170:J170,COUNTIF(F170:J170,0)+1),"-"))</f>
        <v>-</v>
      </c>
      <c r="P170" s="140">
        <f t="shared" si="4"/>
        <v>0</v>
      </c>
      <c r="Q170" s="141" t="str">
        <f t="shared" si="5"/>
        <v>-</v>
      </c>
    </row>
    <row r="171" spans="1:17" ht="15" customHeight="1">
      <c r="A171" s="174"/>
      <c r="B171" s="28"/>
      <c r="C171" s="28"/>
      <c r="D171" s="142"/>
      <c r="E171" s="144"/>
      <c r="F171" s="137">
        <f>'MRS(input)'!$F$20</f>
        <v>0</v>
      </c>
      <c r="G171" s="137">
        <f>'MRS(input)'!$F$21</f>
        <v>0</v>
      </c>
      <c r="H171" s="137">
        <f>'MRS(input)'!$F$22</f>
        <v>0</v>
      </c>
      <c r="I171" s="137">
        <f>'MRS(input)'!$F$23</f>
        <v>0</v>
      </c>
      <c r="J171" s="137">
        <f>'MRS(input)'!$F$24</f>
        <v>0</v>
      </c>
      <c r="K171" s="140">
        <f>'MPS(input_separate)_Option2'!K171</f>
        <v>0</v>
      </c>
      <c r="L171" s="140">
        <f>'MPS(input_separate)_Option2'!L171</f>
        <v>0</v>
      </c>
      <c r="M171" s="140">
        <f>'MPS(input_separate)_Option2'!M171</f>
        <v>0</v>
      </c>
      <c r="N171" s="140" t="str">
        <f>+IFERROR(MIN(+IFERROR(E171*1000/'MRS(input_separate)_Option2'!D171*'MRS(input_separate)_Option2'!K171/'MRS(input_separate)_Option2'!L171,""),1),"-")</f>
        <v>-</v>
      </c>
      <c r="O171" s="140" t="str">
        <f>IF(AND(N171&lt;1,N171&gt;0),+IFERROR(E171*K171/M171*1/IFERROR(1-'MRS(input)'!$F$28*(1-'MRS(input_separate)_Option2'!N171),"")*SMALL(F171:J171,COUNTIF(F171:J171,0)+1),"-"),+IFERROR(E171*K171/M171*SMALL(F171:J171,COUNTIF(F171:J171,0)+1),"-"))</f>
        <v>-</v>
      </c>
      <c r="P171" s="140">
        <f t="shared" si="4"/>
        <v>0</v>
      </c>
      <c r="Q171" s="141" t="str">
        <f t="shared" si="5"/>
        <v>-</v>
      </c>
    </row>
    <row r="172" spans="1:17" ht="15" customHeight="1">
      <c r="A172" s="174"/>
      <c r="B172" s="28"/>
      <c r="C172" s="28"/>
      <c r="D172" s="142"/>
      <c r="E172" s="144"/>
      <c r="F172" s="137">
        <f>'MRS(input)'!$F$20</f>
        <v>0</v>
      </c>
      <c r="G172" s="137">
        <f>'MRS(input)'!$F$21</f>
        <v>0</v>
      </c>
      <c r="H172" s="137">
        <f>'MRS(input)'!$F$22</f>
        <v>0</v>
      </c>
      <c r="I172" s="137">
        <f>'MRS(input)'!$F$23</f>
        <v>0</v>
      </c>
      <c r="J172" s="137">
        <f>'MRS(input)'!$F$24</f>
        <v>0</v>
      </c>
      <c r="K172" s="140">
        <f>'MPS(input_separate)_Option2'!K172</f>
        <v>0</v>
      </c>
      <c r="L172" s="140">
        <f>'MPS(input_separate)_Option2'!L172</f>
        <v>0</v>
      </c>
      <c r="M172" s="140">
        <f>'MPS(input_separate)_Option2'!M172</f>
        <v>0</v>
      </c>
      <c r="N172" s="140" t="str">
        <f>+IFERROR(MIN(+IFERROR(E172*1000/'MRS(input_separate)_Option2'!D172*'MRS(input_separate)_Option2'!K172/'MRS(input_separate)_Option2'!L172,""),1),"-")</f>
        <v>-</v>
      </c>
      <c r="O172" s="140" t="str">
        <f>IF(AND(N172&lt;1,N172&gt;0),+IFERROR(E172*K172/M172*1/IFERROR(1-'MRS(input)'!$F$28*(1-'MRS(input_separate)_Option2'!N172),"")*SMALL(F172:J172,COUNTIF(F172:J172,0)+1),"-"),+IFERROR(E172*K172/M172*SMALL(F172:J172,COUNTIF(F172:J172,0)+1),"-"))</f>
        <v>-</v>
      </c>
      <c r="P172" s="140">
        <f t="shared" si="4"/>
        <v>0</v>
      </c>
      <c r="Q172" s="141" t="str">
        <f t="shared" si="5"/>
        <v>-</v>
      </c>
    </row>
    <row r="173" spans="1:17" ht="15" customHeight="1">
      <c r="A173" s="174"/>
      <c r="B173" s="28"/>
      <c r="C173" s="28"/>
      <c r="D173" s="142"/>
      <c r="E173" s="144"/>
      <c r="F173" s="137">
        <f>'MRS(input)'!$F$20</f>
        <v>0</v>
      </c>
      <c r="G173" s="137">
        <f>'MRS(input)'!$F$21</f>
        <v>0</v>
      </c>
      <c r="H173" s="137">
        <f>'MRS(input)'!$F$22</f>
        <v>0</v>
      </c>
      <c r="I173" s="137">
        <f>'MRS(input)'!$F$23</f>
        <v>0</v>
      </c>
      <c r="J173" s="137">
        <f>'MRS(input)'!$F$24</f>
        <v>0</v>
      </c>
      <c r="K173" s="140">
        <f>'MPS(input_separate)_Option2'!K173</f>
        <v>0</v>
      </c>
      <c r="L173" s="140">
        <f>'MPS(input_separate)_Option2'!L173</f>
        <v>0</v>
      </c>
      <c r="M173" s="140">
        <f>'MPS(input_separate)_Option2'!M173</f>
        <v>0</v>
      </c>
      <c r="N173" s="140" t="str">
        <f>+IFERROR(MIN(+IFERROR(E173*1000/'MRS(input_separate)_Option2'!D173*'MRS(input_separate)_Option2'!K173/'MRS(input_separate)_Option2'!L173,""),1),"-")</f>
        <v>-</v>
      </c>
      <c r="O173" s="140" t="str">
        <f>IF(AND(N173&lt;1,N173&gt;0),+IFERROR(E173*K173/M173*1/IFERROR(1-'MRS(input)'!$F$28*(1-'MRS(input_separate)_Option2'!N173),"")*SMALL(F173:J173,COUNTIF(F173:J173,0)+1),"-"),+IFERROR(E173*K173/M173*SMALL(F173:J173,COUNTIF(F173:J173,0)+1),"-"))</f>
        <v>-</v>
      </c>
      <c r="P173" s="140">
        <f t="shared" si="4"/>
        <v>0</v>
      </c>
      <c r="Q173" s="141" t="str">
        <f t="shared" si="5"/>
        <v>-</v>
      </c>
    </row>
    <row r="174" spans="1:17" ht="15" customHeight="1">
      <c r="A174" s="174"/>
      <c r="B174" s="28"/>
      <c r="C174" s="28"/>
      <c r="D174" s="142"/>
      <c r="E174" s="144"/>
      <c r="F174" s="137">
        <f>'MRS(input)'!$F$20</f>
        <v>0</v>
      </c>
      <c r="G174" s="137">
        <f>'MRS(input)'!$F$21</f>
        <v>0</v>
      </c>
      <c r="H174" s="137">
        <f>'MRS(input)'!$F$22</f>
        <v>0</v>
      </c>
      <c r="I174" s="137">
        <f>'MRS(input)'!$F$23</f>
        <v>0</v>
      </c>
      <c r="J174" s="137">
        <f>'MRS(input)'!$F$24</f>
        <v>0</v>
      </c>
      <c r="K174" s="140">
        <f>'MPS(input_separate)_Option2'!K174</f>
        <v>0</v>
      </c>
      <c r="L174" s="140">
        <f>'MPS(input_separate)_Option2'!L174</f>
        <v>0</v>
      </c>
      <c r="M174" s="140">
        <f>'MPS(input_separate)_Option2'!M174</f>
        <v>0</v>
      </c>
      <c r="N174" s="140" t="str">
        <f>+IFERROR(MIN(+IFERROR(E174*1000/'MRS(input_separate)_Option2'!D174*'MRS(input_separate)_Option2'!K174/'MRS(input_separate)_Option2'!L174,""),1),"-")</f>
        <v>-</v>
      </c>
      <c r="O174" s="140" t="str">
        <f>IF(AND(N174&lt;1,N174&gt;0),+IFERROR(E174*K174/M174*1/IFERROR(1-'MRS(input)'!$F$28*(1-'MRS(input_separate)_Option2'!N174),"")*SMALL(F174:J174,COUNTIF(F174:J174,0)+1),"-"),+IFERROR(E174*K174/M174*SMALL(F174:J174,COUNTIF(F174:J174,0)+1),"-"))</f>
        <v>-</v>
      </c>
      <c r="P174" s="140">
        <f t="shared" si="4"/>
        <v>0</v>
      </c>
      <c r="Q174" s="141" t="str">
        <f t="shared" si="5"/>
        <v>-</v>
      </c>
    </row>
    <row r="175" spans="1:17" ht="15" customHeight="1">
      <c r="A175" s="174"/>
      <c r="B175" s="28"/>
      <c r="C175" s="28"/>
      <c r="D175" s="142"/>
      <c r="E175" s="144"/>
      <c r="F175" s="137">
        <f>'MRS(input)'!$F$20</f>
        <v>0</v>
      </c>
      <c r="G175" s="137">
        <f>'MRS(input)'!$F$21</f>
        <v>0</v>
      </c>
      <c r="H175" s="137">
        <f>'MRS(input)'!$F$22</f>
        <v>0</v>
      </c>
      <c r="I175" s="137">
        <f>'MRS(input)'!$F$23</f>
        <v>0</v>
      </c>
      <c r="J175" s="137">
        <f>'MRS(input)'!$F$24</f>
        <v>0</v>
      </c>
      <c r="K175" s="140">
        <f>'MPS(input_separate)_Option2'!K175</f>
        <v>0</v>
      </c>
      <c r="L175" s="140">
        <f>'MPS(input_separate)_Option2'!L175</f>
        <v>0</v>
      </c>
      <c r="M175" s="140">
        <f>'MPS(input_separate)_Option2'!M175</f>
        <v>0</v>
      </c>
      <c r="N175" s="140" t="str">
        <f>+IFERROR(MIN(+IFERROR(E175*1000/'MRS(input_separate)_Option2'!D175*'MRS(input_separate)_Option2'!K175/'MRS(input_separate)_Option2'!L175,""),1),"-")</f>
        <v>-</v>
      </c>
      <c r="O175" s="140" t="str">
        <f>IF(AND(N175&lt;1,N175&gt;0),+IFERROR(E175*K175/M175*1/IFERROR(1-'MRS(input)'!$F$28*(1-'MRS(input_separate)_Option2'!N175),"")*SMALL(F175:J175,COUNTIF(F175:J175,0)+1),"-"),+IFERROR(E175*K175/M175*SMALL(F175:J175,COUNTIF(F175:J175,0)+1),"-"))</f>
        <v>-</v>
      </c>
      <c r="P175" s="140">
        <f t="shared" si="4"/>
        <v>0</v>
      </c>
      <c r="Q175" s="141" t="str">
        <f t="shared" si="5"/>
        <v>-</v>
      </c>
    </row>
    <row r="176" spans="1:17" ht="15" customHeight="1">
      <c r="A176" s="174"/>
      <c r="B176" s="28"/>
      <c r="C176" s="28"/>
      <c r="D176" s="142"/>
      <c r="E176" s="144"/>
      <c r="F176" s="137">
        <f>'MRS(input)'!$F$20</f>
        <v>0</v>
      </c>
      <c r="G176" s="137">
        <f>'MRS(input)'!$F$21</f>
        <v>0</v>
      </c>
      <c r="H176" s="137">
        <f>'MRS(input)'!$F$22</f>
        <v>0</v>
      </c>
      <c r="I176" s="137">
        <f>'MRS(input)'!$F$23</f>
        <v>0</v>
      </c>
      <c r="J176" s="137">
        <f>'MRS(input)'!$F$24</f>
        <v>0</v>
      </c>
      <c r="K176" s="140">
        <f>'MPS(input_separate)_Option2'!K176</f>
        <v>0</v>
      </c>
      <c r="L176" s="140">
        <f>'MPS(input_separate)_Option2'!L176</f>
        <v>0</v>
      </c>
      <c r="M176" s="140">
        <f>'MPS(input_separate)_Option2'!M176</f>
        <v>0</v>
      </c>
      <c r="N176" s="140" t="str">
        <f>+IFERROR(MIN(+IFERROR(E176*1000/'MRS(input_separate)_Option2'!D176*'MRS(input_separate)_Option2'!K176/'MRS(input_separate)_Option2'!L176,""),1),"-")</f>
        <v>-</v>
      </c>
      <c r="O176" s="140" t="str">
        <f>IF(AND(N176&lt;1,N176&gt;0),+IFERROR(E176*K176/M176*1/IFERROR(1-'MRS(input)'!$F$28*(1-'MRS(input_separate)_Option2'!N176),"")*SMALL(F176:J176,COUNTIF(F176:J176,0)+1),"-"),+IFERROR(E176*K176/M176*SMALL(F176:J176,COUNTIF(F176:J176,0)+1),"-"))</f>
        <v>-</v>
      </c>
      <c r="P176" s="140">
        <f t="shared" si="4"/>
        <v>0</v>
      </c>
      <c r="Q176" s="141" t="str">
        <f t="shared" si="5"/>
        <v>-</v>
      </c>
    </row>
    <row r="177" spans="1:17" ht="15" customHeight="1">
      <c r="A177" s="174"/>
      <c r="B177" s="28"/>
      <c r="C177" s="28"/>
      <c r="D177" s="142"/>
      <c r="E177" s="144"/>
      <c r="F177" s="137">
        <f>'MRS(input)'!$F$20</f>
        <v>0</v>
      </c>
      <c r="G177" s="137">
        <f>'MRS(input)'!$F$21</f>
        <v>0</v>
      </c>
      <c r="H177" s="137">
        <f>'MRS(input)'!$F$22</f>
        <v>0</v>
      </c>
      <c r="I177" s="137">
        <f>'MRS(input)'!$F$23</f>
        <v>0</v>
      </c>
      <c r="J177" s="137">
        <f>'MRS(input)'!$F$24</f>
        <v>0</v>
      </c>
      <c r="K177" s="140">
        <f>'MPS(input_separate)_Option2'!K177</f>
        <v>0</v>
      </c>
      <c r="L177" s="140">
        <f>'MPS(input_separate)_Option2'!L177</f>
        <v>0</v>
      </c>
      <c r="M177" s="140">
        <f>'MPS(input_separate)_Option2'!M177</f>
        <v>0</v>
      </c>
      <c r="N177" s="140" t="str">
        <f>+IFERROR(MIN(+IFERROR(E177*1000/'MRS(input_separate)_Option2'!D177*'MRS(input_separate)_Option2'!K177/'MRS(input_separate)_Option2'!L177,""),1),"-")</f>
        <v>-</v>
      </c>
      <c r="O177" s="140" t="str">
        <f>IF(AND(N177&lt;1,N177&gt;0),+IFERROR(E177*K177/M177*1/IFERROR(1-'MRS(input)'!$F$28*(1-'MRS(input_separate)_Option2'!N177),"")*SMALL(F177:J177,COUNTIF(F177:J177,0)+1),"-"),+IFERROR(E177*K177/M177*SMALL(F177:J177,COUNTIF(F177:J177,0)+1),"-"))</f>
        <v>-</v>
      </c>
      <c r="P177" s="140">
        <f t="shared" si="4"/>
        <v>0</v>
      </c>
      <c r="Q177" s="141" t="str">
        <f t="shared" si="5"/>
        <v>-</v>
      </c>
    </row>
    <row r="178" spans="1:17" ht="15" customHeight="1">
      <c r="A178" s="174"/>
      <c r="B178" s="28"/>
      <c r="C178" s="28"/>
      <c r="D178" s="142"/>
      <c r="E178" s="144"/>
      <c r="F178" s="137">
        <f>'MRS(input)'!$F$20</f>
        <v>0</v>
      </c>
      <c r="G178" s="137">
        <f>'MRS(input)'!$F$21</f>
        <v>0</v>
      </c>
      <c r="H178" s="137">
        <f>'MRS(input)'!$F$22</f>
        <v>0</v>
      </c>
      <c r="I178" s="137">
        <f>'MRS(input)'!$F$23</f>
        <v>0</v>
      </c>
      <c r="J178" s="137">
        <f>'MRS(input)'!$F$24</f>
        <v>0</v>
      </c>
      <c r="K178" s="140">
        <f>'MPS(input_separate)_Option2'!K178</f>
        <v>0</v>
      </c>
      <c r="L178" s="140">
        <f>'MPS(input_separate)_Option2'!L178</f>
        <v>0</v>
      </c>
      <c r="M178" s="140">
        <f>'MPS(input_separate)_Option2'!M178</f>
        <v>0</v>
      </c>
      <c r="N178" s="140" t="str">
        <f>+IFERROR(MIN(+IFERROR(E178*1000/'MRS(input_separate)_Option2'!D178*'MRS(input_separate)_Option2'!K178/'MRS(input_separate)_Option2'!L178,""),1),"-")</f>
        <v>-</v>
      </c>
      <c r="O178" s="140" t="str">
        <f>IF(AND(N178&lt;1,N178&gt;0),+IFERROR(E178*K178/M178*1/IFERROR(1-'MRS(input)'!$F$28*(1-'MRS(input_separate)_Option2'!N178),"")*SMALL(F178:J178,COUNTIF(F178:J178,0)+1),"-"),+IFERROR(E178*K178/M178*SMALL(F178:J178,COUNTIF(F178:J178,0)+1),"-"))</f>
        <v>-</v>
      </c>
      <c r="P178" s="140">
        <f t="shared" si="4"/>
        <v>0</v>
      </c>
      <c r="Q178" s="141" t="str">
        <f t="shared" si="5"/>
        <v>-</v>
      </c>
    </row>
    <row r="179" spans="1:17" ht="15" customHeight="1">
      <c r="A179" s="174"/>
      <c r="B179" s="28"/>
      <c r="C179" s="28"/>
      <c r="D179" s="142"/>
      <c r="E179" s="144"/>
      <c r="F179" s="137">
        <f>'MRS(input)'!$F$20</f>
        <v>0</v>
      </c>
      <c r="G179" s="137">
        <f>'MRS(input)'!$F$21</f>
        <v>0</v>
      </c>
      <c r="H179" s="137">
        <f>'MRS(input)'!$F$22</f>
        <v>0</v>
      </c>
      <c r="I179" s="137">
        <f>'MRS(input)'!$F$23</f>
        <v>0</v>
      </c>
      <c r="J179" s="137">
        <f>'MRS(input)'!$F$24</f>
        <v>0</v>
      </c>
      <c r="K179" s="140">
        <f>'MPS(input_separate)_Option2'!K179</f>
        <v>0</v>
      </c>
      <c r="L179" s="140">
        <f>'MPS(input_separate)_Option2'!L179</f>
        <v>0</v>
      </c>
      <c r="M179" s="140">
        <f>'MPS(input_separate)_Option2'!M179</f>
        <v>0</v>
      </c>
      <c r="N179" s="140" t="str">
        <f>+IFERROR(MIN(+IFERROR(E179*1000/'MRS(input_separate)_Option2'!D179*'MRS(input_separate)_Option2'!K179/'MRS(input_separate)_Option2'!L179,""),1),"-")</f>
        <v>-</v>
      </c>
      <c r="O179" s="140" t="str">
        <f>IF(AND(N179&lt;1,N179&gt;0),+IFERROR(E179*K179/M179*1/IFERROR(1-'MRS(input)'!$F$28*(1-'MRS(input_separate)_Option2'!N179),"")*SMALL(F179:J179,COUNTIF(F179:J179,0)+1),"-"),+IFERROR(E179*K179/M179*SMALL(F179:J179,COUNTIF(F179:J179,0)+1),"-"))</f>
        <v>-</v>
      </c>
      <c r="P179" s="140">
        <f t="shared" si="4"/>
        <v>0</v>
      </c>
      <c r="Q179" s="141" t="str">
        <f t="shared" si="5"/>
        <v>-</v>
      </c>
    </row>
    <row r="180" spans="1:17" ht="15" customHeight="1">
      <c r="A180" s="174"/>
      <c r="B180" s="28"/>
      <c r="C180" s="28"/>
      <c r="D180" s="142"/>
      <c r="E180" s="144"/>
      <c r="F180" s="137">
        <f>'MRS(input)'!$F$20</f>
        <v>0</v>
      </c>
      <c r="G180" s="137">
        <f>'MRS(input)'!$F$21</f>
        <v>0</v>
      </c>
      <c r="H180" s="137">
        <f>'MRS(input)'!$F$22</f>
        <v>0</v>
      </c>
      <c r="I180" s="137">
        <f>'MRS(input)'!$F$23</f>
        <v>0</v>
      </c>
      <c r="J180" s="137">
        <f>'MRS(input)'!$F$24</f>
        <v>0</v>
      </c>
      <c r="K180" s="140">
        <f>'MPS(input_separate)_Option2'!K180</f>
        <v>0</v>
      </c>
      <c r="L180" s="140">
        <f>'MPS(input_separate)_Option2'!L180</f>
        <v>0</v>
      </c>
      <c r="M180" s="140">
        <f>'MPS(input_separate)_Option2'!M180</f>
        <v>0</v>
      </c>
      <c r="N180" s="140" t="str">
        <f>+IFERROR(MIN(+IFERROR(E180*1000/'MRS(input_separate)_Option2'!D180*'MRS(input_separate)_Option2'!K180/'MRS(input_separate)_Option2'!L180,""),1),"-")</f>
        <v>-</v>
      </c>
      <c r="O180" s="140" t="str">
        <f>IF(AND(N180&lt;1,N180&gt;0),+IFERROR(E180*K180/M180*1/IFERROR(1-'MRS(input)'!$F$28*(1-'MRS(input_separate)_Option2'!N180),"")*SMALL(F180:J180,COUNTIF(F180:J180,0)+1),"-"),+IFERROR(E180*K180/M180*SMALL(F180:J180,COUNTIF(F180:J180,0)+1),"-"))</f>
        <v>-</v>
      </c>
      <c r="P180" s="140">
        <f t="shared" si="4"/>
        <v>0</v>
      </c>
      <c r="Q180" s="141" t="str">
        <f t="shared" si="5"/>
        <v>-</v>
      </c>
    </row>
    <row r="181" spans="1:17" ht="15" customHeight="1">
      <c r="A181" s="174"/>
      <c r="B181" s="28"/>
      <c r="C181" s="28"/>
      <c r="D181" s="142"/>
      <c r="E181" s="144"/>
      <c r="F181" s="137">
        <f>'MRS(input)'!$F$20</f>
        <v>0</v>
      </c>
      <c r="G181" s="137">
        <f>'MRS(input)'!$F$21</f>
        <v>0</v>
      </c>
      <c r="H181" s="137">
        <f>'MRS(input)'!$F$22</f>
        <v>0</v>
      </c>
      <c r="I181" s="137">
        <f>'MRS(input)'!$F$23</f>
        <v>0</v>
      </c>
      <c r="J181" s="137">
        <f>'MRS(input)'!$F$24</f>
        <v>0</v>
      </c>
      <c r="K181" s="140">
        <f>'MPS(input_separate)_Option2'!K181</f>
        <v>0</v>
      </c>
      <c r="L181" s="140">
        <f>'MPS(input_separate)_Option2'!L181</f>
        <v>0</v>
      </c>
      <c r="M181" s="140">
        <f>'MPS(input_separate)_Option2'!M181</f>
        <v>0</v>
      </c>
      <c r="N181" s="140" t="str">
        <f>+IFERROR(MIN(+IFERROR(E181*1000/'MRS(input_separate)_Option2'!D181*'MRS(input_separate)_Option2'!K181/'MRS(input_separate)_Option2'!L181,""),1),"-")</f>
        <v>-</v>
      </c>
      <c r="O181" s="140" t="str">
        <f>IF(AND(N181&lt;1,N181&gt;0),+IFERROR(E181*K181/M181*1/IFERROR(1-'MRS(input)'!$F$28*(1-'MRS(input_separate)_Option2'!N181),"")*SMALL(F181:J181,COUNTIF(F181:J181,0)+1),"-"),+IFERROR(E181*K181/M181*SMALL(F181:J181,COUNTIF(F181:J181,0)+1),"-"))</f>
        <v>-</v>
      </c>
      <c r="P181" s="140">
        <f t="shared" si="4"/>
        <v>0</v>
      </c>
      <c r="Q181" s="141" t="str">
        <f t="shared" si="5"/>
        <v>-</v>
      </c>
    </row>
    <row r="182" spans="1:17" ht="15" customHeight="1">
      <c r="A182" s="174"/>
      <c r="B182" s="28"/>
      <c r="C182" s="28"/>
      <c r="D182" s="142"/>
      <c r="E182" s="144"/>
      <c r="F182" s="137">
        <f>'MRS(input)'!$F$20</f>
        <v>0</v>
      </c>
      <c r="G182" s="137">
        <f>'MRS(input)'!$F$21</f>
        <v>0</v>
      </c>
      <c r="H182" s="137">
        <f>'MRS(input)'!$F$22</f>
        <v>0</v>
      </c>
      <c r="I182" s="137">
        <f>'MRS(input)'!$F$23</f>
        <v>0</v>
      </c>
      <c r="J182" s="137">
        <f>'MRS(input)'!$F$24</f>
        <v>0</v>
      </c>
      <c r="K182" s="140">
        <f>'MPS(input_separate)_Option2'!K182</f>
        <v>0</v>
      </c>
      <c r="L182" s="140">
        <f>'MPS(input_separate)_Option2'!L182</f>
        <v>0</v>
      </c>
      <c r="M182" s="140">
        <f>'MPS(input_separate)_Option2'!M182</f>
        <v>0</v>
      </c>
      <c r="N182" s="140" t="str">
        <f>+IFERROR(MIN(+IFERROR(E182*1000/'MRS(input_separate)_Option2'!D182*'MRS(input_separate)_Option2'!K182/'MRS(input_separate)_Option2'!L182,""),1),"-")</f>
        <v>-</v>
      </c>
      <c r="O182" s="140" t="str">
        <f>IF(AND(N182&lt;1,N182&gt;0),+IFERROR(E182*K182/M182*1/IFERROR(1-'MRS(input)'!$F$28*(1-'MRS(input_separate)_Option2'!N182),"")*SMALL(F182:J182,COUNTIF(F182:J182,0)+1),"-"),+IFERROR(E182*K182/M182*SMALL(F182:J182,COUNTIF(F182:J182,0)+1),"-"))</f>
        <v>-</v>
      </c>
      <c r="P182" s="140">
        <f t="shared" si="4"/>
        <v>0</v>
      </c>
      <c r="Q182" s="141" t="str">
        <f t="shared" si="5"/>
        <v>-</v>
      </c>
    </row>
    <row r="183" spans="1:17" ht="15" customHeight="1">
      <c r="A183" s="174"/>
      <c r="B183" s="28"/>
      <c r="C183" s="28"/>
      <c r="D183" s="142"/>
      <c r="E183" s="144"/>
      <c r="F183" s="137">
        <f>'MRS(input)'!$F$20</f>
        <v>0</v>
      </c>
      <c r="G183" s="137">
        <f>'MRS(input)'!$F$21</f>
        <v>0</v>
      </c>
      <c r="H183" s="137">
        <f>'MRS(input)'!$F$22</f>
        <v>0</v>
      </c>
      <c r="I183" s="137">
        <f>'MRS(input)'!$F$23</f>
        <v>0</v>
      </c>
      <c r="J183" s="137">
        <f>'MRS(input)'!$F$24</f>
        <v>0</v>
      </c>
      <c r="K183" s="140">
        <f>'MPS(input_separate)_Option2'!K183</f>
        <v>0</v>
      </c>
      <c r="L183" s="140">
        <f>'MPS(input_separate)_Option2'!L183</f>
        <v>0</v>
      </c>
      <c r="M183" s="140">
        <f>'MPS(input_separate)_Option2'!M183</f>
        <v>0</v>
      </c>
      <c r="N183" s="140" t="str">
        <f>+IFERROR(MIN(+IFERROR(E183*1000/'MRS(input_separate)_Option2'!D183*'MRS(input_separate)_Option2'!K183/'MRS(input_separate)_Option2'!L183,""),1),"-")</f>
        <v>-</v>
      </c>
      <c r="O183" s="140" t="str">
        <f>IF(AND(N183&lt;1,N183&gt;0),+IFERROR(E183*K183/M183*1/IFERROR(1-'MRS(input)'!$F$28*(1-'MRS(input_separate)_Option2'!N183),"")*SMALL(F183:J183,COUNTIF(F183:J183,0)+1),"-"),+IFERROR(E183*K183/M183*SMALL(F183:J183,COUNTIF(F183:J183,0)+1),"-"))</f>
        <v>-</v>
      </c>
      <c r="P183" s="140">
        <f t="shared" si="4"/>
        <v>0</v>
      </c>
      <c r="Q183" s="141" t="str">
        <f t="shared" si="5"/>
        <v>-</v>
      </c>
    </row>
    <row r="184" spans="1:17" ht="15" customHeight="1">
      <c r="A184" s="174"/>
      <c r="B184" s="28"/>
      <c r="C184" s="28"/>
      <c r="D184" s="142"/>
      <c r="E184" s="144"/>
      <c r="F184" s="137">
        <f>'MRS(input)'!$F$20</f>
        <v>0</v>
      </c>
      <c r="G184" s="137">
        <f>'MRS(input)'!$F$21</f>
        <v>0</v>
      </c>
      <c r="H184" s="137">
        <f>'MRS(input)'!$F$22</f>
        <v>0</v>
      </c>
      <c r="I184" s="137">
        <f>'MRS(input)'!$F$23</f>
        <v>0</v>
      </c>
      <c r="J184" s="137">
        <f>'MRS(input)'!$F$24</f>
        <v>0</v>
      </c>
      <c r="K184" s="140">
        <f>'MPS(input_separate)_Option2'!K184</f>
        <v>0</v>
      </c>
      <c r="L184" s="140">
        <f>'MPS(input_separate)_Option2'!L184</f>
        <v>0</v>
      </c>
      <c r="M184" s="140">
        <f>'MPS(input_separate)_Option2'!M184</f>
        <v>0</v>
      </c>
      <c r="N184" s="140" t="str">
        <f>+IFERROR(MIN(+IFERROR(E184*1000/'MRS(input_separate)_Option2'!D184*'MRS(input_separate)_Option2'!K184/'MRS(input_separate)_Option2'!L184,""),1),"-")</f>
        <v>-</v>
      </c>
      <c r="O184" s="140" t="str">
        <f>IF(AND(N184&lt;1,N184&gt;0),+IFERROR(E184*K184/M184*1/IFERROR(1-'MRS(input)'!$F$28*(1-'MRS(input_separate)_Option2'!N184),"")*SMALL(F184:J184,COUNTIF(F184:J184,0)+1),"-"),+IFERROR(E184*K184/M184*SMALL(F184:J184,COUNTIF(F184:J184,0)+1),"-"))</f>
        <v>-</v>
      </c>
      <c r="P184" s="140">
        <f t="shared" si="4"/>
        <v>0</v>
      </c>
      <c r="Q184" s="141" t="str">
        <f t="shared" si="5"/>
        <v>-</v>
      </c>
    </row>
    <row r="185" spans="1:17" ht="15" customHeight="1">
      <c r="A185" s="174"/>
      <c r="B185" s="28"/>
      <c r="C185" s="28"/>
      <c r="D185" s="142"/>
      <c r="E185" s="144"/>
      <c r="F185" s="137">
        <f>'MRS(input)'!$F$20</f>
        <v>0</v>
      </c>
      <c r="G185" s="137">
        <f>'MRS(input)'!$F$21</f>
        <v>0</v>
      </c>
      <c r="H185" s="137">
        <f>'MRS(input)'!$F$22</f>
        <v>0</v>
      </c>
      <c r="I185" s="137">
        <f>'MRS(input)'!$F$23</f>
        <v>0</v>
      </c>
      <c r="J185" s="137">
        <f>'MRS(input)'!$F$24</f>
        <v>0</v>
      </c>
      <c r="K185" s="140">
        <f>'MPS(input_separate)_Option2'!K185</f>
        <v>0</v>
      </c>
      <c r="L185" s="140">
        <f>'MPS(input_separate)_Option2'!L185</f>
        <v>0</v>
      </c>
      <c r="M185" s="140">
        <f>'MPS(input_separate)_Option2'!M185</f>
        <v>0</v>
      </c>
      <c r="N185" s="140" t="str">
        <f>+IFERROR(MIN(+IFERROR(E185*1000/'MRS(input_separate)_Option2'!D185*'MRS(input_separate)_Option2'!K185/'MRS(input_separate)_Option2'!L185,""),1),"-")</f>
        <v>-</v>
      </c>
      <c r="O185" s="140" t="str">
        <f>IF(AND(N185&lt;1,N185&gt;0),+IFERROR(E185*K185/M185*1/IFERROR(1-'MRS(input)'!$F$28*(1-'MRS(input_separate)_Option2'!N185),"")*SMALL(F185:J185,COUNTIF(F185:J185,0)+1),"-"),+IFERROR(E185*K185/M185*SMALL(F185:J185,COUNTIF(F185:J185,0)+1),"-"))</f>
        <v>-</v>
      </c>
      <c r="P185" s="140">
        <f t="shared" si="4"/>
        <v>0</v>
      </c>
      <c r="Q185" s="141" t="str">
        <f t="shared" si="5"/>
        <v>-</v>
      </c>
    </row>
    <row r="186" spans="1:17" ht="15" customHeight="1">
      <c r="A186" s="174"/>
      <c r="B186" s="28"/>
      <c r="C186" s="28"/>
      <c r="D186" s="142"/>
      <c r="E186" s="144"/>
      <c r="F186" s="137">
        <f>'MRS(input)'!$F$20</f>
        <v>0</v>
      </c>
      <c r="G186" s="137">
        <f>'MRS(input)'!$F$21</f>
        <v>0</v>
      </c>
      <c r="H186" s="137">
        <f>'MRS(input)'!$F$22</f>
        <v>0</v>
      </c>
      <c r="I186" s="137">
        <f>'MRS(input)'!$F$23</f>
        <v>0</v>
      </c>
      <c r="J186" s="137">
        <f>'MRS(input)'!$F$24</f>
        <v>0</v>
      </c>
      <c r="K186" s="140">
        <f>'MPS(input_separate)_Option2'!K186</f>
        <v>0</v>
      </c>
      <c r="L186" s="140">
        <f>'MPS(input_separate)_Option2'!L186</f>
        <v>0</v>
      </c>
      <c r="M186" s="140">
        <f>'MPS(input_separate)_Option2'!M186</f>
        <v>0</v>
      </c>
      <c r="N186" s="140" t="str">
        <f>+IFERROR(MIN(+IFERROR(E186*1000/'MRS(input_separate)_Option2'!D186*'MRS(input_separate)_Option2'!K186/'MRS(input_separate)_Option2'!L186,""),1),"-")</f>
        <v>-</v>
      </c>
      <c r="O186" s="140" t="str">
        <f>IF(AND(N186&lt;1,N186&gt;0),+IFERROR(E186*K186/M186*1/IFERROR(1-'MRS(input)'!$F$28*(1-'MRS(input_separate)_Option2'!N186),"")*SMALL(F186:J186,COUNTIF(F186:J186,0)+1),"-"),+IFERROR(E186*K186/M186*SMALL(F186:J186,COUNTIF(F186:J186,0)+1),"-"))</f>
        <v>-</v>
      </c>
      <c r="P186" s="140">
        <f t="shared" si="4"/>
        <v>0</v>
      </c>
      <c r="Q186" s="141" t="str">
        <f t="shared" si="5"/>
        <v>-</v>
      </c>
    </row>
    <row r="187" spans="1:17" ht="15" customHeight="1">
      <c r="A187" s="174"/>
      <c r="B187" s="28"/>
      <c r="C187" s="28"/>
      <c r="D187" s="142"/>
      <c r="E187" s="144"/>
      <c r="F187" s="137">
        <f>'MRS(input)'!$F$20</f>
        <v>0</v>
      </c>
      <c r="G187" s="137">
        <f>'MRS(input)'!$F$21</f>
        <v>0</v>
      </c>
      <c r="H187" s="137">
        <f>'MRS(input)'!$F$22</f>
        <v>0</v>
      </c>
      <c r="I187" s="137">
        <f>'MRS(input)'!$F$23</f>
        <v>0</v>
      </c>
      <c r="J187" s="137">
        <f>'MRS(input)'!$F$24</f>
        <v>0</v>
      </c>
      <c r="K187" s="140">
        <f>'MPS(input_separate)_Option2'!K187</f>
        <v>0</v>
      </c>
      <c r="L187" s="140">
        <f>'MPS(input_separate)_Option2'!L187</f>
        <v>0</v>
      </c>
      <c r="M187" s="140">
        <f>'MPS(input_separate)_Option2'!M187</f>
        <v>0</v>
      </c>
      <c r="N187" s="140" t="str">
        <f>+IFERROR(MIN(+IFERROR(E187*1000/'MRS(input_separate)_Option2'!D187*'MRS(input_separate)_Option2'!K187/'MRS(input_separate)_Option2'!L187,""),1),"-")</f>
        <v>-</v>
      </c>
      <c r="O187" s="140" t="str">
        <f>IF(AND(N187&lt;1,N187&gt;0),+IFERROR(E187*K187/M187*1/IFERROR(1-'MRS(input)'!$F$28*(1-'MRS(input_separate)_Option2'!N187),"")*SMALL(F187:J187,COUNTIF(F187:J187,0)+1),"-"),+IFERROR(E187*K187/M187*SMALL(F187:J187,COUNTIF(F187:J187,0)+1),"-"))</f>
        <v>-</v>
      </c>
      <c r="P187" s="140">
        <f t="shared" si="4"/>
        <v>0</v>
      </c>
      <c r="Q187" s="141" t="str">
        <f t="shared" si="5"/>
        <v>-</v>
      </c>
    </row>
    <row r="188" spans="1:17" ht="15" customHeight="1">
      <c r="A188" s="174"/>
      <c r="B188" s="28"/>
      <c r="C188" s="28"/>
      <c r="D188" s="142"/>
      <c r="E188" s="144"/>
      <c r="F188" s="137">
        <f>'MRS(input)'!$F$20</f>
        <v>0</v>
      </c>
      <c r="G188" s="137">
        <f>'MRS(input)'!$F$21</f>
        <v>0</v>
      </c>
      <c r="H188" s="137">
        <f>'MRS(input)'!$F$22</f>
        <v>0</v>
      </c>
      <c r="I188" s="137">
        <f>'MRS(input)'!$F$23</f>
        <v>0</v>
      </c>
      <c r="J188" s="137">
        <f>'MRS(input)'!$F$24</f>
        <v>0</v>
      </c>
      <c r="K188" s="140">
        <f>'MPS(input_separate)_Option2'!K188</f>
        <v>0</v>
      </c>
      <c r="L188" s="140">
        <f>'MPS(input_separate)_Option2'!L188</f>
        <v>0</v>
      </c>
      <c r="M188" s="140">
        <f>'MPS(input_separate)_Option2'!M188</f>
        <v>0</v>
      </c>
      <c r="N188" s="140" t="str">
        <f>+IFERROR(MIN(+IFERROR(E188*1000/'MRS(input_separate)_Option2'!D188*'MRS(input_separate)_Option2'!K188/'MRS(input_separate)_Option2'!L188,""),1),"-")</f>
        <v>-</v>
      </c>
      <c r="O188" s="140" t="str">
        <f>IF(AND(N188&lt;1,N188&gt;0),+IFERROR(E188*K188/M188*1/IFERROR(1-'MRS(input)'!$F$28*(1-'MRS(input_separate)_Option2'!N188),"")*SMALL(F188:J188,COUNTIF(F188:J188,0)+1),"-"),+IFERROR(E188*K188/M188*SMALL(F188:J188,COUNTIF(F188:J188,0)+1),"-"))</f>
        <v>-</v>
      </c>
      <c r="P188" s="140">
        <f t="shared" si="4"/>
        <v>0</v>
      </c>
      <c r="Q188" s="141" t="str">
        <f t="shared" si="5"/>
        <v>-</v>
      </c>
    </row>
    <row r="189" spans="1:17" ht="15" customHeight="1">
      <c r="A189" s="174"/>
      <c r="B189" s="28"/>
      <c r="C189" s="28"/>
      <c r="D189" s="142"/>
      <c r="E189" s="144"/>
      <c r="F189" s="137">
        <f>'MRS(input)'!$F$20</f>
        <v>0</v>
      </c>
      <c r="G189" s="137">
        <f>'MRS(input)'!$F$21</f>
        <v>0</v>
      </c>
      <c r="H189" s="137">
        <f>'MRS(input)'!$F$22</f>
        <v>0</v>
      </c>
      <c r="I189" s="137">
        <f>'MRS(input)'!$F$23</f>
        <v>0</v>
      </c>
      <c r="J189" s="137">
        <f>'MRS(input)'!$F$24</f>
        <v>0</v>
      </c>
      <c r="K189" s="140">
        <f>'MPS(input_separate)_Option2'!K189</f>
        <v>0</v>
      </c>
      <c r="L189" s="140">
        <f>'MPS(input_separate)_Option2'!L189</f>
        <v>0</v>
      </c>
      <c r="M189" s="140">
        <f>'MPS(input_separate)_Option2'!M189</f>
        <v>0</v>
      </c>
      <c r="N189" s="140" t="str">
        <f>+IFERROR(MIN(+IFERROR(E189*1000/'MRS(input_separate)_Option2'!D189*'MRS(input_separate)_Option2'!K189/'MRS(input_separate)_Option2'!L189,""),1),"-")</f>
        <v>-</v>
      </c>
      <c r="O189" s="140" t="str">
        <f>IF(AND(N189&lt;1,N189&gt;0),+IFERROR(E189*K189/M189*1/IFERROR(1-'MRS(input)'!$F$28*(1-'MRS(input_separate)_Option2'!N189),"")*SMALL(F189:J189,COUNTIF(F189:J189,0)+1),"-"),+IFERROR(E189*K189/M189*SMALL(F189:J189,COUNTIF(F189:J189,0)+1),"-"))</f>
        <v>-</v>
      </c>
      <c r="P189" s="140">
        <f t="shared" si="4"/>
        <v>0</v>
      </c>
      <c r="Q189" s="141" t="str">
        <f t="shared" si="5"/>
        <v>-</v>
      </c>
    </row>
    <row r="190" spans="1:17" ht="15" customHeight="1">
      <c r="A190" s="174"/>
      <c r="B190" s="28"/>
      <c r="C190" s="28"/>
      <c r="D190" s="142"/>
      <c r="E190" s="144"/>
      <c r="F190" s="137">
        <f>'MRS(input)'!$F$20</f>
        <v>0</v>
      </c>
      <c r="G190" s="137">
        <f>'MRS(input)'!$F$21</f>
        <v>0</v>
      </c>
      <c r="H190" s="137">
        <f>'MRS(input)'!$F$22</f>
        <v>0</v>
      </c>
      <c r="I190" s="137">
        <f>'MRS(input)'!$F$23</f>
        <v>0</v>
      </c>
      <c r="J190" s="137">
        <f>'MRS(input)'!$F$24</f>
        <v>0</v>
      </c>
      <c r="K190" s="140">
        <f>'MPS(input_separate)_Option2'!K190</f>
        <v>0</v>
      </c>
      <c r="L190" s="140">
        <f>'MPS(input_separate)_Option2'!L190</f>
        <v>0</v>
      </c>
      <c r="M190" s="140">
        <f>'MPS(input_separate)_Option2'!M190</f>
        <v>0</v>
      </c>
      <c r="N190" s="140" t="str">
        <f>+IFERROR(MIN(+IFERROR(E190*1000/'MRS(input_separate)_Option2'!D190*'MRS(input_separate)_Option2'!K190/'MRS(input_separate)_Option2'!L190,""),1),"-")</f>
        <v>-</v>
      </c>
      <c r="O190" s="140" t="str">
        <f>IF(AND(N190&lt;1,N190&gt;0),+IFERROR(E190*K190/M190*1/IFERROR(1-'MRS(input)'!$F$28*(1-'MRS(input_separate)_Option2'!N190),"")*SMALL(F190:J190,COUNTIF(F190:J190,0)+1),"-"),+IFERROR(E190*K190/M190*SMALL(F190:J190,COUNTIF(F190:J190,0)+1),"-"))</f>
        <v>-</v>
      </c>
      <c r="P190" s="140">
        <f t="shared" si="4"/>
        <v>0</v>
      </c>
      <c r="Q190" s="141" t="str">
        <f t="shared" si="5"/>
        <v>-</v>
      </c>
    </row>
    <row r="191" spans="1:17" ht="15" customHeight="1">
      <c r="A191" s="174"/>
      <c r="B191" s="28"/>
      <c r="C191" s="28"/>
      <c r="D191" s="142"/>
      <c r="E191" s="144"/>
      <c r="F191" s="137">
        <f>'MRS(input)'!$F$20</f>
        <v>0</v>
      </c>
      <c r="G191" s="137">
        <f>'MRS(input)'!$F$21</f>
        <v>0</v>
      </c>
      <c r="H191" s="137">
        <f>'MRS(input)'!$F$22</f>
        <v>0</v>
      </c>
      <c r="I191" s="137">
        <f>'MRS(input)'!$F$23</f>
        <v>0</v>
      </c>
      <c r="J191" s="137">
        <f>'MRS(input)'!$F$24</f>
        <v>0</v>
      </c>
      <c r="K191" s="140">
        <f>'MPS(input_separate)_Option2'!K191</f>
        <v>0</v>
      </c>
      <c r="L191" s="140">
        <f>'MPS(input_separate)_Option2'!L191</f>
        <v>0</v>
      </c>
      <c r="M191" s="140">
        <f>'MPS(input_separate)_Option2'!M191</f>
        <v>0</v>
      </c>
      <c r="N191" s="140" t="str">
        <f>+IFERROR(MIN(+IFERROR(E191*1000/'MRS(input_separate)_Option2'!D191*'MRS(input_separate)_Option2'!K191/'MRS(input_separate)_Option2'!L191,""),1),"-")</f>
        <v>-</v>
      </c>
      <c r="O191" s="140" t="str">
        <f>IF(AND(N191&lt;1,N191&gt;0),+IFERROR(E191*K191/M191*1/IFERROR(1-'MRS(input)'!$F$28*(1-'MRS(input_separate)_Option2'!N191),"")*SMALL(F191:J191,COUNTIF(F191:J191,0)+1),"-"),+IFERROR(E191*K191/M191*SMALL(F191:J191,COUNTIF(F191:J191,0)+1),"-"))</f>
        <v>-</v>
      </c>
      <c r="P191" s="140">
        <f t="shared" si="4"/>
        <v>0</v>
      </c>
      <c r="Q191" s="141" t="str">
        <f t="shared" si="5"/>
        <v>-</v>
      </c>
    </row>
    <row r="192" spans="1:17" ht="15" customHeight="1">
      <c r="A192" s="174"/>
      <c r="B192" s="28"/>
      <c r="C192" s="28"/>
      <c r="D192" s="142"/>
      <c r="E192" s="144"/>
      <c r="F192" s="137">
        <f>'MRS(input)'!$F$20</f>
        <v>0</v>
      </c>
      <c r="G192" s="137">
        <f>'MRS(input)'!$F$21</f>
        <v>0</v>
      </c>
      <c r="H192" s="137">
        <f>'MRS(input)'!$F$22</f>
        <v>0</v>
      </c>
      <c r="I192" s="137">
        <f>'MRS(input)'!$F$23</f>
        <v>0</v>
      </c>
      <c r="J192" s="137">
        <f>'MRS(input)'!$F$24</f>
        <v>0</v>
      </c>
      <c r="K192" s="140">
        <f>'MPS(input_separate)_Option2'!K192</f>
        <v>0</v>
      </c>
      <c r="L192" s="140">
        <f>'MPS(input_separate)_Option2'!L192</f>
        <v>0</v>
      </c>
      <c r="M192" s="140">
        <f>'MPS(input_separate)_Option2'!M192</f>
        <v>0</v>
      </c>
      <c r="N192" s="140" t="str">
        <f>+IFERROR(MIN(+IFERROR(E192*1000/'MRS(input_separate)_Option2'!D192*'MRS(input_separate)_Option2'!K192/'MRS(input_separate)_Option2'!L192,""),1),"-")</f>
        <v>-</v>
      </c>
      <c r="O192" s="140" t="str">
        <f>IF(AND(N192&lt;1,N192&gt;0),+IFERROR(E192*K192/M192*1/IFERROR(1-'MRS(input)'!$F$28*(1-'MRS(input_separate)_Option2'!N192),"")*SMALL(F192:J192,COUNTIF(F192:J192,0)+1),"-"),+IFERROR(E192*K192/M192*SMALL(F192:J192,COUNTIF(F192:J192,0)+1),"-"))</f>
        <v>-</v>
      </c>
      <c r="P192" s="140">
        <f t="shared" si="4"/>
        <v>0</v>
      </c>
      <c r="Q192" s="141" t="str">
        <f t="shared" si="5"/>
        <v>-</v>
      </c>
    </row>
    <row r="193" spans="1:17" ht="15" customHeight="1">
      <c r="A193" s="174"/>
      <c r="B193" s="28"/>
      <c r="C193" s="28"/>
      <c r="D193" s="142"/>
      <c r="E193" s="144"/>
      <c r="F193" s="137">
        <f>'MRS(input)'!$F$20</f>
        <v>0</v>
      </c>
      <c r="G193" s="137">
        <f>'MRS(input)'!$F$21</f>
        <v>0</v>
      </c>
      <c r="H193" s="137">
        <f>'MRS(input)'!$F$22</f>
        <v>0</v>
      </c>
      <c r="I193" s="137">
        <f>'MRS(input)'!$F$23</f>
        <v>0</v>
      </c>
      <c r="J193" s="137">
        <f>'MRS(input)'!$F$24</f>
        <v>0</v>
      </c>
      <c r="K193" s="140">
        <f>'MPS(input_separate)_Option2'!K193</f>
        <v>0</v>
      </c>
      <c r="L193" s="140">
        <f>'MPS(input_separate)_Option2'!L193</f>
        <v>0</v>
      </c>
      <c r="M193" s="140">
        <f>'MPS(input_separate)_Option2'!M193</f>
        <v>0</v>
      </c>
      <c r="N193" s="140" t="str">
        <f>+IFERROR(MIN(+IFERROR(E193*1000/'MRS(input_separate)_Option2'!D193*'MRS(input_separate)_Option2'!K193/'MRS(input_separate)_Option2'!L193,""),1),"-")</f>
        <v>-</v>
      </c>
      <c r="O193" s="140" t="str">
        <f>IF(AND(N193&lt;1,N193&gt;0),+IFERROR(E193*K193/M193*1/IFERROR(1-'MRS(input)'!$F$28*(1-'MRS(input_separate)_Option2'!N193),"")*SMALL(F193:J193,COUNTIF(F193:J193,0)+1),"-"),+IFERROR(E193*K193/M193*SMALL(F193:J193,COUNTIF(F193:J193,0)+1),"-"))</f>
        <v>-</v>
      </c>
      <c r="P193" s="140">
        <f t="shared" si="4"/>
        <v>0</v>
      </c>
      <c r="Q193" s="141" t="str">
        <f t="shared" si="5"/>
        <v>-</v>
      </c>
    </row>
    <row r="194" spans="1:17" ht="15" customHeight="1">
      <c r="A194" s="174"/>
      <c r="B194" s="28"/>
      <c r="C194" s="28"/>
      <c r="D194" s="142"/>
      <c r="E194" s="144"/>
      <c r="F194" s="137">
        <f>'MRS(input)'!$F$20</f>
        <v>0</v>
      </c>
      <c r="G194" s="137">
        <f>'MRS(input)'!$F$21</f>
        <v>0</v>
      </c>
      <c r="H194" s="137">
        <f>'MRS(input)'!$F$22</f>
        <v>0</v>
      </c>
      <c r="I194" s="137">
        <f>'MRS(input)'!$F$23</f>
        <v>0</v>
      </c>
      <c r="J194" s="137">
        <f>'MRS(input)'!$F$24</f>
        <v>0</v>
      </c>
      <c r="K194" s="140">
        <f>'MPS(input_separate)_Option2'!K194</f>
        <v>0</v>
      </c>
      <c r="L194" s="140">
        <f>'MPS(input_separate)_Option2'!L194</f>
        <v>0</v>
      </c>
      <c r="M194" s="140">
        <f>'MPS(input_separate)_Option2'!M194</f>
        <v>0</v>
      </c>
      <c r="N194" s="140" t="str">
        <f>+IFERROR(MIN(+IFERROR(E194*1000/'MRS(input_separate)_Option2'!D194*'MRS(input_separate)_Option2'!K194/'MRS(input_separate)_Option2'!L194,""),1),"-")</f>
        <v>-</v>
      </c>
      <c r="O194" s="140" t="str">
        <f>IF(AND(N194&lt;1,N194&gt;0),+IFERROR(E194*K194/M194*1/IFERROR(1-'MRS(input)'!$F$28*(1-'MRS(input_separate)_Option2'!N194),"")*SMALL(F194:J194,COUNTIF(F194:J194,0)+1),"-"),+IFERROR(E194*K194/M194*SMALL(F194:J194,COUNTIF(F194:J194,0)+1),"-"))</f>
        <v>-</v>
      </c>
      <c r="P194" s="140">
        <f t="shared" si="4"/>
        <v>0</v>
      </c>
      <c r="Q194" s="141" t="str">
        <f t="shared" si="5"/>
        <v>-</v>
      </c>
    </row>
    <row r="195" spans="1:17" ht="15" customHeight="1">
      <c r="A195" s="174"/>
      <c r="B195" s="28"/>
      <c r="C195" s="28"/>
      <c r="D195" s="142"/>
      <c r="E195" s="144"/>
      <c r="F195" s="137">
        <f>'MRS(input)'!$F$20</f>
        <v>0</v>
      </c>
      <c r="G195" s="137">
        <f>'MRS(input)'!$F$21</f>
        <v>0</v>
      </c>
      <c r="H195" s="137">
        <f>'MRS(input)'!$F$22</f>
        <v>0</v>
      </c>
      <c r="I195" s="137">
        <f>'MRS(input)'!$F$23</f>
        <v>0</v>
      </c>
      <c r="J195" s="137">
        <f>'MRS(input)'!$F$24</f>
        <v>0</v>
      </c>
      <c r="K195" s="140">
        <f>'MPS(input_separate)_Option2'!K195</f>
        <v>0</v>
      </c>
      <c r="L195" s="140">
        <f>'MPS(input_separate)_Option2'!L195</f>
        <v>0</v>
      </c>
      <c r="M195" s="140">
        <f>'MPS(input_separate)_Option2'!M195</f>
        <v>0</v>
      </c>
      <c r="N195" s="140" t="str">
        <f>+IFERROR(MIN(+IFERROR(E195*1000/'MRS(input_separate)_Option2'!D195*'MRS(input_separate)_Option2'!K195/'MRS(input_separate)_Option2'!L195,""),1),"-")</f>
        <v>-</v>
      </c>
      <c r="O195" s="140" t="str">
        <f>IF(AND(N195&lt;1,N195&gt;0),+IFERROR(E195*K195/M195*1/IFERROR(1-'MRS(input)'!$F$28*(1-'MRS(input_separate)_Option2'!N195),"")*SMALL(F195:J195,COUNTIF(F195:J195,0)+1),"-"),+IFERROR(E195*K195/M195*SMALL(F195:J195,COUNTIF(F195:J195,0)+1),"-"))</f>
        <v>-</v>
      </c>
      <c r="P195" s="140">
        <f t="shared" si="4"/>
        <v>0</v>
      </c>
      <c r="Q195" s="141" t="str">
        <f t="shared" si="5"/>
        <v>-</v>
      </c>
    </row>
    <row r="196" spans="1:17" ht="15" customHeight="1">
      <c r="A196" s="174"/>
      <c r="B196" s="28"/>
      <c r="C196" s="28"/>
      <c r="D196" s="142"/>
      <c r="E196" s="144"/>
      <c r="F196" s="137">
        <f>'MRS(input)'!$F$20</f>
        <v>0</v>
      </c>
      <c r="G196" s="137">
        <f>'MRS(input)'!$F$21</f>
        <v>0</v>
      </c>
      <c r="H196" s="137">
        <f>'MRS(input)'!$F$22</f>
        <v>0</v>
      </c>
      <c r="I196" s="137">
        <f>'MRS(input)'!$F$23</f>
        <v>0</v>
      </c>
      <c r="J196" s="137">
        <f>'MRS(input)'!$F$24</f>
        <v>0</v>
      </c>
      <c r="K196" s="140">
        <f>'MPS(input_separate)_Option2'!K196</f>
        <v>0</v>
      </c>
      <c r="L196" s="140">
        <f>'MPS(input_separate)_Option2'!L196</f>
        <v>0</v>
      </c>
      <c r="M196" s="140">
        <f>'MPS(input_separate)_Option2'!M196</f>
        <v>0</v>
      </c>
      <c r="N196" s="140" t="str">
        <f>+IFERROR(MIN(+IFERROR(E196*1000/'MRS(input_separate)_Option2'!D196*'MRS(input_separate)_Option2'!K196/'MRS(input_separate)_Option2'!L196,""),1),"-")</f>
        <v>-</v>
      </c>
      <c r="O196" s="140" t="str">
        <f>IF(AND(N196&lt;1,N196&gt;0),+IFERROR(E196*K196/M196*1/IFERROR(1-'MRS(input)'!$F$28*(1-'MRS(input_separate)_Option2'!N196),"")*SMALL(F196:J196,COUNTIF(F196:J196,0)+1),"-"),+IFERROR(E196*K196/M196*SMALL(F196:J196,COUNTIF(F196:J196,0)+1),"-"))</f>
        <v>-</v>
      </c>
      <c r="P196" s="140">
        <f t="shared" si="4"/>
        <v>0</v>
      </c>
      <c r="Q196" s="141" t="str">
        <f t="shared" si="5"/>
        <v>-</v>
      </c>
    </row>
    <row r="197" spans="1:17" ht="15" customHeight="1">
      <c r="A197" s="174"/>
      <c r="B197" s="28"/>
      <c r="C197" s="28"/>
      <c r="D197" s="142"/>
      <c r="E197" s="144"/>
      <c r="F197" s="137">
        <f>'MRS(input)'!$F$20</f>
        <v>0</v>
      </c>
      <c r="G197" s="137">
        <f>'MRS(input)'!$F$21</f>
        <v>0</v>
      </c>
      <c r="H197" s="137">
        <f>'MRS(input)'!$F$22</f>
        <v>0</v>
      </c>
      <c r="I197" s="137">
        <f>'MRS(input)'!$F$23</f>
        <v>0</v>
      </c>
      <c r="J197" s="137">
        <f>'MRS(input)'!$F$24</f>
        <v>0</v>
      </c>
      <c r="K197" s="140">
        <f>'MPS(input_separate)_Option2'!K197</f>
        <v>0</v>
      </c>
      <c r="L197" s="140">
        <f>'MPS(input_separate)_Option2'!L197</f>
        <v>0</v>
      </c>
      <c r="M197" s="140">
        <f>'MPS(input_separate)_Option2'!M197</f>
        <v>0</v>
      </c>
      <c r="N197" s="140" t="str">
        <f>+IFERROR(MIN(+IFERROR(E197*1000/'MRS(input_separate)_Option2'!D197*'MRS(input_separate)_Option2'!K197/'MRS(input_separate)_Option2'!L197,""),1),"-")</f>
        <v>-</v>
      </c>
      <c r="O197" s="140" t="str">
        <f>IF(AND(N197&lt;1,N197&gt;0),+IFERROR(E197*K197/M197*1/IFERROR(1-'MRS(input)'!$F$28*(1-'MRS(input_separate)_Option2'!N197),"")*SMALL(F197:J197,COUNTIF(F197:J197,0)+1),"-"),+IFERROR(E197*K197/M197*SMALL(F197:J197,COUNTIF(F197:J197,0)+1),"-"))</f>
        <v>-</v>
      </c>
      <c r="P197" s="140">
        <f t="shared" si="4"/>
        <v>0</v>
      </c>
      <c r="Q197" s="141" t="str">
        <f t="shared" si="5"/>
        <v>-</v>
      </c>
    </row>
    <row r="198" spans="1:17" ht="15" customHeight="1">
      <c r="A198" s="174"/>
      <c r="B198" s="28"/>
      <c r="C198" s="28"/>
      <c r="D198" s="142"/>
      <c r="E198" s="144"/>
      <c r="F198" s="137">
        <f>'MRS(input)'!$F$20</f>
        <v>0</v>
      </c>
      <c r="G198" s="137">
        <f>'MRS(input)'!$F$21</f>
        <v>0</v>
      </c>
      <c r="H198" s="137">
        <f>'MRS(input)'!$F$22</f>
        <v>0</v>
      </c>
      <c r="I198" s="137">
        <f>'MRS(input)'!$F$23</f>
        <v>0</v>
      </c>
      <c r="J198" s="137">
        <f>'MRS(input)'!$F$24</f>
        <v>0</v>
      </c>
      <c r="K198" s="140">
        <f>'MPS(input_separate)_Option2'!K198</f>
        <v>0</v>
      </c>
      <c r="L198" s="140">
        <f>'MPS(input_separate)_Option2'!L198</f>
        <v>0</v>
      </c>
      <c r="M198" s="140">
        <f>'MPS(input_separate)_Option2'!M198</f>
        <v>0</v>
      </c>
      <c r="N198" s="140" t="str">
        <f>+IFERROR(MIN(+IFERROR(E198*1000/'MRS(input_separate)_Option2'!D198*'MRS(input_separate)_Option2'!K198/'MRS(input_separate)_Option2'!L198,""),1),"-")</f>
        <v>-</v>
      </c>
      <c r="O198" s="140" t="str">
        <f>IF(AND(N198&lt;1,N198&gt;0),+IFERROR(E198*K198/M198*1/IFERROR(1-'MRS(input)'!$F$28*(1-'MRS(input_separate)_Option2'!N198),"")*SMALL(F198:J198,COUNTIF(F198:J198,0)+1),"-"),+IFERROR(E198*K198/M198*SMALL(F198:J198,COUNTIF(F198:J198,0)+1),"-"))</f>
        <v>-</v>
      </c>
      <c r="P198" s="140">
        <f t="shared" si="4"/>
        <v>0</v>
      </c>
      <c r="Q198" s="141" t="str">
        <f t="shared" si="5"/>
        <v>-</v>
      </c>
    </row>
    <row r="199" spans="1:17" ht="15" customHeight="1">
      <c r="A199" s="174"/>
      <c r="B199" s="28"/>
      <c r="C199" s="28"/>
      <c r="D199" s="142"/>
      <c r="E199" s="144"/>
      <c r="F199" s="137">
        <f>'MRS(input)'!$F$20</f>
        <v>0</v>
      </c>
      <c r="G199" s="137">
        <f>'MRS(input)'!$F$21</f>
        <v>0</v>
      </c>
      <c r="H199" s="137">
        <f>'MRS(input)'!$F$22</f>
        <v>0</v>
      </c>
      <c r="I199" s="137">
        <f>'MRS(input)'!$F$23</f>
        <v>0</v>
      </c>
      <c r="J199" s="137">
        <f>'MRS(input)'!$F$24</f>
        <v>0</v>
      </c>
      <c r="K199" s="140">
        <f>'MPS(input_separate)_Option2'!K199</f>
        <v>0</v>
      </c>
      <c r="L199" s="140">
        <f>'MPS(input_separate)_Option2'!L199</f>
        <v>0</v>
      </c>
      <c r="M199" s="140">
        <f>'MPS(input_separate)_Option2'!M199</f>
        <v>0</v>
      </c>
      <c r="N199" s="140" t="str">
        <f>+IFERROR(MIN(+IFERROR(E199*1000/'MRS(input_separate)_Option2'!D199*'MRS(input_separate)_Option2'!K199/'MRS(input_separate)_Option2'!L199,""),1),"-")</f>
        <v>-</v>
      </c>
      <c r="O199" s="140" t="str">
        <f>IF(AND(N199&lt;1,N199&gt;0),+IFERROR(E199*K199/M199*1/IFERROR(1-'MRS(input)'!$F$28*(1-'MRS(input_separate)_Option2'!N199),"")*SMALL(F199:J199,COUNTIF(F199:J199,0)+1),"-"),+IFERROR(E199*K199/M199*SMALL(F199:J199,COUNTIF(F199:J199,0)+1),"-"))</f>
        <v>-</v>
      </c>
      <c r="P199" s="140">
        <f t="shared" si="4"/>
        <v>0</v>
      </c>
      <c r="Q199" s="141" t="str">
        <f t="shared" si="5"/>
        <v>-</v>
      </c>
    </row>
    <row r="200" spans="1:17" ht="15" customHeight="1">
      <c r="A200" s="174"/>
      <c r="B200" s="28"/>
      <c r="C200" s="28"/>
      <c r="D200" s="142"/>
      <c r="E200" s="144"/>
      <c r="F200" s="137">
        <f>'MRS(input)'!$F$20</f>
        <v>0</v>
      </c>
      <c r="G200" s="137">
        <f>'MRS(input)'!$F$21</f>
        <v>0</v>
      </c>
      <c r="H200" s="137">
        <f>'MRS(input)'!$F$22</f>
        <v>0</v>
      </c>
      <c r="I200" s="137">
        <f>'MRS(input)'!$F$23</f>
        <v>0</v>
      </c>
      <c r="J200" s="137">
        <f>'MRS(input)'!$F$24</f>
        <v>0</v>
      </c>
      <c r="K200" s="140">
        <f>'MPS(input_separate)_Option2'!K200</f>
        <v>0</v>
      </c>
      <c r="L200" s="140">
        <f>'MPS(input_separate)_Option2'!L200</f>
        <v>0</v>
      </c>
      <c r="M200" s="140">
        <f>'MPS(input_separate)_Option2'!M200</f>
        <v>0</v>
      </c>
      <c r="N200" s="140" t="str">
        <f>+IFERROR(MIN(+IFERROR(E200*1000/'MRS(input_separate)_Option2'!D200*'MRS(input_separate)_Option2'!K200/'MRS(input_separate)_Option2'!L200,""),1),"-")</f>
        <v>-</v>
      </c>
      <c r="O200" s="140" t="str">
        <f>IF(AND(N200&lt;1,N200&gt;0),+IFERROR(E200*K200/M200*1/IFERROR(1-'MRS(input)'!$F$28*(1-'MRS(input_separate)_Option2'!N200),"")*SMALL(F200:J200,COUNTIF(F200:J200,0)+1),"-"),+IFERROR(E200*K200/M200*SMALL(F200:J200,COUNTIF(F200:J200,0)+1),"-"))</f>
        <v>-</v>
      </c>
      <c r="P200" s="140">
        <f t="shared" ref="P200:P263" si="6">IF(ISERROR(E200*SMALL(F200:J200,COUNTIF(F200:J200,0)+1)),0,(E200*SMALL(F200:J200,COUNTIF(F200:J200,0)+1)))</f>
        <v>0</v>
      </c>
      <c r="Q200" s="141" t="str">
        <f t="shared" si="5"/>
        <v>-</v>
      </c>
    </row>
    <row r="201" spans="1:17" ht="15" customHeight="1">
      <c r="A201" s="174"/>
      <c r="B201" s="28"/>
      <c r="C201" s="28"/>
      <c r="D201" s="142"/>
      <c r="E201" s="144"/>
      <c r="F201" s="137">
        <f>'MRS(input)'!$F$20</f>
        <v>0</v>
      </c>
      <c r="G201" s="137">
        <f>'MRS(input)'!$F$21</f>
        <v>0</v>
      </c>
      <c r="H201" s="137">
        <f>'MRS(input)'!$F$22</f>
        <v>0</v>
      </c>
      <c r="I201" s="137">
        <f>'MRS(input)'!$F$23</f>
        <v>0</v>
      </c>
      <c r="J201" s="137">
        <f>'MRS(input)'!$F$24</f>
        <v>0</v>
      </c>
      <c r="K201" s="140">
        <f>'MPS(input_separate)_Option2'!K201</f>
        <v>0</v>
      </c>
      <c r="L201" s="140">
        <f>'MPS(input_separate)_Option2'!L201</f>
        <v>0</v>
      </c>
      <c r="M201" s="140">
        <f>'MPS(input_separate)_Option2'!M201</f>
        <v>0</v>
      </c>
      <c r="N201" s="140" t="str">
        <f>+IFERROR(MIN(+IFERROR(E201*1000/'MRS(input_separate)_Option2'!D201*'MRS(input_separate)_Option2'!K201/'MRS(input_separate)_Option2'!L201,""),1),"-")</f>
        <v>-</v>
      </c>
      <c r="O201" s="140" t="str">
        <f>IF(AND(N201&lt;1,N201&gt;0),+IFERROR(E201*K201/M201*1/IFERROR(1-'MRS(input)'!$F$28*(1-'MRS(input_separate)_Option2'!N201),"")*SMALL(F201:J201,COUNTIF(F201:J201,0)+1),"-"),+IFERROR(E201*K201/M201*SMALL(F201:J201,COUNTIF(F201:J201,0)+1),"-"))</f>
        <v>-</v>
      </c>
      <c r="P201" s="140">
        <f t="shared" si="6"/>
        <v>0</v>
      </c>
      <c r="Q201" s="141" t="str">
        <f t="shared" ref="Q201:Q264" si="7">+IFERROR(O201-P201,"-")</f>
        <v>-</v>
      </c>
    </row>
    <row r="202" spans="1:17" ht="15" customHeight="1">
      <c r="A202" s="174"/>
      <c r="B202" s="28"/>
      <c r="C202" s="28"/>
      <c r="D202" s="142"/>
      <c r="E202" s="144"/>
      <c r="F202" s="137">
        <f>'MRS(input)'!$F$20</f>
        <v>0</v>
      </c>
      <c r="G202" s="137">
        <f>'MRS(input)'!$F$21</f>
        <v>0</v>
      </c>
      <c r="H202" s="137">
        <f>'MRS(input)'!$F$22</f>
        <v>0</v>
      </c>
      <c r="I202" s="137">
        <f>'MRS(input)'!$F$23</f>
        <v>0</v>
      </c>
      <c r="J202" s="137">
        <f>'MRS(input)'!$F$24</f>
        <v>0</v>
      </c>
      <c r="K202" s="140">
        <f>'MPS(input_separate)_Option2'!K202</f>
        <v>0</v>
      </c>
      <c r="L202" s="140">
        <f>'MPS(input_separate)_Option2'!L202</f>
        <v>0</v>
      </c>
      <c r="M202" s="140">
        <f>'MPS(input_separate)_Option2'!M202</f>
        <v>0</v>
      </c>
      <c r="N202" s="140" t="str">
        <f>+IFERROR(MIN(+IFERROR(E202*1000/'MRS(input_separate)_Option2'!D202*'MRS(input_separate)_Option2'!K202/'MRS(input_separate)_Option2'!L202,""),1),"-")</f>
        <v>-</v>
      </c>
      <c r="O202" s="140" t="str">
        <f>IF(AND(N202&lt;1,N202&gt;0),+IFERROR(E202*K202/M202*1/IFERROR(1-'MRS(input)'!$F$28*(1-'MRS(input_separate)_Option2'!N202),"")*SMALL(F202:J202,COUNTIF(F202:J202,0)+1),"-"),+IFERROR(E202*K202/M202*SMALL(F202:J202,COUNTIF(F202:J202,0)+1),"-"))</f>
        <v>-</v>
      </c>
      <c r="P202" s="140">
        <f t="shared" si="6"/>
        <v>0</v>
      </c>
      <c r="Q202" s="141" t="str">
        <f t="shared" si="7"/>
        <v>-</v>
      </c>
    </row>
    <row r="203" spans="1:17" ht="15" customHeight="1">
      <c r="A203" s="174"/>
      <c r="B203" s="28"/>
      <c r="C203" s="28"/>
      <c r="D203" s="142"/>
      <c r="E203" s="144"/>
      <c r="F203" s="137">
        <f>'MRS(input)'!$F$20</f>
        <v>0</v>
      </c>
      <c r="G203" s="137">
        <f>'MRS(input)'!$F$21</f>
        <v>0</v>
      </c>
      <c r="H203" s="137">
        <f>'MRS(input)'!$F$22</f>
        <v>0</v>
      </c>
      <c r="I203" s="137">
        <f>'MRS(input)'!$F$23</f>
        <v>0</v>
      </c>
      <c r="J203" s="137">
        <f>'MRS(input)'!$F$24</f>
        <v>0</v>
      </c>
      <c r="K203" s="140">
        <f>'MPS(input_separate)_Option2'!K203</f>
        <v>0</v>
      </c>
      <c r="L203" s="140">
        <f>'MPS(input_separate)_Option2'!L203</f>
        <v>0</v>
      </c>
      <c r="M203" s="140">
        <f>'MPS(input_separate)_Option2'!M203</f>
        <v>0</v>
      </c>
      <c r="N203" s="140" t="str">
        <f>+IFERROR(MIN(+IFERROR(E203*1000/'MRS(input_separate)_Option2'!D203*'MRS(input_separate)_Option2'!K203/'MRS(input_separate)_Option2'!L203,""),1),"-")</f>
        <v>-</v>
      </c>
      <c r="O203" s="140" t="str">
        <f>IF(AND(N203&lt;1,N203&gt;0),+IFERROR(E203*K203/M203*1/IFERROR(1-'MRS(input)'!$F$28*(1-'MRS(input_separate)_Option2'!N203),"")*SMALL(F203:J203,COUNTIF(F203:J203,0)+1),"-"),+IFERROR(E203*K203/M203*SMALL(F203:J203,COUNTIF(F203:J203,0)+1),"-"))</f>
        <v>-</v>
      </c>
      <c r="P203" s="140">
        <f t="shared" si="6"/>
        <v>0</v>
      </c>
      <c r="Q203" s="141" t="str">
        <f t="shared" si="7"/>
        <v>-</v>
      </c>
    </row>
    <row r="204" spans="1:17" ht="15" customHeight="1">
      <c r="A204" s="174"/>
      <c r="B204" s="28"/>
      <c r="C204" s="28"/>
      <c r="D204" s="142"/>
      <c r="E204" s="144"/>
      <c r="F204" s="137">
        <f>'MRS(input)'!$F$20</f>
        <v>0</v>
      </c>
      <c r="G204" s="137">
        <f>'MRS(input)'!$F$21</f>
        <v>0</v>
      </c>
      <c r="H204" s="137">
        <f>'MRS(input)'!$F$22</f>
        <v>0</v>
      </c>
      <c r="I204" s="137">
        <f>'MRS(input)'!$F$23</f>
        <v>0</v>
      </c>
      <c r="J204" s="137">
        <f>'MRS(input)'!$F$24</f>
        <v>0</v>
      </c>
      <c r="K204" s="140">
        <f>'MPS(input_separate)_Option2'!K204</f>
        <v>0</v>
      </c>
      <c r="L204" s="140">
        <f>'MPS(input_separate)_Option2'!L204</f>
        <v>0</v>
      </c>
      <c r="M204" s="140">
        <f>'MPS(input_separate)_Option2'!M204</f>
        <v>0</v>
      </c>
      <c r="N204" s="140" t="str">
        <f>+IFERROR(MIN(+IFERROR(E204*1000/'MRS(input_separate)_Option2'!D204*'MRS(input_separate)_Option2'!K204/'MRS(input_separate)_Option2'!L204,""),1),"-")</f>
        <v>-</v>
      </c>
      <c r="O204" s="140" t="str">
        <f>IF(AND(N204&lt;1,N204&gt;0),+IFERROR(E204*K204/M204*1/IFERROR(1-'MRS(input)'!$F$28*(1-'MRS(input_separate)_Option2'!N204),"")*SMALL(F204:J204,COUNTIF(F204:J204,0)+1),"-"),+IFERROR(E204*K204/M204*SMALL(F204:J204,COUNTIF(F204:J204,0)+1),"-"))</f>
        <v>-</v>
      </c>
      <c r="P204" s="140">
        <f t="shared" si="6"/>
        <v>0</v>
      </c>
      <c r="Q204" s="141" t="str">
        <f t="shared" si="7"/>
        <v>-</v>
      </c>
    </row>
    <row r="205" spans="1:17" ht="15" customHeight="1">
      <c r="A205" s="174"/>
      <c r="B205" s="28"/>
      <c r="C205" s="28"/>
      <c r="D205" s="142"/>
      <c r="E205" s="144"/>
      <c r="F205" s="137">
        <f>'MRS(input)'!$F$20</f>
        <v>0</v>
      </c>
      <c r="G205" s="137">
        <f>'MRS(input)'!$F$21</f>
        <v>0</v>
      </c>
      <c r="H205" s="137">
        <f>'MRS(input)'!$F$22</f>
        <v>0</v>
      </c>
      <c r="I205" s="137">
        <f>'MRS(input)'!$F$23</f>
        <v>0</v>
      </c>
      <c r="J205" s="137">
        <f>'MRS(input)'!$F$24</f>
        <v>0</v>
      </c>
      <c r="K205" s="140">
        <f>'MPS(input_separate)_Option2'!K205</f>
        <v>0</v>
      </c>
      <c r="L205" s="140">
        <f>'MPS(input_separate)_Option2'!L205</f>
        <v>0</v>
      </c>
      <c r="M205" s="140">
        <f>'MPS(input_separate)_Option2'!M205</f>
        <v>0</v>
      </c>
      <c r="N205" s="140" t="str">
        <f>+IFERROR(MIN(+IFERROR(E205*1000/'MRS(input_separate)_Option2'!D205*'MRS(input_separate)_Option2'!K205/'MRS(input_separate)_Option2'!L205,""),1),"-")</f>
        <v>-</v>
      </c>
      <c r="O205" s="140" t="str">
        <f>IF(AND(N205&lt;1,N205&gt;0),+IFERROR(E205*K205/M205*1/IFERROR(1-'MRS(input)'!$F$28*(1-'MRS(input_separate)_Option2'!N205),"")*SMALL(F205:J205,COUNTIF(F205:J205,0)+1),"-"),+IFERROR(E205*K205/M205*SMALL(F205:J205,COUNTIF(F205:J205,0)+1),"-"))</f>
        <v>-</v>
      </c>
      <c r="P205" s="140">
        <f t="shared" si="6"/>
        <v>0</v>
      </c>
      <c r="Q205" s="141" t="str">
        <f t="shared" si="7"/>
        <v>-</v>
      </c>
    </row>
    <row r="206" spans="1:17" ht="15" customHeight="1">
      <c r="A206" s="174"/>
      <c r="B206" s="28"/>
      <c r="C206" s="28"/>
      <c r="D206" s="142"/>
      <c r="E206" s="144"/>
      <c r="F206" s="137">
        <f>'MRS(input)'!$F$20</f>
        <v>0</v>
      </c>
      <c r="G206" s="137">
        <f>'MRS(input)'!$F$21</f>
        <v>0</v>
      </c>
      <c r="H206" s="137">
        <f>'MRS(input)'!$F$22</f>
        <v>0</v>
      </c>
      <c r="I206" s="137">
        <f>'MRS(input)'!$F$23</f>
        <v>0</v>
      </c>
      <c r="J206" s="137">
        <f>'MRS(input)'!$F$24</f>
        <v>0</v>
      </c>
      <c r="K206" s="140">
        <f>'MPS(input_separate)_Option2'!K206</f>
        <v>0</v>
      </c>
      <c r="L206" s="140">
        <f>'MPS(input_separate)_Option2'!L206</f>
        <v>0</v>
      </c>
      <c r="M206" s="140">
        <f>'MPS(input_separate)_Option2'!M206</f>
        <v>0</v>
      </c>
      <c r="N206" s="140" t="str">
        <f>+IFERROR(MIN(+IFERROR(E206*1000/'MRS(input_separate)_Option2'!D206*'MRS(input_separate)_Option2'!K206/'MRS(input_separate)_Option2'!L206,""),1),"-")</f>
        <v>-</v>
      </c>
      <c r="O206" s="140" t="str">
        <f>IF(AND(N206&lt;1,N206&gt;0),+IFERROR(E206*K206/M206*1/IFERROR(1-'MRS(input)'!$F$28*(1-'MRS(input_separate)_Option2'!N206),"")*SMALL(F206:J206,COUNTIF(F206:J206,0)+1),"-"),+IFERROR(E206*K206/M206*SMALL(F206:J206,COUNTIF(F206:J206,0)+1),"-"))</f>
        <v>-</v>
      </c>
      <c r="P206" s="140">
        <f t="shared" si="6"/>
        <v>0</v>
      </c>
      <c r="Q206" s="141" t="str">
        <f t="shared" si="7"/>
        <v>-</v>
      </c>
    </row>
    <row r="207" spans="1:17" ht="15" customHeight="1">
      <c r="A207" s="174"/>
      <c r="B207" s="28"/>
      <c r="C207" s="28"/>
      <c r="D207" s="142"/>
      <c r="E207" s="144"/>
      <c r="F207" s="137">
        <f>'MRS(input)'!$F$20</f>
        <v>0</v>
      </c>
      <c r="G207" s="137">
        <f>'MRS(input)'!$F$21</f>
        <v>0</v>
      </c>
      <c r="H207" s="137">
        <f>'MRS(input)'!$F$22</f>
        <v>0</v>
      </c>
      <c r="I207" s="137">
        <f>'MRS(input)'!$F$23</f>
        <v>0</v>
      </c>
      <c r="J207" s="137">
        <f>'MRS(input)'!$F$24</f>
        <v>0</v>
      </c>
      <c r="K207" s="140">
        <f>'MPS(input_separate)_Option2'!K207</f>
        <v>0</v>
      </c>
      <c r="L207" s="140">
        <f>'MPS(input_separate)_Option2'!L207</f>
        <v>0</v>
      </c>
      <c r="M207" s="140">
        <f>'MPS(input_separate)_Option2'!M207</f>
        <v>0</v>
      </c>
      <c r="N207" s="140" t="str">
        <f>+IFERROR(MIN(+IFERROR(E207*1000/'MRS(input_separate)_Option2'!D207*'MRS(input_separate)_Option2'!K207/'MRS(input_separate)_Option2'!L207,""),1),"-")</f>
        <v>-</v>
      </c>
      <c r="O207" s="140" t="str">
        <f>IF(AND(N207&lt;1,N207&gt;0),+IFERROR(E207*K207/M207*1/IFERROR(1-'MRS(input)'!$F$28*(1-'MRS(input_separate)_Option2'!N207),"")*SMALL(F207:J207,COUNTIF(F207:J207,0)+1),"-"),+IFERROR(E207*K207/M207*SMALL(F207:J207,COUNTIF(F207:J207,0)+1),"-"))</f>
        <v>-</v>
      </c>
      <c r="P207" s="140">
        <f t="shared" si="6"/>
        <v>0</v>
      </c>
      <c r="Q207" s="141" t="str">
        <f t="shared" si="7"/>
        <v>-</v>
      </c>
    </row>
    <row r="208" spans="1:17" ht="15" customHeight="1">
      <c r="A208" s="174"/>
      <c r="B208" s="28"/>
      <c r="C208" s="28"/>
      <c r="D208" s="142"/>
      <c r="E208" s="144"/>
      <c r="F208" s="137">
        <f>'MRS(input)'!$F$20</f>
        <v>0</v>
      </c>
      <c r="G208" s="137">
        <f>'MRS(input)'!$F$21</f>
        <v>0</v>
      </c>
      <c r="H208" s="137">
        <f>'MRS(input)'!$F$22</f>
        <v>0</v>
      </c>
      <c r="I208" s="137">
        <f>'MRS(input)'!$F$23</f>
        <v>0</v>
      </c>
      <c r="J208" s="137">
        <f>'MRS(input)'!$F$24</f>
        <v>0</v>
      </c>
      <c r="K208" s="140">
        <f>'MPS(input_separate)_Option2'!K208</f>
        <v>0</v>
      </c>
      <c r="L208" s="140">
        <f>'MPS(input_separate)_Option2'!L208</f>
        <v>0</v>
      </c>
      <c r="M208" s="140">
        <f>'MPS(input_separate)_Option2'!M208</f>
        <v>0</v>
      </c>
      <c r="N208" s="140" t="str">
        <f>+IFERROR(MIN(+IFERROR(E208*1000/'MRS(input_separate)_Option2'!D208*'MRS(input_separate)_Option2'!K208/'MRS(input_separate)_Option2'!L208,""),1),"-")</f>
        <v>-</v>
      </c>
      <c r="O208" s="140" t="str">
        <f>IF(AND(N208&lt;1,N208&gt;0),+IFERROR(E208*K208/M208*1/IFERROR(1-'MRS(input)'!$F$28*(1-'MRS(input_separate)_Option2'!N208),"")*SMALL(F208:J208,COUNTIF(F208:J208,0)+1),"-"),+IFERROR(E208*K208/M208*SMALL(F208:J208,COUNTIF(F208:J208,0)+1),"-"))</f>
        <v>-</v>
      </c>
      <c r="P208" s="140">
        <f t="shared" si="6"/>
        <v>0</v>
      </c>
      <c r="Q208" s="141" t="str">
        <f t="shared" si="7"/>
        <v>-</v>
      </c>
    </row>
    <row r="209" spans="1:17" ht="15" customHeight="1">
      <c r="A209" s="174"/>
      <c r="B209" s="28"/>
      <c r="C209" s="28"/>
      <c r="D209" s="142"/>
      <c r="E209" s="144"/>
      <c r="F209" s="137">
        <f>'MRS(input)'!$F$20</f>
        <v>0</v>
      </c>
      <c r="G209" s="137">
        <f>'MRS(input)'!$F$21</f>
        <v>0</v>
      </c>
      <c r="H209" s="137">
        <f>'MRS(input)'!$F$22</f>
        <v>0</v>
      </c>
      <c r="I209" s="137">
        <f>'MRS(input)'!$F$23</f>
        <v>0</v>
      </c>
      <c r="J209" s="137">
        <f>'MRS(input)'!$F$24</f>
        <v>0</v>
      </c>
      <c r="K209" s="140">
        <f>'MPS(input_separate)_Option2'!K209</f>
        <v>0</v>
      </c>
      <c r="L209" s="140">
        <f>'MPS(input_separate)_Option2'!L209</f>
        <v>0</v>
      </c>
      <c r="M209" s="140">
        <f>'MPS(input_separate)_Option2'!M209</f>
        <v>0</v>
      </c>
      <c r="N209" s="140" t="str">
        <f>+IFERROR(MIN(+IFERROR(E209*1000/'MRS(input_separate)_Option2'!D209*'MRS(input_separate)_Option2'!K209/'MRS(input_separate)_Option2'!L209,""),1),"-")</f>
        <v>-</v>
      </c>
      <c r="O209" s="140" t="str">
        <f>IF(AND(N209&lt;1,N209&gt;0),+IFERROR(E209*K209/M209*1/IFERROR(1-'MRS(input)'!$F$28*(1-'MRS(input_separate)_Option2'!N209),"")*SMALL(F209:J209,COUNTIF(F209:J209,0)+1),"-"),+IFERROR(E209*K209/M209*SMALL(F209:J209,COUNTIF(F209:J209,0)+1),"-"))</f>
        <v>-</v>
      </c>
      <c r="P209" s="140">
        <f t="shared" si="6"/>
        <v>0</v>
      </c>
      <c r="Q209" s="141" t="str">
        <f t="shared" si="7"/>
        <v>-</v>
      </c>
    </row>
    <row r="210" spans="1:17" ht="15" customHeight="1">
      <c r="A210" s="174"/>
      <c r="B210" s="28"/>
      <c r="C210" s="28"/>
      <c r="D210" s="142"/>
      <c r="E210" s="144"/>
      <c r="F210" s="137">
        <f>'MRS(input)'!$F$20</f>
        <v>0</v>
      </c>
      <c r="G210" s="137">
        <f>'MRS(input)'!$F$21</f>
        <v>0</v>
      </c>
      <c r="H210" s="137">
        <f>'MRS(input)'!$F$22</f>
        <v>0</v>
      </c>
      <c r="I210" s="137">
        <f>'MRS(input)'!$F$23</f>
        <v>0</v>
      </c>
      <c r="J210" s="137">
        <f>'MRS(input)'!$F$24</f>
        <v>0</v>
      </c>
      <c r="K210" s="140">
        <f>'MPS(input_separate)_Option2'!K210</f>
        <v>0</v>
      </c>
      <c r="L210" s="140">
        <f>'MPS(input_separate)_Option2'!L210</f>
        <v>0</v>
      </c>
      <c r="M210" s="140">
        <f>'MPS(input_separate)_Option2'!M210</f>
        <v>0</v>
      </c>
      <c r="N210" s="140" t="str">
        <f>+IFERROR(MIN(+IFERROR(E210*1000/'MRS(input_separate)_Option2'!D210*'MRS(input_separate)_Option2'!K210/'MRS(input_separate)_Option2'!L210,""),1),"-")</f>
        <v>-</v>
      </c>
      <c r="O210" s="140" t="str">
        <f>IF(AND(N210&lt;1,N210&gt;0),+IFERROR(E210*K210/M210*1/IFERROR(1-'MRS(input)'!$F$28*(1-'MRS(input_separate)_Option2'!N210),"")*SMALL(F210:J210,COUNTIF(F210:J210,0)+1),"-"),+IFERROR(E210*K210/M210*SMALL(F210:J210,COUNTIF(F210:J210,0)+1),"-"))</f>
        <v>-</v>
      </c>
      <c r="P210" s="140">
        <f t="shared" si="6"/>
        <v>0</v>
      </c>
      <c r="Q210" s="141" t="str">
        <f t="shared" si="7"/>
        <v>-</v>
      </c>
    </row>
    <row r="211" spans="1:17" ht="15" customHeight="1">
      <c r="A211" s="174"/>
      <c r="B211" s="28"/>
      <c r="C211" s="28"/>
      <c r="D211" s="142"/>
      <c r="E211" s="144"/>
      <c r="F211" s="137">
        <f>'MRS(input)'!$F$20</f>
        <v>0</v>
      </c>
      <c r="G211" s="137">
        <f>'MRS(input)'!$F$21</f>
        <v>0</v>
      </c>
      <c r="H211" s="137">
        <f>'MRS(input)'!$F$22</f>
        <v>0</v>
      </c>
      <c r="I211" s="137">
        <f>'MRS(input)'!$F$23</f>
        <v>0</v>
      </c>
      <c r="J211" s="137">
        <f>'MRS(input)'!$F$24</f>
        <v>0</v>
      </c>
      <c r="K211" s="140">
        <f>'MPS(input_separate)_Option2'!K211</f>
        <v>0</v>
      </c>
      <c r="L211" s="140">
        <f>'MPS(input_separate)_Option2'!L211</f>
        <v>0</v>
      </c>
      <c r="M211" s="140">
        <f>'MPS(input_separate)_Option2'!M211</f>
        <v>0</v>
      </c>
      <c r="N211" s="140" t="str">
        <f>+IFERROR(MIN(+IFERROR(E211*1000/'MRS(input_separate)_Option2'!D211*'MRS(input_separate)_Option2'!K211/'MRS(input_separate)_Option2'!L211,""),1),"-")</f>
        <v>-</v>
      </c>
      <c r="O211" s="140" t="str">
        <f>IF(AND(N211&lt;1,N211&gt;0),+IFERROR(E211*K211/M211*1/IFERROR(1-'MRS(input)'!$F$28*(1-'MRS(input_separate)_Option2'!N211),"")*SMALL(F211:J211,COUNTIF(F211:J211,0)+1),"-"),+IFERROR(E211*K211/M211*SMALL(F211:J211,COUNTIF(F211:J211,0)+1),"-"))</f>
        <v>-</v>
      </c>
      <c r="P211" s="140">
        <f t="shared" si="6"/>
        <v>0</v>
      </c>
      <c r="Q211" s="141" t="str">
        <f t="shared" si="7"/>
        <v>-</v>
      </c>
    </row>
    <row r="212" spans="1:17" ht="15" customHeight="1">
      <c r="A212" s="174"/>
      <c r="B212" s="28"/>
      <c r="C212" s="28"/>
      <c r="D212" s="142"/>
      <c r="E212" s="144"/>
      <c r="F212" s="137">
        <f>'MRS(input)'!$F$20</f>
        <v>0</v>
      </c>
      <c r="G212" s="137">
        <f>'MRS(input)'!$F$21</f>
        <v>0</v>
      </c>
      <c r="H212" s="137">
        <f>'MRS(input)'!$F$22</f>
        <v>0</v>
      </c>
      <c r="I212" s="137">
        <f>'MRS(input)'!$F$23</f>
        <v>0</v>
      </c>
      <c r="J212" s="137">
        <f>'MRS(input)'!$F$24</f>
        <v>0</v>
      </c>
      <c r="K212" s="140">
        <f>'MPS(input_separate)_Option2'!K212</f>
        <v>0</v>
      </c>
      <c r="L212" s="140">
        <f>'MPS(input_separate)_Option2'!L212</f>
        <v>0</v>
      </c>
      <c r="M212" s="140">
        <f>'MPS(input_separate)_Option2'!M212</f>
        <v>0</v>
      </c>
      <c r="N212" s="140" t="str">
        <f>+IFERROR(MIN(+IFERROR(E212*1000/'MRS(input_separate)_Option2'!D212*'MRS(input_separate)_Option2'!K212/'MRS(input_separate)_Option2'!L212,""),1),"-")</f>
        <v>-</v>
      </c>
      <c r="O212" s="140" t="str">
        <f>IF(AND(N212&lt;1,N212&gt;0),+IFERROR(E212*K212/M212*1/IFERROR(1-'MRS(input)'!$F$28*(1-'MRS(input_separate)_Option2'!N212),"")*SMALL(F212:J212,COUNTIF(F212:J212,0)+1),"-"),+IFERROR(E212*K212/M212*SMALL(F212:J212,COUNTIF(F212:J212,0)+1),"-"))</f>
        <v>-</v>
      </c>
      <c r="P212" s="140">
        <f t="shared" si="6"/>
        <v>0</v>
      </c>
      <c r="Q212" s="141" t="str">
        <f t="shared" si="7"/>
        <v>-</v>
      </c>
    </row>
    <row r="213" spans="1:17" ht="15" customHeight="1">
      <c r="A213" s="174"/>
      <c r="B213" s="28"/>
      <c r="C213" s="28"/>
      <c r="D213" s="142"/>
      <c r="E213" s="144"/>
      <c r="F213" s="137">
        <f>'MRS(input)'!$F$20</f>
        <v>0</v>
      </c>
      <c r="G213" s="137">
        <f>'MRS(input)'!$F$21</f>
        <v>0</v>
      </c>
      <c r="H213" s="137">
        <f>'MRS(input)'!$F$22</f>
        <v>0</v>
      </c>
      <c r="I213" s="137">
        <f>'MRS(input)'!$F$23</f>
        <v>0</v>
      </c>
      <c r="J213" s="137">
        <f>'MRS(input)'!$F$24</f>
        <v>0</v>
      </c>
      <c r="K213" s="140">
        <f>'MPS(input_separate)_Option2'!K213</f>
        <v>0</v>
      </c>
      <c r="L213" s="140">
        <f>'MPS(input_separate)_Option2'!L213</f>
        <v>0</v>
      </c>
      <c r="M213" s="140">
        <f>'MPS(input_separate)_Option2'!M213</f>
        <v>0</v>
      </c>
      <c r="N213" s="140" t="str">
        <f>+IFERROR(MIN(+IFERROR(E213*1000/'MRS(input_separate)_Option2'!D213*'MRS(input_separate)_Option2'!K213/'MRS(input_separate)_Option2'!L213,""),1),"-")</f>
        <v>-</v>
      </c>
      <c r="O213" s="140" t="str">
        <f>IF(AND(N213&lt;1,N213&gt;0),+IFERROR(E213*K213/M213*1/IFERROR(1-'MRS(input)'!$F$28*(1-'MRS(input_separate)_Option2'!N213),"")*SMALL(F213:J213,COUNTIF(F213:J213,0)+1),"-"),+IFERROR(E213*K213/M213*SMALL(F213:J213,COUNTIF(F213:J213,0)+1),"-"))</f>
        <v>-</v>
      </c>
      <c r="P213" s="140">
        <f t="shared" si="6"/>
        <v>0</v>
      </c>
      <c r="Q213" s="141" t="str">
        <f t="shared" si="7"/>
        <v>-</v>
      </c>
    </row>
    <row r="214" spans="1:17" ht="15" customHeight="1">
      <c r="A214" s="174"/>
      <c r="B214" s="28"/>
      <c r="C214" s="28"/>
      <c r="D214" s="142"/>
      <c r="E214" s="144"/>
      <c r="F214" s="137">
        <f>'MRS(input)'!$F$20</f>
        <v>0</v>
      </c>
      <c r="G214" s="137">
        <f>'MRS(input)'!$F$21</f>
        <v>0</v>
      </c>
      <c r="H214" s="137">
        <f>'MRS(input)'!$F$22</f>
        <v>0</v>
      </c>
      <c r="I214" s="137">
        <f>'MRS(input)'!$F$23</f>
        <v>0</v>
      </c>
      <c r="J214" s="137">
        <f>'MRS(input)'!$F$24</f>
        <v>0</v>
      </c>
      <c r="K214" s="140">
        <f>'MPS(input_separate)_Option2'!K214</f>
        <v>0</v>
      </c>
      <c r="L214" s="140">
        <f>'MPS(input_separate)_Option2'!L214</f>
        <v>0</v>
      </c>
      <c r="M214" s="140">
        <f>'MPS(input_separate)_Option2'!M214</f>
        <v>0</v>
      </c>
      <c r="N214" s="140" t="str">
        <f>+IFERROR(MIN(+IFERROR(E214*1000/'MRS(input_separate)_Option2'!D214*'MRS(input_separate)_Option2'!K214/'MRS(input_separate)_Option2'!L214,""),1),"-")</f>
        <v>-</v>
      </c>
      <c r="O214" s="140" t="str">
        <f>IF(AND(N214&lt;1,N214&gt;0),+IFERROR(E214*K214/M214*1/IFERROR(1-'MRS(input)'!$F$28*(1-'MRS(input_separate)_Option2'!N214),"")*SMALL(F214:J214,COUNTIF(F214:J214,0)+1),"-"),+IFERROR(E214*K214/M214*SMALL(F214:J214,COUNTIF(F214:J214,0)+1),"-"))</f>
        <v>-</v>
      </c>
      <c r="P214" s="140">
        <f t="shared" si="6"/>
        <v>0</v>
      </c>
      <c r="Q214" s="141" t="str">
        <f t="shared" si="7"/>
        <v>-</v>
      </c>
    </row>
    <row r="215" spans="1:17" ht="15" customHeight="1">
      <c r="A215" s="174"/>
      <c r="B215" s="28"/>
      <c r="C215" s="28"/>
      <c r="D215" s="142"/>
      <c r="E215" s="144"/>
      <c r="F215" s="137">
        <f>'MRS(input)'!$F$20</f>
        <v>0</v>
      </c>
      <c r="G215" s="137">
        <f>'MRS(input)'!$F$21</f>
        <v>0</v>
      </c>
      <c r="H215" s="137">
        <f>'MRS(input)'!$F$22</f>
        <v>0</v>
      </c>
      <c r="I215" s="137">
        <f>'MRS(input)'!$F$23</f>
        <v>0</v>
      </c>
      <c r="J215" s="137">
        <f>'MRS(input)'!$F$24</f>
        <v>0</v>
      </c>
      <c r="K215" s="140">
        <f>'MPS(input_separate)_Option2'!K215</f>
        <v>0</v>
      </c>
      <c r="L215" s="140">
        <f>'MPS(input_separate)_Option2'!L215</f>
        <v>0</v>
      </c>
      <c r="M215" s="140">
        <f>'MPS(input_separate)_Option2'!M215</f>
        <v>0</v>
      </c>
      <c r="N215" s="140" t="str">
        <f>+IFERROR(MIN(+IFERROR(E215*1000/'MRS(input_separate)_Option2'!D215*'MRS(input_separate)_Option2'!K215/'MRS(input_separate)_Option2'!L215,""),1),"-")</f>
        <v>-</v>
      </c>
      <c r="O215" s="140" t="str">
        <f>IF(AND(N215&lt;1,N215&gt;0),+IFERROR(E215*K215/M215*1/IFERROR(1-'MRS(input)'!$F$28*(1-'MRS(input_separate)_Option2'!N215),"")*SMALL(F215:J215,COUNTIF(F215:J215,0)+1),"-"),+IFERROR(E215*K215/M215*SMALL(F215:J215,COUNTIF(F215:J215,0)+1),"-"))</f>
        <v>-</v>
      </c>
      <c r="P215" s="140">
        <f t="shared" si="6"/>
        <v>0</v>
      </c>
      <c r="Q215" s="141" t="str">
        <f t="shared" si="7"/>
        <v>-</v>
      </c>
    </row>
    <row r="216" spans="1:17" ht="15" customHeight="1">
      <c r="A216" s="174"/>
      <c r="B216" s="28"/>
      <c r="C216" s="28"/>
      <c r="D216" s="142"/>
      <c r="E216" s="144"/>
      <c r="F216" s="137">
        <f>'MRS(input)'!$F$20</f>
        <v>0</v>
      </c>
      <c r="G216" s="137">
        <f>'MRS(input)'!$F$21</f>
        <v>0</v>
      </c>
      <c r="H216" s="137">
        <f>'MRS(input)'!$F$22</f>
        <v>0</v>
      </c>
      <c r="I216" s="137">
        <f>'MRS(input)'!$F$23</f>
        <v>0</v>
      </c>
      <c r="J216" s="137">
        <f>'MRS(input)'!$F$24</f>
        <v>0</v>
      </c>
      <c r="K216" s="140">
        <f>'MPS(input_separate)_Option2'!K216</f>
        <v>0</v>
      </c>
      <c r="L216" s="140">
        <f>'MPS(input_separate)_Option2'!L216</f>
        <v>0</v>
      </c>
      <c r="M216" s="140">
        <f>'MPS(input_separate)_Option2'!M216</f>
        <v>0</v>
      </c>
      <c r="N216" s="140" t="str">
        <f>+IFERROR(MIN(+IFERROR(E216*1000/'MRS(input_separate)_Option2'!D216*'MRS(input_separate)_Option2'!K216/'MRS(input_separate)_Option2'!L216,""),1),"-")</f>
        <v>-</v>
      </c>
      <c r="O216" s="140" t="str">
        <f>IF(AND(N216&lt;1,N216&gt;0),+IFERROR(E216*K216/M216*1/IFERROR(1-'MRS(input)'!$F$28*(1-'MRS(input_separate)_Option2'!N216),"")*SMALL(F216:J216,COUNTIF(F216:J216,0)+1),"-"),+IFERROR(E216*K216/M216*SMALL(F216:J216,COUNTIF(F216:J216,0)+1),"-"))</f>
        <v>-</v>
      </c>
      <c r="P216" s="140">
        <f t="shared" si="6"/>
        <v>0</v>
      </c>
      <c r="Q216" s="141" t="str">
        <f t="shared" si="7"/>
        <v>-</v>
      </c>
    </row>
    <row r="217" spans="1:17" ht="15" customHeight="1">
      <c r="A217" s="174"/>
      <c r="B217" s="28"/>
      <c r="C217" s="28"/>
      <c r="D217" s="142"/>
      <c r="E217" s="144"/>
      <c r="F217" s="137">
        <f>'MRS(input)'!$F$20</f>
        <v>0</v>
      </c>
      <c r="G217" s="137">
        <f>'MRS(input)'!$F$21</f>
        <v>0</v>
      </c>
      <c r="H217" s="137">
        <f>'MRS(input)'!$F$22</f>
        <v>0</v>
      </c>
      <c r="I217" s="137">
        <f>'MRS(input)'!$F$23</f>
        <v>0</v>
      </c>
      <c r="J217" s="137">
        <f>'MRS(input)'!$F$24</f>
        <v>0</v>
      </c>
      <c r="K217" s="140">
        <f>'MPS(input_separate)_Option2'!K217</f>
        <v>0</v>
      </c>
      <c r="L217" s="140">
        <f>'MPS(input_separate)_Option2'!L217</f>
        <v>0</v>
      </c>
      <c r="M217" s="140">
        <f>'MPS(input_separate)_Option2'!M217</f>
        <v>0</v>
      </c>
      <c r="N217" s="140" t="str">
        <f>+IFERROR(MIN(+IFERROR(E217*1000/'MRS(input_separate)_Option2'!D217*'MRS(input_separate)_Option2'!K217/'MRS(input_separate)_Option2'!L217,""),1),"-")</f>
        <v>-</v>
      </c>
      <c r="O217" s="140" t="str">
        <f>IF(AND(N217&lt;1,N217&gt;0),+IFERROR(E217*K217/M217*1/IFERROR(1-'MRS(input)'!$F$28*(1-'MRS(input_separate)_Option2'!N217),"")*SMALL(F217:J217,COUNTIF(F217:J217,0)+1),"-"),+IFERROR(E217*K217/M217*SMALL(F217:J217,COUNTIF(F217:J217,0)+1),"-"))</f>
        <v>-</v>
      </c>
      <c r="P217" s="140">
        <f t="shared" si="6"/>
        <v>0</v>
      </c>
      <c r="Q217" s="141" t="str">
        <f t="shared" si="7"/>
        <v>-</v>
      </c>
    </row>
    <row r="218" spans="1:17" ht="15" customHeight="1">
      <c r="A218" s="174"/>
      <c r="B218" s="28"/>
      <c r="C218" s="28"/>
      <c r="D218" s="142"/>
      <c r="E218" s="144"/>
      <c r="F218" s="137">
        <f>'MRS(input)'!$F$20</f>
        <v>0</v>
      </c>
      <c r="G218" s="137">
        <f>'MRS(input)'!$F$21</f>
        <v>0</v>
      </c>
      <c r="H218" s="137">
        <f>'MRS(input)'!$F$22</f>
        <v>0</v>
      </c>
      <c r="I218" s="137">
        <f>'MRS(input)'!$F$23</f>
        <v>0</v>
      </c>
      <c r="J218" s="137">
        <f>'MRS(input)'!$F$24</f>
        <v>0</v>
      </c>
      <c r="K218" s="140">
        <f>'MPS(input_separate)_Option2'!K218</f>
        <v>0</v>
      </c>
      <c r="L218" s="140">
        <f>'MPS(input_separate)_Option2'!L218</f>
        <v>0</v>
      </c>
      <c r="M218" s="140">
        <f>'MPS(input_separate)_Option2'!M218</f>
        <v>0</v>
      </c>
      <c r="N218" s="140" t="str">
        <f>+IFERROR(MIN(+IFERROR(E218*1000/'MRS(input_separate)_Option2'!D218*'MRS(input_separate)_Option2'!K218/'MRS(input_separate)_Option2'!L218,""),1),"-")</f>
        <v>-</v>
      </c>
      <c r="O218" s="140" t="str">
        <f>IF(AND(N218&lt;1,N218&gt;0),+IFERROR(E218*K218/M218*1/IFERROR(1-'MRS(input)'!$F$28*(1-'MRS(input_separate)_Option2'!N218),"")*SMALL(F218:J218,COUNTIF(F218:J218,0)+1),"-"),+IFERROR(E218*K218/M218*SMALL(F218:J218,COUNTIF(F218:J218,0)+1),"-"))</f>
        <v>-</v>
      </c>
      <c r="P218" s="140">
        <f t="shared" si="6"/>
        <v>0</v>
      </c>
      <c r="Q218" s="141" t="str">
        <f t="shared" si="7"/>
        <v>-</v>
      </c>
    </row>
    <row r="219" spans="1:17" ht="15" customHeight="1">
      <c r="A219" s="174"/>
      <c r="B219" s="28"/>
      <c r="C219" s="28"/>
      <c r="D219" s="142"/>
      <c r="E219" s="144"/>
      <c r="F219" s="137">
        <f>'MRS(input)'!$F$20</f>
        <v>0</v>
      </c>
      <c r="G219" s="137">
        <f>'MRS(input)'!$F$21</f>
        <v>0</v>
      </c>
      <c r="H219" s="137">
        <f>'MRS(input)'!$F$22</f>
        <v>0</v>
      </c>
      <c r="I219" s="137">
        <f>'MRS(input)'!$F$23</f>
        <v>0</v>
      </c>
      <c r="J219" s="137">
        <f>'MRS(input)'!$F$24</f>
        <v>0</v>
      </c>
      <c r="K219" s="140">
        <f>'MPS(input_separate)_Option2'!K219</f>
        <v>0</v>
      </c>
      <c r="L219" s="140">
        <f>'MPS(input_separate)_Option2'!L219</f>
        <v>0</v>
      </c>
      <c r="M219" s="140">
        <f>'MPS(input_separate)_Option2'!M219</f>
        <v>0</v>
      </c>
      <c r="N219" s="140" t="str">
        <f>+IFERROR(MIN(+IFERROR(E219*1000/'MRS(input_separate)_Option2'!D219*'MRS(input_separate)_Option2'!K219/'MRS(input_separate)_Option2'!L219,""),1),"-")</f>
        <v>-</v>
      </c>
      <c r="O219" s="140" t="str">
        <f>IF(AND(N219&lt;1,N219&gt;0),+IFERROR(E219*K219/M219*1/IFERROR(1-'MRS(input)'!$F$28*(1-'MRS(input_separate)_Option2'!N219),"")*SMALL(F219:J219,COUNTIF(F219:J219,0)+1),"-"),+IFERROR(E219*K219/M219*SMALL(F219:J219,COUNTIF(F219:J219,0)+1),"-"))</f>
        <v>-</v>
      </c>
      <c r="P219" s="140">
        <f t="shared" si="6"/>
        <v>0</v>
      </c>
      <c r="Q219" s="141" t="str">
        <f t="shared" si="7"/>
        <v>-</v>
      </c>
    </row>
    <row r="220" spans="1:17" ht="15" customHeight="1">
      <c r="A220" s="174"/>
      <c r="B220" s="28"/>
      <c r="C220" s="28"/>
      <c r="D220" s="142"/>
      <c r="E220" s="144"/>
      <c r="F220" s="137">
        <f>'MRS(input)'!$F$20</f>
        <v>0</v>
      </c>
      <c r="G220" s="137">
        <f>'MRS(input)'!$F$21</f>
        <v>0</v>
      </c>
      <c r="H220" s="137">
        <f>'MRS(input)'!$F$22</f>
        <v>0</v>
      </c>
      <c r="I220" s="137">
        <f>'MRS(input)'!$F$23</f>
        <v>0</v>
      </c>
      <c r="J220" s="137">
        <f>'MRS(input)'!$F$24</f>
        <v>0</v>
      </c>
      <c r="K220" s="140">
        <f>'MPS(input_separate)_Option2'!K220</f>
        <v>0</v>
      </c>
      <c r="L220" s="140">
        <f>'MPS(input_separate)_Option2'!L220</f>
        <v>0</v>
      </c>
      <c r="M220" s="140">
        <f>'MPS(input_separate)_Option2'!M220</f>
        <v>0</v>
      </c>
      <c r="N220" s="140" t="str">
        <f>+IFERROR(MIN(+IFERROR(E220*1000/'MRS(input_separate)_Option2'!D220*'MRS(input_separate)_Option2'!K220/'MRS(input_separate)_Option2'!L220,""),1),"-")</f>
        <v>-</v>
      </c>
      <c r="O220" s="140" t="str">
        <f>IF(AND(N220&lt;1,N220&gt;0),+IFERROR(E220*K220/M220*1/IFERROR(1-'MRS(input)'!$F$28*(1-'MRS(input_separate)_Option2'!N220),"")*SMALL(F220:J220,COUNTIF(F220:J220,0)+1),"-"),+IFERROR(E220*K220/M220*SMALL(F220:J220,COUNTIF(F220:J220,0)+1),"-"))</f>
        <v>-</v>
      </c>
      <c r="P220" s="140">
        <f t="shared" si="6"/>
        <v>0</v>
      </c>
      <c r="Q220" s="141" t="str">
        <f t="shared" si="7"/>
        <v>-</v>
      </c>
    </row>
    <row r="221" spans="1:17" ht="15" customHeight="1">
      <c r="A221" s="174"/>
      <c r="B221" s="28"/>
      <c r="C221" s="28"/>
      <c r="D221" s="142"/>
      <c r="E221" s="144"/>
      <c r="F221" s="137">
        <f>'MRS(input)'!$F$20</f>
        <v>0</v>
      </c>
      <c r="G221" s="137">
        <f>'MRS(input)'!$F$21</f>
        <v>0</v>
      </c>
      <c r="H221" s="137">
        <f>'MRS(input)'!$F$22</f>
        <v>0</v>
      </c>
      <c r="I221" s="137">
        <f>'MRS(input)'!$F$23</f>
        <v>0</v>
      </c>
      <c r="J221" s="137">
        <f>'MRS(input)'!$F$24</f>
        <v>0</v>
      </c>
      <c r="K221" s="140">
        <f>'MPS(input_separate)_Option2'!K221</f>
        <v>0</v>
      </c>
      <c r="L221" s="140">
        <f>'MPS(input_separate)_Option2'!L221</f>
        <v>0</v>
      </c>
      <c r="M221" s="140">
        <f>'MPS(input_separate)_Option2'!M221</f>
        <v>0</v>
      </c>
      <c r="N221" s="140" t="str">
        <f>+IFERROR(MIN(+IFERROR(E221*1000/'MRS(input_separate)_Option2'!D221*'MRS(input_separate)_Option2'!K221/'MRS(input_separate)_Option2'!L221,""),1),"-")</f>
        <v>-</v>
      </c>
      <c r="O221" s="140" t="str">
        <f>IF(AND(N221&lt;1,N221&gt;0),+IFERROR(E221*K221/M221*1/IFERROR(1-'MRS(input)'!$F$28*(1-'MRS(input_separate)_Option2'!N221),"")*SMALL(F221:J221,COUNTIF(F221:J221,0)+1),"-"),+IFERROR(E221*K221/M221*SMALL(F221:J221,COUNTIF(F221:J221,0)+1),"-"))</f>
        <v>-</v>
      </c>
      <c r="P221" s="140">
        <f t="shared" si="6"/>
        <v>0</v>
      </c>
      <c r="Q221" s="141" t="str">
        <f t="shared" si="7"/>
        <v>-</v>
      </c>
    </row>
    <row r="222" spans="1:17" ht="15" customHeight="1">
      <c r="A222" s="174"/>
      <c r="B222" s="28"/>
      <c r="C222" s="28"/>
      <c r="D222" s="142"/>
      <c r="E222" s="144"/>
      <c r="F222" s="137">
        <f>'MRS(input)'!$F$20</f>
        <v>0</v>
      </c>
      <c r="G222" s="137">
        <f>'MRS(input)'!$F$21</f>
        <v>0</v>
      </c>
      <c r="H222" s="137">
        <f>'MRS(input)'!$F$22</f>
        <v>0</v>
      </c>
      <c r="I222" s="137">
        <f>'MRS(input)'!$F$23</f>
        <v>0</v>
      </c>
      <c r="J222" s="137">
        <f>'MRS(input)'!$F$24</f>
        <v>0</v>
      </c>
      <c r="K222" s="140">
        <f>'MPS(input_separate)_Option2'!K222</f>
        <v>0</v>
      </c>
      <c r="L222" s="140">
        <f>'MPS(input_separate)_Option2'!L222</f>
        <v>0</v>
      </c>
      <c r="M222" s="140">
        <f>'MPS(input_separate)_Option2'!M222</f>
        <v>0</v>
      </c>
      <c r="N222" s="140" t="str">
        <f>+IFERROR(MIN(+IFERROR(E222*1000/'MRS(input_separate)_Option2'!D222*'MRS(input_separate)_Option2'!K222/'MRS(input_separate)_Option2'!L222,""),1),"-")</f>
        <v>-</v>
      </c>
      <c r="O222" s="140" t="str">
        <f>IF(AND(N222&lt;1,N222&gt;0),+IFERROR(E222*K222/M222*1/IFERROR(1-'MRS(input)'!$F$28*(1-'MRS(input_separate)_Option2'!N222),"")*SMALL(F222:J222,COUNTIF(F222:J222,0)+1),"-"),+IFERROR(E222*K222/M222*SMALL(F222:J222,COUNTIF(F222:J222,0)+1),"-"))</f>
        <v>-</v>
      </c>
      <c r="P222" s="140">
        <f t="shared" si="6"/>
        <v>0</v>
      </c>
      <c r="Q222" s="141" t="str">
        <f t="shared" si="7"/>
        <v>-</v>
      </c>
    </row>
    <row r="223" spans="1:17" ht="15" customHeight="1">
      <c r="A223" s="174"/>
      <c r="B223" s="28"/>
      <c r="C223" s="28"/>
      <c r="D223" s="142"/>
      <c r="E223" s="144"/>
      <c r="F223" s="137">
        <f>'MRS(input)'!$F$20</f>
        <v>0</v>
      </c>
      <c r="G223" s="137">
        <f>'MRS(input)'!$F$21</f>
        <v>0</v>
      </c>
      <c r="H223" s="137">
        <f>'MRS(input)'!$F$22</f>
        <v>0</v>
      </c>
      <c r="I223" s="137">
        <f>'MRS(input)'!$F$23</f>
        <v>0</v>
      </c>
      <c r="J223" s="137">
        <f>'MRS(input)'!$F$24</f>
        <v>0</v>
      </c>
      <c r="K223" s="140">
        <f>'MPS(input_separate)_Option2'!K223</f>
        <v>0</v>
      </c>
      <c r="L223" s="140">
        <f>'MPS(input_separate)_Option2'!L223</f>
        <v>0</v>
      </c>
      <c r="M223" s="140">
        <f>'MPS(input_separate)_Option2'!M223</f>
        <v>0</v>
      </c>
      <c r="N223" s="140" t="str">
        <f>+IFERROR(MIN(+IFERROR(E223*1000/'MRS(input_separate)_Option2'!D223*'MRS(input_separate)_Option2'!K223/'MRS(input_separate)_Option2'!L223,""),1),"-")</f>
        <v>-</v>
      </c>
      <c r="O223" s="140" t="str">
        <f>IF(AND(N223&lt;1,N223&gt;0),+IFERROR(E223*K223/M223*1/IFERROR(1-'MRS(input)'!$F$28*(1-'MRS(input_separate)_Option2'!N223),"")*SMALL(F223:J223,COUNTIF(F223:J223,0)+1),"-"),+IFERROR(E223*K223/M223*SMALL(F223:J223,COUNTIF(F223:J223,0)+1),"-"))</f>
        <v>-</v>
      </c>
      <c r="P223" s="140">
        <f t="shared" si="6"/>
        <v>0</v>
      </c>
      <c r="Q223" s="141" t="str">
        <f t="shared" si="7"/>
        <v>-</v>
      </c>
    </row>
    <row r="224" spans="1:17" ht="15" customHeight="1">
      <c r="A224" s="174"/>
      <c r="B224" s="28"/>
      <c r="C224" s="28"/>
      <c r="D224" s="142"/>
      <c r="E224" s="144"/>
      <c r="F224" s="137">
        <f>'MRS(input)'!$F$20</f>
        <v>0</v>
      </c>
      <c r="G224" s="137">
        <f>'MRS(input)'!$F$21</f>
        <v>0</v>
      </c>
      <c r="H224" s="137">
        <f>'MRS(input)'!$F$22</f>
        <v>0</v>
      </c>
      <c r="I224" s="137">
        <f>'MRS(input)'!$F$23</f>
        <v>0</v>
      </c>
      <c r="J224" s="137">
        <f>'MRS(input)'!$F$24</f>
        <v>0</v>
      </c>
      <c r="K224" s="140">
        <f>'MPS(input_separate)_Option2'!K224</f>
        <v>0</v>
      </c>
      <c r="L224" s="140">
        <f>'MPS(input_separate)_Option2'!L224</f>
        <v>0</v>
      </c>
      <c r="M224" s="140">
        <f>'MPS(input_separate)_Option2'!M224</f>
        <v>0</v>
      </c>
      <c r="N224" s="140" t="str">
        <f>+IFERROR(MIN(+IFERROR(E224*1000/'MRS(input_separate)_Option2'!D224*'MRS(input_separate)_Option2'!K224/'MRS(input_separate)_Option2'!L224,""),1),"-")</f>
        <v>-</v>
      </c>
      <c r="O224" s="140" t="str">
        <f>IF(AND(N224&lt;1,N224&gt;0),+IFERROR(E224*K224/M224*1/IFERROR(1-'MRS(input)'!$F$28*(1-'MRS(input_separate)_Option2'!N224),"")*SMALL(F224:J224,COUNTIF(F224:J224,0)+1),"-"),+IFERROR(E224*K224/M224*SMALL(F224:J224,COUNTIF(F224:J224,0)+1),"-"))</f>
        <v>-</v>
      </c>
      <c r="P224" s="140">
        <f t="shared" si="6"/>
        <v>0</v>
      </c>
      <c r="Q224" s="141" t="str">
        <f t="shared" si="7"/>
        <v>-</v>
      </c>
    </row>
    <row r="225" spans="1:17" ht="15" customHeight="1">
      <c r="A225" s="174"/>
      <c r="B225" s="28"/>
      <c r="C225" s="28"/>
      <c r="D225" s="142"/>
      <c r="E225" s="144"/>
      <c r="F225" s="137">
        <f>'MRS(input)'!$F$20</f>
        <v>0</v>
      </c>
      <c r="G225" s="137">
        <f>'MRS(input)'!$F$21</f>
        <v>0</v>
      </c>
      <c r="H225" s="137">
        <f>'MRS(input)'!$F$22</f>
        <v>0</v>
      </c>
      <c r="I225" s="137">
        <f>'MRS(input)'!$F$23</f>
        <v>0</v>
      </c>
      <c r="J225" s="137">
        <f>'MRS(input)'!$F$24</f>
        <v>0</v>
      </c>
      <c r="K225" s="140">
        <f>'MPS(input_separate)_Option2'!K225</f>
        <v>0</v>
      </c>
      <c r="L225" s="140">
        <f>'MPS(input_separate)_Option2'!L225</f>
        <v>0</v>
      </c>
      <c r="M225" s="140">
        <f>'MPS(input_separate)_Option2'!M225</f>
        <v>0</v>
      </c>
      <c r="N225" s="140" t="str">
        <f>+IFERROR(MIN(+IFERROR(E225*1000/'MRS(input_separate)_Option2'!D225*'MRS(input_separate)_Option2'!K225/'MRS(input_separate)_Option2'!L225,""),1),"-")</f>
        <v>-</v>
      </c>
      <c r="O225" s="140" t="str">
        <f>IF(AND(N225&lt;1,N225&gt;0),+IFERROR(E225*K225/M225*1/IFERROR(1-'MRS(input)'!$F$28*(1-'MRS(input_separate)_Option2'!N225),"")*SMALL(F225:J225,COUNTIF(F225:J225,0)+1),"-"),+IFERROR(E225*K225/M225*SMALL(F225:J225,COUNTIF(F225:J225,0)+1),"-"))</f>
        <v>-</v>
      </c>
      <c r="P225" s="140">
        <f t="shared" si="6"/>
        <v>0</v>
      </c>
      <c r="Q225" s="141" t="str">
        <f t="shared" si="7"/>
        <v>-</v>
      </c>
    </row>
    <row r="226" spans="1:17" ht="15" customHeight="1">
      <c r="A226" s="174"/>
      <c r="B226" s="28"/>
      <c r="C226" s="28"/>
      <c r="D226" s="142"/>
      <c r="E226" s="144"/>
      <c r="F226" s="137">
        <f>'MRS(input)'!$F$20</f>
        <v>0</v>
      </c>
      <c r="G226" s="137">
        <f>'MRS(input)'!$F$21</f>
        <v>0</v>
      </c>
      <c r="H226" s="137">
        <f>'MRS(input)'!$F$22</f>
        <v>0</v>
      </c>
      <c r="I226" s="137">
        <f>'MRS(input)'!$F$23</f>
        <v>0</v>
      </c>
      <c r="J226" s="137">
        <f>'MRS(input)'!$F$24</f>
        <v>0</v>
      </c>
      <c r="K226" s="140">
        <f>'MPS(input_separate)_Option2'!K226</f>
        <v>0</v>
      </c>
      <c r="L226" s="140">
        <f>'MPS(input_separate)_Option2'!L226</f>
        <v>0</v>
      </c>
      <c r="M226" s="140">
        <f>'MPS(input_separate)_Option2'!M226</f>
        <v>0</v>
      </c>
      <c r="N226" s="140" t="str">
        <f>+IFERROR(MIN(+IFERROR(E226*1000/'MRS(input_separate)_Option2'!D226*'MRS(input_separate)_Option2'!K226/'MRS(input_separate)_Option2'!L226,""),1),"-")</f>
        <v>-</v>
      </c>
      <c r="O226" s="140" t="str">
        <f>IF(AND(N226&lt;1,N226&gt;0),+IFERROR(E226*K226/M226*1/IFERROR(1-'MRS(input)'!$F$28*(1-'MRS(input_separate)_Option2'!N226),"")*SMALL(F226:J226,COUNTIF(F226:J226,0)+1),"-"),+IFERROR(E226*K226/M226*SMALL(F226:J226,COUNTIF(F226:J226,0)+1),"-"))</f>
        <v>-</v>
      </c>
      <c r="P226" s="140">
        <f t="shared" si="6"/>
        <v>0</v>
      </c>
      <c r="Q226" s="141" t="str">
        <f t="shared" si="7"/>
        <v>-</v>
      </c>
    </row>
    <row r="227" spans="1:17" ht="15" customHeight="1">
      <c r="A227" s="174"/>
      <c r="B227" s="28"/>
      <c r="C227" s="28"/>
      <c r="D227" s="142"/>
      <c r="E227" s="144"/>
      <c r="F227" s="137">
        <f>'MRS(input)'!$F$20</f>
        <v>0</v>
      </c>
      <c r="G227" s="137">
        <f>'MRS(input)'!$F$21</f>
        <v>0</v>
      </c>
      <c r="H227" s="137">
        <f>'MRS(input)'!$F$22</f>
        <v>0</v>
      </c>
      <c r="I227" s="137">
        <f>'MRS(input)'!$F$23</f>
        <v>0</v>
      </c>
      <c r="J227" s="137">
        <f>'MRS(input)'!$F$24</f>
        <v>0</v>
      </c>
      <c r="K227" s="140">
        <f>'MPS(input_separate)_Option2'!K227</f>
        <v>0</v>
      </c>
      <c r="L227" s="140">
        <f>'MPS(input_separate)_Option2'!L227</f>
        <v>0</v>
      </c>
      <c r="M227" s="140">
        <f>'MPS(input_separate)_Option2'!M227</f>
        <v>0</v>
      </c>
      <c r="N227" s="140" t="str">
        <f>+IFERROR(MIN(+IFERROR(E227*1000/'MRS(input_separate)_Option2'!D227*'MRS(input_separate)_Option2'!K227/'MRS(input_separate)_Option2'!L227,""),1),"-")</f>
        <v>-</v>
      </c>
      <c r="O227" s="140" t="str">
        <f>IF(AND(N227&lt;1,N227&gt;0),+IFERROR(E227*K227/M227*1/IFERROR(1-'MRS(input)'!$F$28*(1-'MRS(input_separate)_Option2'!N227),"")*SMALL(F227:J227,COUNTIF(F227:J227,0)+1),"-"),+IFERROR(E227*K227/M227*SMALL(F227:J227,COUNTIF(F227:J227,0)+1),"-"))</f>
        <v>-</v>
      </c>
      <c r="P227" s="140">
        <f t="shared" si="6"/>
        <v>0</v>
      </c>
      <c r="Q227" s="141" t="str">
        <f t="shared" si="7"/>
        <v>-</v>
      </c>
    </row>
    <row r="228" spans="1:17" ht="15" customHeight="1">
      <c r="A228" s="174"/>
      <c r="B228" s="28"/>
      <c r="C228" s="28"/>
      <c r="D228" s="142"/>
      <c r="E228" s="144"/>
      <c r="F228" s="137">
        <f>'MRS(input)'!$F$20</f>
        <v>0</v>
      </c>
      <c r="G228" s="137">
        <f>'MRS(input)'!$F$21</f>
        <v>0</v>
      </c>
      <c r="H228" s="137">
        <f>'MRS(input)'!$F$22</f>
        <v>0</v>
      </c>
      <c r="I228" s="137">
        <f>'MRS(input)'!$F$23</f>
        <v>0</v>
      </c>
      <c r="J228" s="137">
        <f>'MRS(input)'!$F$24</f>
        <v>0</v>
      </c>
      <c r="K228" s="140">
        <f>'MPS(input_separate)_Option2'!K228</f>
        <v>0</v>
      </c>
      <c r="L228" s="140">
        <f>'MPS(input_separate)_Option2'!L228</f>
        <v>0</v>
      </c>
      <c r="M228" s="140">
        <f>'MPS(input_separate)_Option2'!M228</f>
        <v>0</v>
      </c>
      <c r="N228" s="140" t="str">
        <f>+IFERROR(MIN(+IFERROR(E228*1000/'MRS(input_separate)_Option2'!D228*'MRS(input_separate)_Option2'!K228/'MRS(input_separate)_Option2'!L228,""),1),"-")</f>
        <v>-</v>
      </c>
      <c r="O228" s="140" t="str">
        <f>IF(AND(N228&lt;1,N228&gt;0),+IFERROR(E228*K228/M228*1/IFERROR(1-'MRS(input)'!$F$28*(1-'MRS(input_separate)_Option2'!N228),"")*SMALL(F228:J228,COUNTIF(F228:J228,0)+1),"-"),+IFERROR(E228*K228/M228*SMALL(F228:J228,COUNTIF(F228:J228,0)+1),"-"))</f>
        <v>-</v>
      </c>
      <c r="P228" s="140">
        <f t="shared" si="6"/>
        <v>0</v>
      </c>
      <c r="Q228" s="141" t="str">
        <f t="shared" si="7"/>
        <v>-</v>
      </c>
    </row>
    <row r="229" spans="1:17" ht="15" customHeight="1">
      <c r="A229" s="174"/>
      <c r="B229" s="28"/>
      <c r="C229" s="28"/>
      <c r="D229" s="142"/>
      <c r="E229" s="144"/>
      <c r="F229" s="137">
        <f>'MRS(input)'!$F$20</f>
        <v>0</v>
      </c>
      <c r="G229" s="137">
        <f>'MRS(input)'!$F$21</f>
        <v>0</v>
      </c>
      <c r="H229" s="137">
        <f>'MRS(input)'!$F$22</f>
        <v>0</v>
      </c>
      <c r="I229" s="137">
        <f>'MRS(input)'!$F$23</f>
        <v>0</v>
      </c>
      <c r="J229" s="137">
        <f>'MRS(input)'!$F$24</f>
        <v>0</v>
      </c>
      <c r="K229" s="140">
        <f>'MPS(input_separate)_Option2'!K229</f>
        <v>0</v>
      </c>
      <c r="L229" s="140">
        <f>'MPS(input_separate)_Option2'!L229</f>
        <v>0</v>
      </c>
      <c r="M229" s="140">
        <f>'MPS(input_separate)_Option2'!M229</f>
        <v>0</v>
      </c>
      <c r="N229" s="140" t="str">
        <f>+IFERROR(MIN(+IFERROR(E229*1000/'MRS(input_separate)_Option2'!D229*'MRS(input_separate)_Option2'!K229/'MRS(input_separate)_Option2'!L229,""),1),"-")</f>
        <v>-</v>
      </c>
      <c r="O229" s="140" t="str">
        <f>IF(AND(N229&lt;1,N229&gt;0),+IFERROR(E229*K229/M229*1/IFERROR(1-'MRS(input)'!$F$28*(1-'MRS(input_separate)_Option2'!N229),"")*SMALL(F229:J229,COUNTIF(F229:J229,0)+1),"-"),+IFERROR(E229*K229/M229*SMALL(F229:J229,COUNTIF(F229:J229,0)+1),"-"))</f>
        <v>-</v>
      </c>
      <c r="P229" s="140">
        <f t="shared" si="6"/>
        <v>0</v>
      </c>
      <c r="Q229" s="141" t="str">
        <f t="shared" si="7"/>
        <v>-</v>
      </c>
    </row>
    <row r="230" spans="1:17" ht="15" customHeight="1">
      <c r="A230" s="174"/>
      <c r="B230" s="28"/>
      <c r="C230" s="28"/>
      <c r="D230" s="142"/>
      <c r="E230" s="144"/>
      <c r="F230" s="137">
        <f>'MRS(input)'!$F$20</f>
        <v>0</v>
      </c>
      <c r="G230" s="137">
        <f>'MRS(input)'!$F$21</f>
        <v>0</v>
      </c>
      <c r="H230" s="137">
        <f>'MRS(input)'!$F$22</f>
        <v>0</v>
      </c>
      <c r="I230" s="137">
        <f>'MRS(input)'!$F$23</f>
        <v>0</v>
      </c>
      <c r="J230" s="137">
        <f>'MRS(input)'!$F$24</f>
        <v>0</v>
      </c>
      <c r="K230" s="140">
        <f>'MPS(input_separate)_Option2'!K230</f>
        <v>0</v>
      </c>
      <c r="L230" s="140">
        <f>'MPS(input_separate)_Option2'!L230</f>
        <v>0</v>
      </c>
      <c r="M230" s="140">
        <f>'MPS(input_separate)_Option2'!M230</f>
        <v>0</v>
      </c>
      <c r="N230" s="140" t="str">
        <f>+IFERROR(MIN(+IFERROR(E230*1000/'MRS(input_separate)_Option2'!D230*'MRS(input_separate)_Option2'!K230/'MRS(input_separate)_Option2'!L230,""),1),"-")</f>
        <v>-</v>
      </c>
      <c r="O230" s="140" t="str">
        <f>IF(AND(N230&lt;1,N230&gt;0),+IFERROR(E230*K230/M230*1/IFERROR(1-'MRS(input)'!$F$28*(1-'MRS(input_separate)_Option2'!N230),"")*SMALL(F230:J230,COUNTIF(F230:J230,0)+1),"-"),+IFERROR(E230*K230/M230*SMALL(F230:J230,COUNTIF(F230:J230,0)+1),"-"))</f>
        <v>-</v>
      </c>
      <c r="P230" s="140">
        <f t="shared" si="6"/>
        <v>0</v>
      </c>
      <c r="Q230" s="141" t="str">
        <f t="shared" si="7"/>
        <v>-</v>
      </c>
    </row>
    <row r="231" spans="1:17" ht="15" customHeight="1">
      <c r="A231" s="174"/>
      <c r="B231" s="28"/>
      <c r="C231" s="28"/>
      <c r="D231" s="142"/>
      <c r="E231" s="144"/>
      <c r="F231" s="137">
        <f>'MRS(input)'!$F$20</f>
        <v>0</v>
      </c>
      <c r="G231" s="137">
        <f>'MRS(input)'!$F$21</f>
        <v>0</v>
      </c>
      <c r="H231" s="137">
        <f>'MRS(input)'!$F$22</f>
        <v>0</v>
      </c>
      <c r="I231" s="137">
        <f>'MRS(input)'!$F$23</f>
        <v>0</v>
      </c>
      <c r="J231" s="137">
        <f>'MRS(input)'!$F$24</f>
        <v>0</v>
      </c>
      <c r="K231" s="140">
        <f>'MPS(input_separate)_Option2'!K231</f>
        <v>0</v>
      </c>
      <c r="L231" s="140">
        <f>'MPS(input_separate)_Option2'!L231</f>
        <v>0</v>
      </c>
      <c r="M231" s="140">
        <f>'MPS(input_separate)_Option2'!M231</f>
        <v>0</v>
      </c>
      <c r="N231" s="140" t="str">
        <f>+IFERROR(MIN(+IFERROR(E231*1000/'MRS(input_separate)_Option2'!D231*'MRS(input_separate)_Option2'!K231/'MRS(input_separate)_Option2'!L231,""),1),"-")</f>
        <v>-</v>
      </c>
      <c r="O231" s="140" t="str">
        <f>IF(AND(N231&lt;1,N231&gt;0),+IFERROR(E231*K231/M231*1/IFERROR(1-'MRS(input)'!$F$28*(1-'MRS(input_separate)_Option2'!N231),"")*SMALL(F231:J231,COUNTIF(F231:J231,0)+1),"-"),+IFERROR(E231*K231/M231*SMALL(F231:J231,COUNTIF(F231:J231,0)+1),"-"))</f>
        <v>-</v>
      </c>
      <c r="P231" s="140">
        <f t="shared" si="6"/>
        <v>0</v>
      </c>
      <c r="Q231" s="141" t="str">
        <f t="shared" si="7"/>
        <v>-</v>
      </c>
    </row>
    <row r="232" spans="1:17" ht="15" customHeight="1">
      <c r="A232" s="174"/>
      <c r="B232" s="28"/>
      <c r="C232" s="28"/>
      <c r="D232" s="142"/>
      <c r="E232" s="144"/>
      <c r="F232" s="137">
        <f>'MRS(input)'!$F$20</f>
        <v>0</v>
      </c>
      <c r="G232" s="137">
        <f>'MRS(input)'!$F$21</f>
        <v>0</v>
      </c>
      <c r="H232" s="137">
        <f>'MRS(input)'!$F$22</f>
        <v>0</v>
      </c>
      <c r="I232" s="137">
        <f>'MRS(input)'!$F$23</f>
        <v>0</v>
      </c>
      <c r="J232" s="137">
        <f>'MRS(input)'!$F$24</f>
        <v>0</v>
      </c>
      <c r="K232" s="140">
        <f>'MPS(input_separate)_Option2'!K232</f>
        <v>0</v>
      </c>
      <c r="L232" s="140">
        <f>'MPS(input_separate)_Option2'!L232</f>
        <v>0</v>
      </c>
      <c r="M232" s="140">
        <f>'MPS(input_separate)_Option2'!M232</f>
        <v>0</v>
      </c>
      <c r="N232" s="140" t="str">
        <f>+IFERROR(MIN(+IFERROR(E232*1000/'MRS(input_separate)_Option2'!D232*'MRS(input_separate)_Option2'!K232/'MRS(input_separate)_Option2'!L232,""),1),"-")</f>
        <v>-</v>
      </c>
      <c r="O232" s="140" t="str">
        <f>IF(AND(N232&lt;1,N232&gt;0),+IFERROR(E232*K232/M232*1/IFERROR(1-'MRS(input)'!$F$28*(1-'MRS(input_separate)_Option2'!N232),"")*SMALL(F232:J232,COUNTIF(F232:J232,0)+1),"-"),+IFERROR(E232*K232/M232*SMALL(F232:J232,COUNTIF(F232:J232,0)+1),"-"))</f>
        <v>-</v>
      </c>
      <c r="P232" s="140">
        <f t="shared" si="6"/>
        <v>0</v>
      </c>
      <c r="Q232" s="141" t="str">
        <f t="shared" si="7"/>
        <v>-</v>
      </c>
    </row>
    <row r="233" spans="1:17" ht="15" customHeight="1">
      <c r="A233" s="174"/>
      <c r="B233" s="28"/>
      <c r="C233" s="28"/>
      <c r="D233" s="142"/>
      <c r="E233" s="144"/>
      <c r="F233" s="137">
        <f>'MRS(input)'!$F$20</f>
        <v>0</v>
      </c>
      <c r="G233" s="137">
        <f>'MRS(input)'!$F$21</f>
        <v>0</v>
      </c>
      <c r="H233" s="137">
        <f>'MRS(input)'!$F$22</f>
        <v>0</v>
      </c>
      <c r="I233" s="137">
        <f>'MRS(input)'!$F$23</f>
        <v>0</v>
      </c>
      <c r="J233" s="137">
        <f>'MRS(input)'!$F$24</f>
        <v>0</v>
      </c>
      <c r="K233" s="140">
        <f>'MPS(input_separate)_Option2'!K233</f>
        <v>0</v>
      </c>
      <c r="L233" s="140">
        <f>'MPS(input_separate)_Option2'!L233</f>
        <v>0</v>
      </c>
      <c r="M233" s="140">
        <f>'MPS(input_separate)_Option2'!M233</f>
        <v>0</v>
      </c>
      <c r="N233" s="140" t="str">
        <f>+IFERROR(MIN(+IFERROR(E233*1000/'MRS(input_separate)_Option2'!D233*'MRS(input_separate)_Option2'!K233/'MRS(input_separate)_Option2'!L233,""),1),"-")</f>
        <v>-</v>
      </c>
      <c r="O233" s="140" t="str">
        <f>IF(AND(N233&lt;1,N233&gt;0),+IFERROR(E233*K233/M233*1/IFERROR(1-'MRS(input)'!$F$28*(1-'MRS(input_separate)_Option2'!N233),"")*SMALL(F233:J233,COUNTIF(F233:J233,0)+1),"-"),+IFERROR(E233*K233/M233*SMALL(F233:J233,COUNTIF(F233:J233,0)+1),"-"))</f>
        <v>-</v>
      </c>
      <c r="P233" s="140">
        <f t="shared" si="6"/>
        <v>0</v>
      </c>
      <c r="Q233" s="141" t="str">
        <f t="shared" si="7"/>
        <v>-</v>
      </c>
    </row>
    <row r="234" spans="1:17" ht="15" customHeight="1">
      <c r="A234" s="174"/>
      <c r="B234" s="28"/>
      <c r="C234" s="28"/>
      <c r="D234" s="142"/>
      <c r="E234" s="144"/>
      <c r="F234" s="137">
        <f>'MRS(input)'!$F$20</f>
        <v>0</v>
      </c>
      <c r="G234" s="137">
        <f>'MRS(input)'!$F$21</f>
        <v>0</v>
      </c>
      <c r="H234" s="137">
        <f>'MRS(input)'!$F$22</f>
        <v>0</v>
      </c>
      <c r="I234" s="137">
        <f>'MRS(input)'!$F$23</f>
        <v>0</v>
      </c>
      <c r="J234" s="137">
        <f>'MRS(input)'!$F$24</f>
        <v>0</v>
      </c>
      <c r="K234" s="140">
        <f>'MPS(input_separate)_Option2'!K234</f>
        <v>0</v>
      </c>
      <c r="L234" s="140">
        <f>'MPS(input_separate)_Option2'!L234</f>
        <v>0</v>
      </c>
      <c r="M234" s="140">
        <f>'MPS(input_separate)_Option2'!M234</f>
        <v>0</v>
      </c>
      <c r="N234" s="140" t="str">
        <f>+IFERROR(MIN(+IFERROR(E234*1000/'MRS(input_separate)_Option2'!D234*'MRS(input_separate)_Option2'!K234/'MRS(input_separate)_Option2'!L234,""),1),"-")</f>
        <v>-</v>
      </c>
      <c r="O234" s="140" t="str">
        <f>IF(AND(N234&lt;1,N234&gt;0),+IFERROR(E234*K234/M234*1/IFERROR(1-'MRS(input)'!$F$28*(1-'MRS(input_separate)_Option2'!N234),"")*SMALL(F234:J234,COUNTIF(F234:J234,0)+1),"-"),+IFERROR(E234*K234/M234*SMALL(F234:J234,COUNTIF(F234:J234,0)+1),"-"))</f>
        <v>-</v>
      </c>
      <c r="P234" s="140">
        <f t="shared" si="6"/>
        <v>0</v>
      </c>
      <c r="Q234" s="141" t="str">
        <f t="shared" si="7"/>
        <v>-</v>
      </c>
    </row>
    <row r="235" spans="1:17" ht="15" customHeight="1">
      <c r="A235" s="174"/>
      <c r="B235" s="28"/>
      <c r="C235" s="28"/>
      <c r="D235" s="142"/>
      <c r="E235" s="144"/>
      <c r="F235" s="137">
        <f>'MRS(input)'!$F$20</f>
        <v>0</v>
      </c>
      <c r="G235" s="137">
        <f>'MRS(input)'!$F$21</f>
        <v>0</v>
      </c>
      <c r="H235" s="137">
        <f>'MRS(input)'!$F$22</f>
        <v>0</v>
      </c>
      <c r="I235" s="137">
        <f>'MRS(input)'!$F$23</f>
        <v>0</v>
      </c>
      <c r="J235" s="137">
        <f>'MRS(input)'!$F$24</f>
        <v>0</v>
      </c>
      <c r="K235" s="140">
        <f>'MPS(input_separate)_Option2'!K235</f>
        <v>0</v>
      </c>
      <c r="L235" s="140">
        <f>'MPS(input_separate)_Option2'!L235</f>
        <v>0</v>
      </c>
      <c r="M235" s="140">
        <f>'MPS(input_separate)_Option2'!M235</f>
        <v>0</v>
      </c>
      <c r="N235" s="140" t="str">
        <f>+IFERROR(MIN(+IFERROR(E235*1000/'MRS(input_separate)_Option2'!D235*'MRS(input_separate)_Option2'!K235/'MRS(input_separate)_Option2'!L235,""),1),"-")</f>
        <v>-</v>
      </c>
      <c r="O235" s="140" t="str">
        <f>IF(AND(N235&lt;1,N235&gt;0),+IFERROR(E235*K235/M235*1/IFERROR(1-'MRS(input)'!$F$28*(1-'MRS(input_separate)_Option2'!N235),"")*SMALL(F235:J235,COUNTIF(F235:J235,0)+1),"-"),+IFERROR(E235*K235/M235*SMALL(F235:J235,COUNTIF(F235:J235,0)+1),"-"))</f>
        <v>-</v>
      </c>
      <c r="P235" s="140">
        <f t="shared" si="6"/>
        <v>0</v>
      </c>
      <c r="Q235" s="141" t="str">
        <f t="shared" si="7"/>
        <v>-</v>
      </c>
    </row>
    <row r="236" spans="1:17" ht="15" customHeight="1">
      <c r="A236" s="174"/>
      <c r="B236" s="28"/>
      <c r="C236" s="28"/>
      <c r="D236" s="142"/>
      <c r="E236" s="144"/>
      <c r="F236" s="137">
        <f>'MRS(input)'!$F$20</f>
        <v>0</v>
      </c>
      <c r="G236" s="137">
        <f>'MRS(input)'!$F$21</f>
        <v>0</v>
      </c>
      <c r="H236" s="137">
        <f>'MRS(input)'!$F$22</f>
        <v>0</v>
      </c>
      <c r="I236" s="137">
        <f>'MRS(input)'!$F$23</f>
        <v>0</v>
      </c>
      <c r="J236" s="137">
        <f>'MRS(input)'!$F$24</f>
        <v>0</v>
      </c>
      <c r="K236" s="140">
        <f>'MPS(input_separate)_Option2'!K236</f>
        <v>0</v>
      </c>
      <c r="L236" s="140">
        <f>'MPS(input_separate)_Option2'!L236</f>
        <v>0</v>
      </c>
      <c r="M236" s="140">
        <f>'MPS(input_separate)_Option2'!M236</f>
        <v>0</v>
      </c>
      <c r="N236" s="140" t="str">
        <f>+IFERROR(MIN(+IFERROR(E236*1000/'MRS(input_separate)_Option2'!D236*'MRS(input_separate)_Option2'!K236/'MRS(input_separate)_Option2'!L236,""),1),"-")</f>
        <v>-</v>
      </c>
      <c r="O236" s="140" t="str">
        <f>IF(AND(N236&lt;1,N236&gt;0),+IFERROR(E236*K236/M236*1/IFERROR(1-'MRS(input)'!$F$28*(1-'MRS(input_separate)_Option2'!N236),"")*SMALL(F236:J236,COUNTIF(F236:J236,0)+1),"-"),+IFERROR(E236*K236/M236*SMALL(F236:J236,COUNTIF(F236:J236,0)+1),"-"))</f>
        <v>-</v>
      </c>
      <c r="P236" s="140">
        <f t="shared" si="6"/>
        <v>0</v>
      </c>
      <c r="Q236" s="141" t="str">
        <f t="shared" si="7"/>
        <v>-</v>
      </c>
    </row>
    <row r="237" spans="1:17" ht="15" customHeight="1">
      <c r="A237" s="174"/>
      <c r="B237" s="28"/>
      <c r="C237" s="28"/>
      <c r="D237" s="142"/>
      <c r="E237" s="144"/>
      <c r="F237" s="137">
        <f>'MRS(input)'!$F$20</f>
        <v>0</v>
      </c>
      <c r="G237" s="137">
        <f>'MRS(input)'!$F$21</f>
        <v>0</v>
      </c>
      <c r="H237" s="137">
        <f>'MRS(input)'!$F$22</f>
        <v>0</v>
      </c>
      <c r="I237" s="137">
        <f>'MRS(input)'!$F$23</f>
        <v>0</v>
      </c>
      <c r="J237" s="137">
        <f>'MRS(input)'!$F$24</f>
        <v>0</v>
      </c>
      <c r="K237" s="140">
        <f>'MPS(input_separate)_Option2'!K237</f>
        <v>0</v>
      </c>
      <c r="L237" s="140">
        <f>'MPS(input_separate)_Option2'!L237</f>
        <v>0</v>
      </c>
      <c r="M237" s="140">
        <f>'MPS(input_separate)_Option2'!M237</f>
        <v>0</v>
      </c>
      <c r="N237" s="140" t="str">
        <f>+IFERROR(MIN(+IFERROR(E237*1000/'MRS(input_separate)_Option2'!D237*'MRS(input_separate)_Option2'!K237/'MRS(input_separate)_Option2'!L237,""),1),"-")</f>
        <v>-</v>
      </c>
      <c r="O237" s="140" t="str">
        <f>IF(AND(N237&lt;1,N237&gt;0),+IFERROR(E237*K237/M237*1/IFERROR(1-'MRS(input)'!$F$28*(1-'MRS(input_separate)_Option2'!N237),"")*SMALL(F237:J237,COUNTIF(F237:J237,0)+1),"-"),+IFERROR(E237*K237/M237*SMALL(F237:J237,COUNTIF(F237:J237,0)+1),"-"))</f>
        <v>-</v>
      </c>
      <c r="P237" s="140">
        <f t="shared" si="6"/>
        <v>0</v>
      </c>
      <c r="Q237" s="141" t="str">
        <f t="shared" si="7"/>
        <v>-</v>
      </c>
    </row>
    <row r="238" spans="1:17" ht="15" customHeight="1">
      <c r="A238" s="174"/>
      <c r="B238" s="28"/>
      <c r="C238" s="28"/>
      <c r="D238" s="142"/>
      <c r="E238" s="144"/>
      <c r="F238" s="137">
        <f>'MRS(input)'!$F$20</f>
        <v>0</v>
      </c>
      <c r="G238" s="137">
        <f>'MRS(input)'!$F$21</f>
        <v>0</v>
      </c>
      <c r="H238" s="137">
        <f>'MRS(input)'!$F$22</f>
        <v>0</v>
      </c>
      <c r="I238" s="137">
        <f>'MRS(input)'!$F$23</f>
        <v>0</v>
      </c>
      <c r="J238" s="137">
        <f>'MRS(input)'!$F$24</f>
        <v>0</v>
      </c>
      <c r="K238" s="140">
        <f>'MPS(input_separate)_Option2'!K238</f>
        <v>0</v>
      </c>
      <c r="L238" s="140">
        <f>'MPS(input_separate)_Option2'!L238</f>
        <v>0</v>
      </c>
      <c r="M238" s="140">
        <f>'MPS(input_separate)_Option2'!M238</f>
        <v>0</v>
      </c>
      <c r="N238" s="140" t="str">
        <f>+IFERROR(MIN(+IFERROR(E238*1000/'MRS(input_separate)_Option2'!D238*'MRS(input_separate)_Option2'!K238/'MRS(input_separate)_Option2'!L238,""),1),"-")</f>
        <v>-</v>
      </c>
      <c r="O238" s="140" t="str">
        <f>IF(AND(N238&lt;1,N238&gt;0),+IFERROR(E238*K238/M238*1/IFERROR(1-'MRS(input)'!$F$28*(1-'MRS(input_separate)_Option2'!N238),"")*SMALL(F238:J238,COUNTIF(F238:J238,0)+1),"-"),+IFERROR(E238*K238/M238*SMALL(F238:J238,COUNTIF(F238:J238,0)+1),"-"))</f>
        <v>-</v>
      </c>
      <c r="P238" s="140">
        <f t="shared" si="6"/>
        <v>0</v>
      </c>
      <c r="Q238" s="141" t="str">
        <f t="shared" si="7"/>
        <v>-</v>
      </c>
    </row>
    <row r="239" spans="1:17" ht="15" customHeight="1">
      <c r="A239" s="174"/>
      <c r="B239" s="28"/>
      <c r="C239" s="28"/>
      <c r="D239" s="142"/>
      <c r="E239" s="144"/>
      <c r="F239" s="137">
        <f>'MRS(input)'!$F$20</f>
        <v>0</v>
      </c>
      <c r="G239" s="137">
        <f>'MRS(input)'!$F$21</f>
        <v>0</v>
      </c>
      <c r="H239" s="137">
        <f>'MRS(input)'!$F$22</f>
        <v>0</v>
      </c>
      <c r="I239" s="137">
        <f>'MRS(input)'!$F$23</f>
        <v>0</v>
      </c>
      <c r="J239" s="137">
        <f>'MRS(input)'!$F$24</f>
        <v>0</v>
      </c>
      <c r="K239" s="140">
        <f>'MPS(input_separate)_Option2'!K239</f>
        <v>0</v>
      </c>
      <c r="L239" s="140">
        <f>'MPS(input_separate)_Option2'!L239</f>
        <v>0</v>
      </c>
      <c r="M239" s="140">
        <f>'MPS(input_separate)_Option2'!M239</f>
        <v>0</v>
      </c>
      <c r="N239" s="140" t="str">
        <f>+IFERROR(MIN(+IFERROR(E239*1000/'MRS(input_separate)_Option2'!D239*'MRS(input_separate)_Option2'!K239/'MRS(input_separate)_Option2'!L239,""),1),"-")</f>
        <v>-</v>
      </c>
      <c r="O239" s="140" t="str">
        <f>IF(AND(N239&lt;1,N239&gt;0),+IFERROR(E239*K239/M239*1/IFERROR(1-'MRS(input)'!$F$28*(1-'MRS(input_separate)_Option2'!N239),"")*SMALL(F239:J239,COUNTIF(F239:J239,0)+1),"-"),+IFERROR(E239*K239/M239*SMALL(F239:J239,COUNTIF(F239:J239,0)+1),"-"))</f>
        <v>-</v>
      </c>
      <c r="P239" s="140">
        <f t="shared" si="6"/>
        <v>0</v>
      </c>
      <c r="Q239" s="141" t="str">
        <f t="shared" si="7"/>
        <v>-</v>
      </c>
    </row>
    <row r="240" spans="1:17" ht="15" customHeight="1">
      <c r="A240" s="174"/>
      <c r="B240" s="28"/>
      <c r="C240" s="28"/>
      <c r="D240" s="142"/>
      <c r="E240" s="144"/>
      <c r="F240" s="137">
        <f>'MRS(input)'!$F$20</f>
        <v>0</v>
      </c>
      <c r="G240" s="137">
        <f>'MRS(input)'!$F$21</f>
        <v>0</v>
      </c>
      <c r="H240" s="137">
        <f>'MRS(input)'!$F$22</f>
        <v>0</v>
      </c>
      <c r="I240" s="137">
        <f>'MRS(input)'!$F$23</f>
        <v>0</v>
      </c>
      <c r="J240" s="137">
        <f>'MRS(input)'!$F$24</f>
        <v>0</v>
      </c>
      <c r="K240" s="140">
        <f>'MPS(input_separate)_Option2'!K240</f>
        <v>0</v>
      </c>
      <c r="L240" s="140">
        <f>'MPS(input_separate)_Option2'!L240</f>
        <v>0</v>
      </c>
      <c r="M240" s="140">
        <f>'MPS(input_separate)_Option2'!M240</f>
        <v>0</v>
      </c>
      <c r="N240" s="140" t="str">
        <f>+IFERROR(MIN(+IFERROR(E240*1000/'MRS(input_separate)_Option2'!D240*'MRS(input_separate)_Option2'!K240/'MRS(input_separate)_Option2'!L240,""),1),"-")</f>
        <v>-</v>
      </c>
      <c r="O240" s="140" t="str">
        <f>IF(AND(N240&lt;1,N240&gt;0),+IFERROR(E240*K240/M240*1/IFERROR(1-'MRS(input)'!$F$28*(1-'MRS(input_separate)_Option2'!N240),"")*SMALL(F240:J240,COUNTIF(F240:J240,0)+1),"-"),+IFERROR(E240*K240/M240*SMALL(F240:J240,COUNTIF(F240:J240,0)+1),"-"))</f>
        <v>-</v>
      </c>
      <c r="P240" s="140">
        <f t="shared" si="6"/>
        <v>0</v>
      </c>
      <c r="Q240" s="141" t="str">
        <f t="shared" si="7"/>
        <v>-</v>
      </c>
    </row>
    <row r="241" spans="1:17" ht="15" customHeight="1">
      <c r="A241" s="174"/>
      <c r="B241" s="28"/>
      <c r="C241" s="28"/>
      <c r="D241" s="142"/>
      <c r="E241" s="144"/>
      <c r="F241" s="137">
        <f>'MRS(input)'!$F$20</f>
        <v>0</v>
      </c>
      <c r="G241" s="137">
        <f>'MRS(input)'!$F$21</f>
        <v>0</v>
      </c>
      <c r="H241" s="137">
        <f>'MRS(input)'!$F$22</f>
        <v>0</v>
      </c>
      <c r="I241" s="137">
        <f>'MRS(input)'!$F$23</f>
        <v>0</v>
      </c>
      <c r="J241" s="137">
        <f>'MRS(input)'!$F$24</f>
        <v>0</v>
      </c>
      <c r="K241" s="140">
        <f>'MPS(input_separate)_Option2'!K241</f>
        <v>0</v>
      </c>
      <c r="L241" s="140">
        <f>'MPS(input_separate)_Option2'!L241</f>
        <v>0</v>
      </c>
      <c r="M241" s="140">
        <f>'MPS(input_separate)_Option2'!M241</f>
        <v>0</v>
      </c>
      <c r="N241" s="140" t="str">
        <f>+IFERROR(MIN(+IFERROR(E241*1000/'MRS(input_separate)_Option2'!D241*'MRS(input_separate)_Option2'!K241/'MRS(input_separate)_Option2'!L241,""),1),"-")</f>
        <v>-</v>
      </c>
      <c r="O241" s="140" t="str">
        <f>IF(AND(N241&lt;1,N241&gt;0),+IFERROR(E241*K241/M241*1/IFERROR(1-'MRS(input)'!$F$28*(1-'MRS(input_separate)_Option2'!N241),"")*SMALL(F241:J241,COUNTIF(F241:J241,0)+1),"-"),+IFERROR(E241*K241/M241*SMALL(F241:J241,COUNTIF(F241:J241,0)+1),"-"))</f>
        <v>-</v>
      </c>
      <c r="P241" s="140">
        <f t="shared" si="6"/>
        <v>0</v>
      </c>
      <c r="Q241" s="141" t="str">
        <f t="shared" si="7"/>
        <v>-</v>
      </c>
    </row>
    <row r="242" spans="1:17" ht="15" customHeight="1">
      <c r="A242" s="174"/>
      <c r="B242" s="28"/>
      <c r="C242" s="28"/>
      <c r="D242" s="142"/>
      <c r="E242" s="144"/>
      <c r="F242" s="137">
        <f>'MRS(input)'!$F$20</f>
        <v>0</v>
      </c>
      <c r="G242" s="137">
        <f>'MRS(input)'!$F$21</f>
        <v>0</v>
      </c>
      <c r="H242" s="137">
        <f>'MRS(input)'!$F$22</f>
        <v>0</v>
      </c>
      <c r="I242" s="137">
        <f>'MRS(input)'!$F$23</f>
        <v>0</v>
      </c>
      <c r="J242" s="137">
        <f>'MRS(input)'!$F$24</f>
        <v>0</v>
      </c>
      <c r="K242" s="140">
        <f>'MPS(input_separate)_Option2'!K242</f>
        <v>0</v>
      </c>
      <c r="L242" s="140">
        <f>'MPS(input_separate)_Option2'!L242</f>
        <v>0</v>
      </c>
      <c r="M242" s="140">
        <f>'MPS(input_separate)_Option2'!M242</f>
        <v>0</v>
      </c>
      <c r="N242" s="140" t="str">
        <f>+IFERROR(MIN(+IFERROR(E242*1000/'MRS(input_separate)_Option2'!D242*'MRS(input_separate)_Option2'!K242/'MRS(input_separate)_Option2'!L242,""),1),"-")</f>
        <v>-</v>
      </c>
      <c r="O242" s="140" t="str">
        <f>IF(AND(N242&lt;1,N242&gt;0),+IFERROR(E242*K242/M242*1/IFERROR(1-'MRS(input)'!$F$28*(1-'MRS(input_separate)_Option2'!N242),"")*SMALL(F242:J242,COUNTIF(F242:J242,0)+1),"-"),+IFERROR(E242*K242/M242*SMALL(F242:J242,COUNTIF(F242:J242,0)+1),"-"))</f>
        <v>-</v>
      </c>
      <c r="P242" s="140">
        <f t="shared" si="6"/>
        <v>0</v>
      </c>
      <c r="Q242" s="141" t="str">
        <f t="shared" si="7"/>
        <v>-</v>
      </c>
    </row>
    <row r="243" spans="1:17" ht="15" customHeight="1">
      <c r="A243" s="174"/>
      <c r="B243" s="28"/>
      <c r="C243" s="28"/>
      <c r="D243" s="142"/>
      <c r="E243" s="144"/>
      <c r="F243" s="137">
        <f>'MRS(input)'!$F$20</f>
        <v>0</v>
      </c>
      <c r="G243" s="137">
        <f>'MRS(input)'!$F$21</f>
        <v>0</v>
      </c>
      <c r="H243" s="137">
        <f>'MRS(input)'!$F$22</f>
        <v>0</v>
      </c>
      <c r="I243" s="137">
        <f>'MRS(input)'!$F$23</f>
        <v>0</v>
      </c>
      <c r="J243" s="137">
        <f>'MRS(input)'!$F$24</f>
        <v>0</v>
      </c>
      <c r="K243" s="140">
        <f>'MPS(input_separate)_Option2'!K243</f>
        <v>0</v>
      </c>
      <c r="L243" s="140">
        <f>'MPS(input_separate)_Option2'!L243</f>
        <v>0</v>
      </c>
      <c r="M243" s="140">
        <f>'MPS(input_separate)_Option2'!M243</f>
        <v>0</v>
      </c>
      <c r="N243" s="140" t="str">
        <f>+IFERROR(MIN(+IFERROR(E243*1000/'MRS(input_separate)_Option2'!D243*'MRS(input_separate)_Option2'!K243/'MRS(input_separate)_Option2'!L243,""),1),"-")</f>
        <v>-</v>
      </c>
      <c r="O243" s="140" t="str">
        <f>IF(AND(N243&lt;1,N243&gt;0),+IFERROR(E243*K243/M243*1/IFERROR(1-'MRS(input)'!$F$28*(1-'MRS(input_separate)_Option2'!N243),"")*SMALL(F243:J243,COUNTIF(F243:J243,0)+1),"-"),+IFERROR(E243*K243/M243*SMALL(F243:J243,COUNTIF(F243:J243,0)+1),"-"))</f>
        <v>-</v>
      </c>
      <c r="P243" s="140">
        <f t="shared" si="6"/>
        <v>0</v>
      </c>
      <c r="Q243" s="141" t="str">
        <f t="shared" si="7"/>
        <v>-</v>
      </c>
    </row>
    <row r="244" spans="1:17" ht="15" customHeight="1">
      <c r="A244" s="174"/>
      <c r="B244" s="28"/>
      <c r="C244" s="28"/>
      <c r="D244" s="142"/>
      <c r="E244" s="144"/>
      <c r="F244" s="137">
        <f>'MRS(input)'!$F$20</f>
        <v>0</v>
      </c>
      <c r="G244" s="137">
        <f>'MRS(input)'!$F$21</f>
        <v>0</v>
      </c>
      <c r="H244" s="137">
        <f>'MRS(input)'!$F$22</f>
        <v>0</v>
      </c>
      <c r="I244" s="137">
        <f>'MRS(input)'!$F$23</f>
        <v>0</v>
      </c>
      <c r="J244" s="137">
        <f>'MRS(input)'!$F$24</f>
        <v>0</v>
      </c>
      <c r="K244" s="140">
        <f>'MPS(input_separate)_Option2'!K244</f>
        <v>0</v>
      </c>
      <c r="L244" s="140">
        <f>'MPS(input_separate)_Option2'!L244</f>
        <v>0</v>
      </c>
      <c r="M244" s="140">
        <f>'MPS(input_separate)_Option2'!M244</f>
        <v>0</v>
      </c>
      <c r="N244" s="140" t="str">
        <f>+IFERROR(MIN(+IFERROR(E244*1000/'MRS(input_separate)_Option2'!D244*'MRS(input_separate)_Option2'!K244/'MRS(input_separate)_Option2'!L244,""),1),"-")</f>
        <v>-</v>
      </c>
      <c r="O244" s="140" t="str">
        <f>IF(AND(N244&lt;1,N244&gt;0),+IFERROR(E244*K244/M244*1/IFERROR(1-'MRS(input)'!$F$28*(1-'MRS(input_separate)_Option2'!N244),"")*SMALL(F244:J244,COUNTIF(F244:J244,0)+1),"-"),+IFERROR(E244*K244/M244*SMALL(F244:J244,COUNTIF(F244:J244,0)+1),"-"))</f>
        <v>-</v>
      </c>
      <c r="P244" s="140">
        <f t="shared" si="6"/>
        <v>0</v>
      </c>
      <c r="Q244" s="141" t="str">
        <f t="shared" si="7"/>
        <v>-</v>
      </c>
    </row>
    <row r="245" spans="1:17" ht="15" customHeight="1">
      <c r="A245" s="174"/>
      <c r="B245" s="28"/>
      <c r="C245" s="28"/>
      <c r="D245" s="142"/>
      <c r="E245" s="144"/>
      <c r="F245" s="137">
        <f>'MRS(input)'!$F$20</f>
        <v>0</v>
      </c>
      <c r="G245" s="137">
        <f>'MRS(input)'!$F$21</f>
        <v>0</v>
      </c>
      <c r="H245" s="137">
        <f>'MRS(input)'!$F$22</f>
        <v>0</v>
      </c>
      <c r="I245" s="137">
        <f>'MRS(input)'!$F$23</f>
        <v>0</v>
      </c>
      <c r="J245" s="137">
        <f>'MRS(input)'!$F$24</f>
        <v>0</v>
      </c>
      <c r="K245" s="140">
        <f>'MPS(input_separate)_Option2'!K245</f>
        <v>0</v>
      </c>
      <c r="L245" s="140">
        <f>'MPS(input_separate)_Option2'!L245</f>
        <v>0</v>
      </c>
      <c r="M245" s="140">
        <f>'MPS(input_separate)_Option2'!M245</f>
        <v>0</v>
      </c>
      <c r="N245" s="140" t="str">
        <f>+IFERROR(MIN(+IFERROR(E245*1000/'MRS(input_separate)_Option2'!D245*'MRS(input_separate)_Option2'!K245/'MRS(input_separate)_Option2'!L245,""),1),"-")</f>
        <v>-</v>
      </c>
      <c r="O245" s="140" t="str">
        <f>IF(AND(N245&lt;1,N245&gt;0),+IFERROR(E245*K245/M245*1/IFERROR(1-'MRS(input)'!$F$28*(1-'MRS(input_separate)_Option2'!N245),"")*SMALL(F245:J245,COUNTIF(F245:J245,0)+1),"-"),+IFERROR(E245*K245/M245*SMALL(F245:J245,COUNTIF(F245:J245,0)+1),"-"))</f>
        <v>-</v>
      </c>
      <c r="P245" s="140">
        <f t="shared" si="6"/>
        <v>0</v>
      </c>
      <c r="Q245" s="141" t="str">
        <f t="shared" si="7"/>
        <v>-</v>
      </c>
    </row>
    <row r="246" spans="1:17" ht="15" customHeight="1">
      <c r="A246" s="174"/>
      <c r="B246" s="28"/>
      <c r="C246" s="28"/>
      <c r="D246" s="142"/>
      <c r="E246" s="144"/>
      <c r="F246" s="137">
        <f>'MRS(input)'!$F$20</f>
        <v>0</v>
      </c>
      <c r="G246" s="137">
        <f>'MRS(input)'!$F$21</f>
        <v>0</v>
      </c>
      <c r="H246" s="137">
        <f>'MRS(input)'!$F$22</f>
        <v>0</v>
      </c>
      <c r="I246" s="137">
        <f>'MRS(input)'!$F$23</f>
        <v>0</v>
      </c>
      <c r="J246" s="137">
        <f>'MRS(input)'!$F$24</f>
        <v>0</v>
      </c>
      <c r="K246" s="140">
        <f>'MPS(input_separate)_Option2'!K246</f>
        <v>0</v>
      </c>
      <c r="L246" s="140">
        <f>'MPS(input_separate)_Option2'!L246</f>
        <v>0</v>
      </c>
      <c r="M246" s="140">
        <f>'MPS(input_separate)_Option2'!M246</f>
        <v>0</v>
      </c>
      <c r="N246" s="140" t="str">
        <f>+IFERROR(MIN(+IFERROR(E246*1000/'MRS(input_separate)_Option2'!D246*'MRS(input_separate)_Option2'!K246/'MRS(input_separate)_Option2'!L246,""),1),"-")</f>
        <v>-</v>
      </c>
      <c r="O246" s="140" t="str">
        <f>IF(AND(N246&lt;1,N246&gt;0),+IFERROR(E246*K246/M246*1/IFERROR(1-'MRS(input)'!$F$28*(1-'MRS(input_separate)_Option2'!N246),"")*SMALL(F246:J246,COUNTIF(F246:J246,0)+1),"-"),+IFERROR(E246*K246/M246*SMALL(F246:J246,COUNTIF(F246:J246,0)+1),"-"))</f>
        <v>-</v>
      </c>
      <c r="P246" s="140">
        <f t="shared" si="6"/>
        <v>0</v>
      </c>
      <c r="Q246" s="141" t="str">
        <f t="shared" si="7"/>
        <v>-</v>
      </c>
    </row>
    <row r="247" spans="1:17" ht="15" customHeight="1">
      <c r="A247" s="174"/>
      <c r="B247" s="28"/>
      <c r="C247" s="28"/>
      <c r="D247" s="142"/>
      <c r="E247" s="144"/>
      <c r="F247" s="137">
        <f>'MRS(input)'!$F$20</f>
        <v>0</v>
      </c>
      <c r="G247" s="137">
        <f>'MRS(input)'!$F$21</f>
        <v>0</v>
      </c>
      <c r="H247" s="137">
        <f>'MRS(input)'!$F$22</f>
        <v>0</v>
      </c>
      <c r="I247" s="137">
        <f>'MRS(input)'!$F$23</f>
        <v>0</v>
      </c>
      <c r="J247" s="137">
        <f>'MRS(input)'!$F$24</f>
        <v>0</v>
      </c>
      <c r="K247" s="140">
        <f>'MPS(input_separate)_Option2'!K247</f>
        <v>0</v>
      </c>
      <c r="L247" s="140">
        <f>'MPS(input_separate)_Option2'!L247</f>
        <v>0</v>
      </c>
      <c r="M247" s="140">
        <f>'MPS(input_separate)_Option2'!M247</f>
        <v>0</v>
      </c>
      <c r="N247" s="140" t="str">
        <f>+IFERROR(MIN(+IFERROR(E247*1000/'MRS(input_separate)_Option2'!D247*'MRS(input_separate)_Option2'!K247/'MRS(input_separate)_Option2'!L247,""),1),"-")</f>
        <v>-</v>
      </c>
      <c r="O247" s="140" t="str">
        <f>IF(AND(N247&lt;1,N247&gt;0),+IFERROR(E247*K247/M247*1/IFERROR(1-'MRS(input)'!$F$28*(1-'MRS(input_separate)_Option2'!N247),"")*SMALL(F247:J247,COUNTIF(F247:J247,0)+1),"-"),+IFERROR(E247*K247/M247*SMALL(F247:J247,COUNTIF(F247:J247,0)+1),"-"))</f>
        <v>-</v>
      </c>
      <c r="P247" s="140">
        <f t="shared" si="6"/>
        <v>0</v>
      </c>
      <c r="Q247" s="141" t="str">
        <f t="shared" si="7"/>
        <v>-</v>
      </c>
    </row>
    <row r="248" spans="1:17" ht="15" customHeight="1">
      <c r="A248" s="174"/>
      <c r="B248" s="28"/>
      <c r="C248" s="28"/>
      <c r="D248" s="142"/>
      <c r="E248" s="144"/>
      <c r="F248" s="137">
        <f>'MRS(input)'!$F$20</f>
        <v>0</v>
      </c>
      <c r="G248" s="137">
        <f>'MRS(input)'!$F$21</f>
        <v>0</v>
      </c>
      <c r="H248" s="137">
        <f>'MRS(input)'!$F$22</f>
        <v>0</v>
      </c>
      <c r="I248" s="137">
        <f>'MRS(input)'!$F$23</f>
        <v>0</v>
      </c>
      <c r="J248" s="137">
        <f>'MRS(input)'!$F$24</f>
        <v>0</v>
      </c>
      <c r="K248" s="140">
        <f>'MPS(input_separate)_Option2'!K248</f>
        <v>0</v>
      </c>
      <c r="L248" s="140">
        <f>'MPS(input_separate)_Option2'!L248</f>
        <v>0</v>
      </c>
      <c r="M248" s="140">
        <f>'MPS(input_separate)_Option2'!M248</f>
        <v>0</v>
      </c>
      <c r="N248" s="140" t="str">
        <f>+IFERROR(MIN(+IFERROR(E248*1000/'MRS(input_separate)_Option2'!D248*'MRS(input_separate)_Option2'!K248/'MRS(input_separate)_Option2'!L248,""),1),"-")</f>
        <v>-</v>
      </c>
      <c r="O248" s="140" t="str">
        <f>IF(AND(N248&lt;1,N248&gt;0),+IFERROR(E248*K248/M248*1/IFERROR(1-'MRS(input)'!$F$28*(1-'MRS(input_separate)_Option2'!N248),"")*SMALL(F248:J248,COUNTIF(F248:J248,0)+1),"-"),+IFERROR(E248*K248/M248*SMALL(F248:J248,COUNTIF(F248:J248,0)+1),"-"))</f>
        <v>-</v>
      </c>
      <c r="P248" s="140">
        <f t="shared" si="6"/>
        <v>0</v>
      </c>
      <c r="Q248" s="141" t="str">
        <f t="shared" si="7"/>
        <v>-</v>
      </c>
    </row>
    <row r="249" spans="1:17" ht="15" customHeight="1">
      <c r="A249" s="174"/>
      <c r="B249" s="28"/>
      <c r="C249" s="28"/>
      <c r="D249" s="142"/>
      <c r="E249" s="144"/>
      <c r="F249" s="137">
        <f>'MRS(input)'!$F$20</f>
        <v>0</v>
      </c>
      <c r="G249" s="137">
        <f>'MRS(input)'!$F$21</f>
        <v>0</v>
      </c>
      <c r="H249" s="137">
        <f>'MRS(input)'!$F$22</f>
        <v>0</v>
      </c>
      <c r="I249" s="137">
        <f>'MRS(input)'!$F$23</f>
        <v>0</v>
      </c>
      <c r="J249" s="137">
        <f>'MRS(input)'!$F$24</f>
        <v>0</v>
      </c>
      <c r="K249" s="140">
        <f>'MPS(input_separate)_Option2'!K249</f>
        <v>0</v>
      </c>
      <c r="L249" s="140">
        <f>'MPS(input_separate)_Option2'!L249</f>
        <v>0</v>
      </c>
      <c r="M249" s="140">
        <f>'MPS(input_separate)_Option2'!M249</f>
        <v>0</v>
      </c>
      <c r="N249" s="140" t="str">
        <f>+IFERROR(MIN(+IFERROR(E249*1000/'MRS(input_separate)_Option2'!D249*'MRS(input_separate)_Option2'!K249/'MRS(input_separate)_Option2'!L249,""),1),"-")</f>
        <v>-</v>
      </c>
      <c r="O249" s="140" t="str">
        <f>IF(AND(N249&lt;1,N249&gt;0),+IFERROR(E249*K249/M249*1/IFERROR(1-'MRS(input)'!$F$28*(1-'MRS(input_separate)_Option2'!N249),"")*SMALL(F249:J249,COUNTIF(F249:J249,0)+1),"-"),+IFERROR(E249*K249/M249*SMALL(F249:J249,COUNTIF(F249:J249,0)+1),"-"))</f>
        <v>-</v>
      </c>
      <c r="P249" s="140">
        <f t="shared" si="6"/>
        <v>0</v>
      </c>
      <c r="Q249" s="141" t="str">
        <f t="shared" si="7"/>
        <v>-</v>
      </c>
    </row>
    <row r="250" spans="1:17" ht="15" customHeight="1">
      <c r="A250" s="174"/>
      <c r="B250" s="28"/>
      <c r="C250" s="28"/>
      <c r="D250" s="142"/>
      <c r="E250" s="144"/>
      <c r="F250" s="137">
        <f>'MRS(input)'!$F$20</f>
        <v>0</v>
      </c>
      <c r="G250" s="137">
        <f>'MRS(input)'!$F$21</f>
        <v>0</v>
      </c>
      <c r="H250" s="137">
        <f>'MRS(input)'!$F$22</f>
        <v>0</v>
      </c>
      <c r="I250" s="137">
        <f>'MRS(input)'!$F$23</f>
        <v>0</v>
      </c>
      <c r="J250" s="137">
        <f>'MRS(input)'!$F$24</f>
        <v>0</v>
      </c>
      <c r="K250" s="140">
        <f>'MPS(input_separate)_Option2'!K250</f>
        <v>0</v>
      </c>
      <c r="L250" s="140">
        <f>'MPS(input_separate)_Option2'!L250</f>
        <v>0</v>
      </c>
      <c r="M250" s="140">
        <f>'MPS(input_separate)_Option2'!M250</f>
        <v>0</v>
      </c>
      <c r="N250" s="140" t="str">
        <f>+IFERROR(MIN(+IFERROR(E250*1000/'MRS(input_separate)_Option2'!D250*'MRS(input_separate)_Option2'!K250/'MRS(input_separate)_Option2'!L250,""),1),"-")</f>
        <v>-</v>
      </c>
      <c r="O250" s="140" t="str">
        <f>IF(AND(N250&lt;1,N250&gt;0),+IFERROR(E250*K250/M250*1/IFERROR(1-'MRS(input)'!$F$28*(1-'MRS(input_separate)_Option2'!N250),"")*SMALL(F250:J250,COUNTIF(F250:J250,0)+1),"-"),+IFERROR(E250*K250/M250*SMALL(F250:J250,COUNTIF(F250:J250,0)+1),"-"))</f>
        <v>-</v>
      </c>
      <c r="P250" s="140">
        <f t="shared" si="6"/>
        <v>0</v>
      </c>
      <c r="Q250" s="141" t="str">
        <f t="shared" si="7"/>
        <v>-</v>
      </c>
    </row>
    <row r="251" spans="1:17" ht="15" customHeight="1">
      <c r="A251" s="174"/>
      <c r="B251" s="28"/>
      <c r="C251" s="28"/>
      <c r="D251" s="142"/>
      <c r="E251" s="144"/>
      <c r="F251" s="137">
        <f>'MRS(input)'!$F$20</f>
        <v>0</v>
      </c>
      <c r="G251" s="137">
        <f>'MRS(input)'!$F$21</f>
        <v>0</v>
      </c>
      <c r="H251" s="137">
        <f>'MRS(input)'!$F$22</f>
        <v>0</v>
      </c>
      <c r="I251" s="137">
        <f>'MRS(input)'!$F$23</f>
        <v>0</v>
      </c>
      <c r="J251" s="137">
        <f>'MRS(input)'!$F$24</f>
        <v>0</v>
      </c>
      <c r="K251" s="140">
        <f>'MPS(input_separate)_Option2'!K251</f>
        <v>0</v>
      </c>
      <c r="L251" s="140">
        <f>'MPS(input_separate)_Option2'!L251</f>
        <v>0</v>
      </c>
      <c r="M251" s="140">
        <f>'MPS(input_separate)_Option2'!M251</f>
        <v>0</v>
      </c>
      <c r="N251" s="140" t="str">
        <f>+IFERROR(MIN(+IFERROR(E251*1000/'MRS(input_separate)_Option2'!D251*'MRS(input_separate)_Option2'!K251/'MRS(input_separate)_Option2'!L251,""),1),"-")</f>
        <v>-</v>
      </c>
      <c r="O251" s="140" t="str">
        <f>IF(AND(N251&lt;1,N251&gt;0),+IFERROR(E251*K251/M251*1/IFERROR(1-'MRS(input)'!$F$28*(1-'MRS(input_separate)_Option2'!N251),"")*SMALL(F251:J251,COUNTIF(F251:J251,0)+1),"-"),+IFERROR(E251*K251/M251*SMALL(F251:J251,COUNTIF(F251:J251,0)+1),"-"))</f>
        <v>-</v>
      </c>
      <c r="P251" s="140">
        <f t="shared" si="6"/>
        <v>0</v>
      </c>
      <c r="Q251" s="141" t="str">
        <f t="shared" si="7"/>
        <v>-</v>
      </c>
    </row>
    <row r="252" spans="1:17" ht="15" customHeight="1">
      <c r="A252" s="174"/>
      <c r="B252" s="28"/>
      <c r="C252" s="28"/>
      <c r="D252" s="142"/>
      <c r="E252" s="144"/>
      <c r="F252" s="137">
        <f>'MRS(input)'!$F$20</f>
        <v>0</v>
      </c>
      <c r="G252" s="137">
        <f>'MRS(input)'!$F$21</f>
        <v>0</v>
      </c>
      <c r="H252" s="137">
        <f>'MRS(input)'!$F$22</f>
        <v>0</v>
      </c>
      <c r="I252" s="137">
        <f>'MRS(input)'!$F$23</f>
        <v>0</v>
      </c>
      <c r="J252" s="137">
        <f>'MRS(input)'!$F$24</f>
        <v>0</v>
      </c>
      <c r="K252" s="140">
        <f>'MPS(input_separate)_Option2'!K252</f>
        <v>0</v>
      </c>
      <c r="L252" s="140">
        <f>'MPS(input_separate)_Option2'!L252</f>
        <v>0</v>
      </c>
      <c r="M252" s="140">
        <f>'MPS(input_separate)_Option2'!M252</f>
        <v>0</v>
      </c>
      <c r="N252" s="140" t="str">
        <f>+IFERROR(MIN(+IFERROR(E252*1000/'MRS(input_separate)_Option2'!D252*'MRS(input_separate)_Option2'!K252/'MRS(input_separate)_Option2'!L252,""),1),"-")</f>
        <v>-</v>
      </c>
      <c r="O252" s="140" t="str">
        <f>IF(AND(N252&lt;1,N252&gt;0),+IFERROR(E252*K252/M252*1/IFERROR(1-'MRS(input)'!$F$28*(1-'MRS(input_separate)_Option2'!N252),"")*SMALL(F252:J252,COUNTIF(F252:J252,0)+1),"-"),+IFERROR(E252*K252/M252*SMALL(F252:J252,COUNTIF(F252:J252,0)+1),"-"))</f>
        <v>-</v>
      </c>
      <c r="P252" s="140">
        <f t="shared" si="6"/>
        <v>0</v>
      </c>
      <c r="Q252" s="141" t="str">
        <f t="shared" si="7"/>
        <v>-</v>
      </c>
    </row>
    <row r="253" spans="1:17" ht="15" customHeight="1">
      <c r="A253" s="174"/>
      <c r="B253" s="28"/>
      <c r="C253" s="28"/>
      <c r="D253" s="142"/>
      <c r="E253" s="144"/>
      <c r="F253" s="137">
        <f>'MRS(input)'!$F$20</f>
        <v>0</v>
      </c>
      <c r="G253" s="137">
        <f>'MRS(input)'!$F$21</f>
        <v>0</v>
      </c>
      <c r="H253" s="137">
        <f>'MRS(input)'!$F$22</f>
        <v>0</v>
      </c>
      <c r="I253" s="137">
        <f>'MRS(input)'!$F$23</f>
        <v>0</v>
      </c>
      <c r="J253" s="137">
        <f>'MRS(input)'!$F$24</f>
        <v>0</v>
      </c>
      <c r="K253" s="140">
        <f>'MPS(input_separate)_Option2'!K253</f>
        <v>0</v>
      </c>
      <c r="L253" s="140">
        <f>'MPS(input_separate)_Option2'!L253</f>
        <v>0</v>
      </c>
      <c r="M253" s="140">
        <f>'MPS(input_separate)_Option2'!M253</f>
        <v>0</v>
      </c>
      <c r="N253" s="140" t="str">
        <f>+IFERROR(MIN(+IFERROR(E253*1000/'MRS(input_separate)_Option2'!D253*'MRS(input_separate)_Option2'!K253/'MRS(input_separate)_Option2'!L253,""),1),"-")</f>
        <v>-</v>
      </c>
      <c r="O253" s="140" t="str">
        <f>IF(AND(N253&lt;1,N253&gt;0),+IFERROR(E253*K253/M253*1/IFERROR(1-'MRS(input)'!$F$28*(1-'MRS(input_separate)_Option2'!N253),"")*SMALL(F253:J253,COUNTIF(F253:J253,0)+1),"-"),+IFERROR(E253*K253/M253*SMALL(F253:J253,COUNTIF(F253:J253,0)+1),"-"))</f>
        <v>-</v>
      </c>
      <c r="P253" s="140">
        <f t="shared" si="6"/>
        <v>0</v>
      </c>
      <c r="Q253" s="141" t="str">
        <f t="shared" si="7"/>
        <v>-</v>
      </c>
    </row>
    <row r="254" spans="1:17" ht="15" customHeight="1">
      <c r="A254" s="174"/>
      <c r="B254" s="28"/>
      <c r="C254" s="28"/>
      <c r="D254" s="142"/>
      <c r="E254" s="144"/>
      <c r="F254" s="137">
        <f>'MRS(input)'!$F$20</f>
        <v>0</v>
      </c>
      <c r="G254" s="137">
        <f>'MRS(input)'!$F$21</f>
        <v>0</v>
      </c>
      <c r="H254" s="137">
        <f>'MRS(input)'!$F$22</f>
        <v>0</v>
      </c>
      <c r="I254" s="137">
        <f>'MRS(input)'!$F$23</f>
        <v>0</v>
      </c>
      <c r="J254" s="137">
        <f>'MRS(input)'!$F$24</f>
        <v>0</v>
      </c>
      <c r="K254" s="140">
        <f>'MPS(input_separate)_Option2'!K254</f>
        <v>0</v>
      </c>
      <c r="L254" s="140">
        <f>'MPS(input_separate)_Option2'!L254</f>
        <v>0</v>
      </c>
      <c r="M254" s="140">
        <f>'MPS(input_separate)_Option2'!M254</f>
        <v>0</v>
      </c>
      <c r="N254" s="140" t="str">
        <f>+IFERROR(MIN(+IFERROR(E254*1000/'MRS(input_separate)_Option2'!D254*'MRS(input_separate)_Option2'!K254/'MRS(input_separate)_Option2'!L254,""),1),"-")</f>
        <v>-</v>
      </c>
      <c r="O254" s="140" t="str">
        <f>IF(AND(N254&lt;1,N254&gt;0),+IFERROR(E254*K254/M254*1/IFERROR(1-'MRS(input)'!$F$28*(1-'MRS(input_separate)_Option2'!N254),"")*SMALL(F254:J254,COUNTIF(F254:J254,0)+1),"-"),+IFERROR(E254*K254/M254*SMALL(F254:J254,COUNTIF(F254:J254,0)+1),"-"))</f>
        <v>-</v>
      </c>
      <c r="P254" s="140">
        <f t="shared" si="6"/>
        <v>0</v>
      </c>
      <c r="Q254" s="141" t="str">
        <f t="shared" si="7"/>
        <v>-</v>
      </c>
    </row>
    <row r="255" spans="1:17" ht="15" customHeight="1">
      <c r="A255" s="174"/>
      <c r="B255" s="28"/>
      <c r="C255" s="28"/>
      <c r="D255" s="142"/>
      <c r="E255" s="144"/>
      <c r="F255" s="137">
        <f>'MRS(input)'!$F$20</f>
        <v>0</v>
      </c>
      <c r="G255" s="137">
        <f>'MRS(input)'!$F$21</f>
        <v>0</v>
      </c>
      <c r="H255" s="137">
        <f>'MRS(input)'!$F$22</f>
        <v>0</v>
      </c>
      <c r="I255" s="137">
        <f>'MRS(input)'!$F$23</f>
        <v>0</v>
      </c>
      <c r="J255" s="137">
        <f>'MRS(input)'!$F$24</f>
        <v>0</v>
      </c>
      <c r="K255" s="140">
        <f>'MPS(input_separate)_Option2'!K255</f>
        <v>0</v>
      </c>
      <c r="L255" s="140">
        <f>'MPS(input_separate)_Option2'!L255</f>
        <v>0</v>
      </c>
      <c r="M255" s="140">
        <f>'MPS(input_separate)_Option2'!M255</f>
        <v>0</v>
      </c>
      <c r="N255" s="140" t="str">
        <f>+IFERROR(MIN(+IFERROR(E255*1000/'MRS(input_separate)_Option2'!D255*'MRS(input_separate)_Option2'!K255/'MRS(input_separate)_Option2'!L255,""),1),"-")</f>
        <v>-</v>
      </c>
      <c r="O255" s="140" t="str">
        <f>IF(AND(N255&lt;1,N255&gt;0),+IFERROR(E255*K255/M255*1/IFERROR(1-'MRS(input)'!$F$28*(1-'MRS(input_separate)_Option2'!N255),"")*SMALL(F255:J255,COUNTIF(F255:J255,0)+1),"-"),+IFERROR(E255*K255/M255*SMALL(F255:J255,COUNTIF(F255:J255,0)+1),"-"))</f>
        <v>-</v>
      </c>
      <c r="P255" s="140">
        <f t="shared" si="6"/>
        <v>0</v>
      </c>
      <c r="Q255" s="141" t="str">
        <f t="shared" si="7"/>
        <v>-</v>
      </c>
    </row>
    <row r="256" spans="1:17" ht="15" customHeight="1">
      <c r="A256" s="174"/>
      <c r="B256" s="28"/>
      <c r="C256" s="28"/>
      <c r="D256" s="142"/>
      <c r="E256" s="144"/>
      <c r="F256" s="137">
        <f>'MRS(input)'!$F$20</f>
        <v>0</v>
      </c>
      <c r="G256" s="137">
        <f>'MRS(input)'!$F$21</f>
        <v>0</v>
      </c>
      <c r="H256" s="137">
        <f>'MRS(input)'!$F$22</f>
        <v>0</v>
      </c>
      <c r="I256" s="137">
        <f>'MRS(input)'!$F$23</f>
        <v>0</v>
      </c>
      <c r="J256" s="137">
        <f>'MRS(input)'!$F$24</f>
        <v>0</v>
      </c>
      <c r="K256" s="140">
        <f>'MPS(input_separate)_Option2'!K256</f>
        <v>0</v>
      </c>
      <c r="L256" s="140">
        <f>'MPS(input_separate)_Option2'!L256</f>
        <v>0</v>
      </c>
      <c r="M256" s="140">
        <f>'MPS(input_separate)_Option2'!M256</f>
        <v>0</v>
      </c>
      <c r="N256" s="140" t="str">
        <f>+IFERROR(MIN(+IFERROR(E256*1000/'MRS(input_separate)_Option2'!D256*'MRS(input_separate)_Option2'!K256/'MRS(input_separate)_Option2'!L256,""),1),"-")</f>
        <v>-</v>
      </c>
      <c r="O256" s="140" t="str">
        <f>IF(AND(N256&lt;1,N256&gt;0),+IFERROR(E256*K256/M256*1/IFERROR(1-'MRS(input)'!$F$28*(1-'MRS(input_separate)_Option2'!N256),"")*SMALL(F256:J256,COUNTIF(F256:J256,0)+1),"-"),+IFERROR(E256*K256/M256*SMALL(F256:J256,COUNTIF(F256:J256,0)+1),"-"))</f>
        <v>-</v>
      </c>
      <c r="P256" s="140">
        <f t="shared" si="6"/>
        <v>0</v>
      </c>
      <c r="Q256" s="141" t="str">
        <f t="shared" si="7"/>
        <v>-</v>
      </c>
    </row>
    <row r="257" spans="1:17" ht="15" customHeight="1">
      <c r="A257" s="174"/>
      <c r="B257" s="28"/>
      <c r="C257" s="28"/>
      <c r="D257" s="142"/>
      <c r="E257" s="144"/>
      <c r="F257" s="137">
        <f>'MRS(input)'!$F$20</f>
        <v>0</v>
      </c>
      <c r="G257" s="137">
        <f>'MRS(input)'!$F$21</f>
        <v>0</v>
      </c>
      <c r="H257" s="137">
        <f>'MRS(input)'!$F$22</f>
        <v>0</v>
      </c>
      <c r="I257" s="137">
        <f>'MRS(input)'!$F$23</f>
        <v>0</v>
      </c>
      <c r="J257" s="137">
        <f>'MRS(input)'!$F$24</f>
        <v>0</v>
      </c>
      <c r="K257" s="140">
        <f>'MPS(input_separate)_Option2'!K257</f>
        <v>0</v>
      </c>
      <c r="L257" s="140">
        <f>'MPS(input_separate)_Option2'!L257</f>
        <v>0</v>
      </c>
      <c r="M257" s="140">
        <f>'MPS(input_separate)_Option2'!M257</f>
        <v>0</v>
      </c>
      <c r="N257" s="140" t="str">
        <f>+IFERROR(MIN(+IFERROR(E257*1000/'MRS(input_separate)_Option2'!D257*'MRS(input_separate)_Option2'!K257/'MRS(input_separate)_Option2'!L257,""),1),"-")</f>
        <v>-</v>
      </c>
      <c r="O257" s="140" t="str">
        <f>IF(AND(N257&lt;1,N257&gt;0),+IFERROR(E257*K257/M257*1/IFERROR(1-'MRS(input)'!$F$28*(1-'MRS(input_separate)_Option2'!N257),"")*SMALL(F257:J257,COUNTIF(F257:J257,0)+1),"-"),+IFERROR(E257*K257/M257*SMALL(F257:J257,COUNTIF(F257:J257,0)+1),"-"))</f>
        <v>-</v>
      </c>
      <c r="P257" s="140">
        <f t="shared" si="6"/>
        <v>0</v>
      </c>
      <c r="Q257" s="141" t="str">
        <f t="shared" si="7"/>
        <v>-</v>
      </c>
    </row>
    <row r="258" spans="1:17" ht="15" customHeight="1">
      <c r="A258" s="174"/>
      <c r="B258" s="28"/>
      <c r="C258" s="28"/>
      <c r="D258" s="142"/>
      <c r="E258" s="144"/>
      <c r="F258" s="137">
        <f>'MRS(input)'!$F$20</f>
        <v>0</v>
      </c>
      <c r="G258" s="137">
        <f>'MRS(input)'!$F$21</f>
        <v>0</v>
      </c>
      <c r="H258" s="137">
        <f>'MRS(input)'!$F$22</f>
        <v>0</v>
      </c>
      <c r="I258" s="137">
        <f>'MRS(input)'!$F$23</f>
        <v>0</v>
      </c>
      <c r="J258" s="137">
        <f>'MRS(input)'!$F$24</f>
        <v>0</v>
      </c>
      <c r="K258" s="140">
        <f>'MPS(input_separate)_Option2'!K258</f>
        <v>0</v>
      </c>
      <c r="L258" s="140">
        <f>'MPS(input_separate)_Option2'!L258</f>
        <v>0</v>
      </c>
      <c r="M258" s="140">
        <f>'MPS(input_separate)_Option2'!M258</f>
        <v>0</v>
      </c>
      <c r="N258" s="140" t="str">
        <f>+IFERROR(MIN(+IFERROR(E258*1000/'MRS(input_separate)_Option2'!D258*'MRS(input_separate)_Option2'!K258/'MRS(input_separate)_Option2'!L258,""),1),"-")</f>
        <v>-</v>
      </c>
      <c r="O258" s="140" t="str">
        <f>IF(AND(N258&lt;1,N258&gt;0),+IFERROR(E258*K258/M258*1/IFERROR(1-'MRS(input)'!$F$28*(1-'MRS(input_separate)_Option2'!N258),"")*SMALL(F258:J258,COUNTIF(F258:J258,0)+1),"-"),+IFERROR(E258*K258/M258*SMALL(F258:J258,COUNTIF(F258:J258,0)+1),"-"))</f>
        <v>-</v>
      </c>
      <c r="P258" s="140">
        <f t="shared" si="6"/>
        <v>0</v>
      </c>
      <c r="Q258" s="141" t="str">
        <f t="shared" si="7"/>
        <v>-</v>
      </c>
    </row>
    <row r="259" spans="1:17" ht="15" customHeight="1">
      <c r="A259" s="174"/>
      <c r="B259" s="28"/>
      <c r="C259" s="28"/>
      <c r="D259" s="142"/>
      <c r="E259" s="144"/>
      <c r="F259" s="137">
        <f>'MRS(input)'!$F$20</f>
        <v>0</v>
      </c>
      <c r="G259" s="137">
        <f>'MRS(input)'!$F$21</f>
        <v>0</v>
      </c>
      <c r="H259" s="137">
        <f>'MRS(input)'!$F$22</f>
        <v>0</v>
      </c>
      <c r="I259" s="137">
        <f>'MRS(input)'!$F$23</f>
        <v>0</v>
      </c>
      <c r="J259" s="137">
        <f>'MRS(input)'!$F$24</f>
        <v>0</v>
      </c>
      <c r="K259" s="140">
        <f>'MPS(input_separate)_Option2'!K259</f>
        <v>0</v>
      </c>
      <c r="L259" s="140">
        <f>'MPS(input_separate)_Option2'!L259</f>
        <v>0</v>
      </c>
      <c r="M259" s="140">
        <f>'MPS(input_separate)_Option2'!M259</f>
        <v>0</v>
      </c>
      <c r="N259" s="140" t="str">
        <f>+IFERROR(MIN(+IFERROR(E259*1000/'MRS(input_separate)_Option2'!D259*'MRS(input_separate)_Option2'!K259/'MRS(input_separate)_Option2'!L259,""),1),"-")</f>
        <v>-</v>
      </c>
      <c r="O259" s="140" t="str">
        <f>IF(AND(N259&lt;1,N259&gt;0),+IFERROR(E259*K259/M259*1/IFERROR(1-'MRS(input)'!$F$28*(1-'MRS(input_separate)_Option2'!N259),"")*SMALL(F259:J259,COUNTIF(F259:J259,0)+1),"-"),+IFERROR(E259*K259/M259*SMALL(F259:J259,COUNTIF(F259:J259,0)+1),"-"))</f>
        <v>-</v>
      </c>
      <c r="P259" s="140">
        <f t="shared" si="6"/>
        <v>0</v>
      </c>
      <c r="Q259" s="141" t="str">
        <f t="shared" si="7"/>
        <v>-</v>
      </c>
    </row>
    <row r="260" spans="1:17" ht="15" customHeight="1">
      <c r="A260" s="174"/>
      <c r="B260" s="28"/>
      <c r="C260" s="28"/>
      <c r="D260" s="142"/>
      <c r="E260" s="144"/>
      <c r="F260" s="137">
        <f>'MRS(input)'!$F$20</f>
        <v>0</v>
      </c>
      <c r="G260" s="137">
        <f>'MRS(input)'!$F$21</f>
        <v>0</v>
      </c>
      <c r="H260" s="137">
        <f>'MRS(input)'!$F$22</f>
        <v>0</v>
      </c>
      <c r="I260" s="137">
        <f>'MRS(input)'!$F$23</f>
        <v>0</v>
      </c>
      <c r="J260" s="137">
        <f>'MRS(input)'!$F$24</f>
        <v>0</v>
      </c>
      <c r="K260" s="140">
        <f>'MPS(input_separate)_Option2'!K260</f>
        <v>0</v>
      </c>
      <c r="L260" s="140">
        <f>'MPS(input_separate)_Option2'!L260</f>
        <v>0</v>
      </c>
      <c r="M260" s="140">
        <f>'MPS(input_separate)_Option2'!M260</f>
        <v>0</v>
      </c>
      <c r="N260" s="140" t="str">
        <f>+IFERROR(MIN(+IFERROR(E260*1000/'MRS(input_separate)_Option2'!D260*'MRS(input_separate)_Option2'!K260/'MRS(input_separate)_Option2'!L260,""),1),"-")</f>
        <v>-</v>
      </c>
      <c r="O260" s="140" t="str">
        <f>IF(AND(N260&lt;1,N260&gt;0),+IFERROR(E260*K260/M260*1/IFERROR(1-'MRS(input)'!$F$28*(1-'MRS(input_separate)_Option2'!N260),"")*SMALL(F260:J260,COUNTIF(F260:J260,0)+1),"-"),+IFERROR(E260*K260/M260*SMALL(F260:J260,COUNTIF(F260:J260,0)+1),"-"))</f>
        <v>-</v>
      </c>
      <c r="P260" s="140">
        <f t="shared" si="6"/>
        <v>0</v>
      </c>
      <c r="Q260" s="141" t="str">
        <f t="shared" si="7"/>
        <v>-</v>
      </c>
    </row>
    <row r="261" spans="1:17" ht="15" customHeight="1">
      <c r="A261" s="174"/>
      <c r="B261" s="28"/>
      <c r="C261" s="28"/>
      <c r="D261" s="142"/>
      <c r="E261" s="144"/>
      <c r="F261" s="137">
        <f>'MRS(input)'!$F$20</f>
        <v>0</v>
      </c>
      <c r="G261" s="137">
        <f>'MRS(input)'!$F$21</f>
        <v>0</v>
      </c>
      <c r="H261" s="137">
        <f>'MRS(input)'!$F$22</f>
        <v>0</v>
      </c>
      <c r="I261" s="137">
        <f>'MRS(input)'!$F$23</f>
        <v>0</v>
      </c>
      <c r="J261" s="137">
        <f>'MRS(input)'!$F$24</f>
        <v>0</v>
      </c>
      <c r="K261" s="140">
        <f>'MPS(input_separate)_Option2'!K261</f>
        <v>0</v>
      </c>
      <c r="L261" s="140">
        <f>'MPS(input_separate)_Option2'!L261</f>
        <v>0</v>
      </c>
      <c r="M261" s="140">
        <f>'MPS(input_separate)_Option2'!M261</f>
        <v>0</v>
      </c>
      <c r="N261" s="140" t="str">
        <f>+IFERROR(MIN(+IFERROR(E261*1000/'MRS(input_separate)_Option2'!D261*'MRS(input_separate)_Option2'!K261/'MRS(input_separate)_Option2'!L261,""),1),"-")</f>
        <v>-</v>
      </c>
      <c r="O261" s="140" t="str">
        <f>IF(AND(N261&lt;1,N261&gt;0),+IFERROR(E261*K261/M261*1/IFERROR(1-'MRS(input)'!$F$28*(1-'MRS(input_separate)_Option2'!N261),"")*SMALL(F261:J261,COUNTIF(F261:J261,0)+1),"-"),+IFERROR(E261*K261/M261*SMALL(F261:J261,COUNTIF(F261:J261,0)+1),"-"))</f>
        <v>-</v>
      </c>
      <c r="P261" s="140">
        <f t="shared" si="6"/>
        <v>0</v>
      </c>
      <c r="Q261" s="141" t="str">
        <f t="shared" si="7"/>
        <v>-</v>
      </c>
    </row>
    <row r="262" spans="1:17" ht="15" customHeight="1">
      <c r="A262" s="174"/>
      <c r="B262" s="28"/>
      <c r="C262" s="28"/>
      <c r="D262" s="142"/>
      <c r="E262" s="144"/>
      <c r="F262" s="137">
        <f>'MRS(input)'!$F$20</f>
        <v>0</v>
      </c>
      <c r="G262" s="137">
        <f>'MRS(input)'!$F$21</f>
        <v>0</v>
      </c>
      <c r="H262" s="137">
        <f>'MRS(input)'!$F$22</f>
        <v>0</v>
      </c>
      <c r="I262" s="137">
        <f>'MRS(input)'!$F$23</f>
        <v>0</v>
      </c>
      <c r="J262" s="137">
        <f>'MRS(input)'!$F$24</f>
        <v>0</v>
      </c>
      <c r="K262" s="140">
        <f>'MPS(input_separate)_Option2'!K262</f>
        <v>0</v>
      </c>
      <c r="L262" s="140">
        <f>'MPS(input_separate)_Option2'!L262</f>
        <v>0</v>
      </c>
      <c r="M262" s="140">
        <f>'MPS(input_separate)_Option2'!M262</f>
        <v>0</v>
      </c>
      <c r="N262" s="140" t="str">
        <f>+IFERROR(MIN(+IFERROR(E262*1000/'MRS(input_separate)_Option2'!D262*'MRS(input_separate)_Option2'!K262/'MRS(input_separate)_Option2'!L262,""),1),"-")</f>
        <v>-</v>
      </c>
      <c r="O262" s="140" t="str">
        <f>IF(AND(N262&lt;1,N262&gt;0),+IFERROR(E262*K262/M262*1/IFERROR(1-'MRS(input)'!$F$28*(1-'MRS(input_separate)_Option2'!N262),"")*SMALL(F262:J262,COUNTIF(F262:J262,0)+1),"-"),+IFERROR(E262*K262/M262*SMALL(F262:J262,COUNTIF(F262:J262,0)+1),"-"))</f>
        <v>-</v>
      </c>
      <c r="P262" s="140">
        <f t="shared" si="6"/>
        <v>0</v>
      </c>
      <c r="Q262" s="141" t="str">
        <f t="shared" si="7"/>
        <v>-</v>
      </c>
    </row>
    <row r="263" spans="1:17" ht="15" customHeight="1">
      <c r="A263" s="174"/>
      <c r="B263" s="28"/>
      <c r="C263" s="28"/>
      <c r="D263" s="142"/>
      <c r="E263" s="144"/>
      <c r="F263" s="137">
        <f>'MRS(input)'!$F$20</f>
        <v>0</v>
      </c>
      <c r="G263" s="137">
        <f>'MRS(input)'!$F$21</f>
        <v>0</v>
      </c>
      <c r="H263" s="137">
        <f>'MRS(input)'!$F$22</f>
        <v>0</v>
      </c>
      <c r="I263" s="137">
        <f>'MRS(input)'!$F$23</f>
        <v>0</v>
      </c>
      <c r="J263" s="137">
        <f>'MRS(input)'!$F$24</f>
        <v>0</v>
      </c>
      <c r="K263" s="140">
        <f>'MPS(input_separate)_Option2'!K263</f>
        <v>0</v>
      </c>
      <c r="L263" s="140">
        <f>'MPS(input_separate)_Option2'!L263</f>
        <v>0</v>
      </c>
      <c r="M263" s="140">
        <f>'MPS(input_separate)_Option2'!M263</f>
        <v>0</v>
      </c>
      <c r="N263" s="140" t="str">
        <f>+IFERROR(MIN(+IFERROR(E263*1000/'MRS(input_separate)_Option2'!D263*'MRS(input_separate)_Option2'!K263/'MRS(input_separate)_Option2'!L263,""),1),"-")</f>
        <v>-</v>
      </c>
      <c r="O263" s="140" t="str">
        <f>IF(AND(N263&lt;1,N263&gt;0),+IFERROR(E263*K263/M263*1/IFERROR(1-'MRS(input)'!$F$28*(1-'MRS(input_separate)_Option2'!N263),"")*SMALL(F263:J263,COUNTIF(F263:J263,0)+1),"-"),+IFERROR(E263*K263/M263*SMALL(F263:J263,COUNTIF(F263:J263,0)+1),"-"))</f>
        <v>-</v>
      </c>
      <c r="P263" s="140">
        <f t="shared" si="6"/>
        <v>0</v>
      </c>
      <c r="Q263" s="141" t="str">
        <f t="shared" si="7"/>
        <v>-</v>
      </c>
    </row>
    <row r="264" spans="1:17" ht="15" customHeight="1">
      <c r="A264" s="174"/>
      <c r="B264" s="28"/>
      <c r="C264" s="28"/>
      <c r="D264" s="142"/>
      <c r="E264" s="144"/>
      <c r="F264" s="137">
        <f>'MRS(input)'!$F$20</f>
        <v>0</v>
      </c>
      <c r="G264" s="137">
        <f>'MRS(input)'!$F$21</f>
        <v>0</v>
      </c>
      <c r="H264" s="137">
        <f>'MRS(input)'!$F$22</f>
        <v>0</v>
      </c>
      <c r="I264" s="137">
        <f>'MRS(input)'!$F$23</f>
        <v>0</v>
      </c>
      <c r="J264" s="137">
        <f>'MRS(input)'!$F$24</f>
        <v>0</v>
      </c>
      <c r="K264" s="140">
        <f>'MPS(input_separate)_Option2'!K264</f>
        <v>0</v>
      </c>
      <c r="L264" s="140">
        <f>'MPS(input_separate)_Option2'!L264</f>
        <v>0</v>
      </c>
      <c r="M264" s="140">
        <f>'MPS(input_separate)_Option2'!M264</f>
        <v>0</v>
      </c>
      <c r="N264" s="140" t="str">
        <f>+IFERROR(MIN(+IFERROR(E264*1000/'MRS(input_separate)_Option2'!D264*'MRS(input_separate)_Option2'!K264/'MRS(input_separate)_Option2'!L264,""),1),"-")</f>
        <v>-</v>
      </c>
      <c r="O264" s="140" t="str">
        <f>IF(AND(N264&lt;1,N264&gt;0),+IFERROR(E264*K264/M264*1/IFERROR(1-'MRS(input)'!$F$28*(1-'MRS(input_separate)_Option2'!N264),"")*SMALL(F264:J264,COUNTIF(F264:J264,0)+1),"-"),+IFERROR(E264*K264/M264*SMALL(F264:J264,COUNTIF(F264:J264,0)+1),"-"))</f>
        <v>-</v>
      </c>
      <c r="P264" s="140">
        <f t="shared" ref="P264:P327" si="8">IF(ISERROR(E264*SMALL(F264:J264,COUNTIF(F264:J264,0)+1)),0,(E264*SMALL(F264:J264,COUNTIF(F264:J264,0)+1)))</f>
        <v>0</v>
      </c>
      <c r="Q264" s="141" t="str">
        <f t="shared" si="7"/>
        <v>-</v>
      </c>
    </row>
    <row r="265" spans="1:17" ht="15" customHeight="1">
      <c r="A265" s="174"/>
      <c r="B265" s="28"/>
      <c r="C265" s="28"/>
      <c r="D265" s="142"/>
      <c r="E265" s="144"/>
      <c r="F265" s="137">
        <f>'MRS(input)'!$F$20</f>
        <v>0</v>
      </c>
      <c r="G265" s="137">
        <f>'MRS(input)'!$F$21</f>
        <v>0</v>
      </c>
      <c r="H265" s="137">
        <f>'MRS(input)'!$F$22</f>
        <v>0</v>
      </c>
      <c r="I265" s="137">
        <f>'MRS(input)'!$F$23</f>
        <v>0</v>
      </c>
      <c r="J265" s="137">
        <f>'MRS(input)'!$F$24</f>
        <v>0</v>
      </c>
      <c r="K265" s="140">
        <f>'MPS(input_separate)_Option2'!K265</f>
        <v>0</v>
      </c>
      <c r="L265" s="140">
        <f>'MPS(input_separate)_Option2'!L265</f>
        <v>0</v>
      </c>
      <c r="M265" s="140">
        <f>'MPS(input_separate)_Option2'!M265</f>
        <v>0</v>
      </c>
      <c r="N265" s="140" t="str">
        <f>+IFERROR(MIN(+IFERROR(E265*1000/'MRS(input_separate)_Option2'!D265*'MRS(input_separate)_Option2'!K265/'MRS(input_separate)_Option2'!L265,""),1),"-")</f>
        <v>-</v>
      </c>
      <c r="O265" s="140" t="str">
        <f>IF(AND(N265&lt;1,N265&gt;0),+IFERROR(E265*K265/M265*1/IFERROR(1-'MRS(input)'!$F$28*(1-'MRS(input_separate)_Option2'!N265),"")*SMALL(F265:J265,COUNTIF(F265:J265,0)+1),"-"),+IFERROR(E265*K265/M265*SMALL(F265:J265,COUNTIF(F265:J265,0)+1),"-"))</f>
        <v>-</v>
      </c>
      <c r="P265" s="140">
        <f t="shared" si="8"/>
        <v>0</v>
      </c>
      <c r="Q265" s="141" t="str">
        <f t="shared" ref="Q265:Q328" si="9">+IFERROR(O265-P265,"-")</f>
        <v>-</v>
      </c>
    </row>
    <row r="266" spans="1:17" ht="15" customHeight="1">
      <c r="A266" s="174"/>
      <c r="B266" s="28"/>
      <c r="C266" s="28"/>
      <c r="D266" s="142"/>
      <c r="E266" s="144"/>
      <c r="F266" s="137">
        <f>'MRS(input)'!$F$20</f>
        <v>0</v>
      </c>
      <c r="G266" s="137">
        <f>'MRS(input)'!$F$21</f>
        <v>0</v>
      </c>
      <c r="H266" s="137">
        <f>'MRS(input)'!$F$22</f>
        <v>0</v>
      </c>
      <c r="I266" s="137">
        <f>'MRS(input)'!$F$23</f>
        <v>0</v>
      </c>
      <c r="J266" s="137">
        <f>'MRS(input)'!$F$24</f>
        <v>0</v>
      </c>
      <c r="K266" s="140">
        <f>'MPS(input_separate)_Option2'!K266</f>
        <v>0</v>
      </c>
      <c r="L266" s="140">
        <f>'MPS(input_separate)_Option2'!L266</f>
        <v>0</v>
      </c>
      <c r="M266" s="140">
        <f>'MPS(input_separate)_Option2'!M266</f>
        <v>0</v>
      </c>
      <c r="N266" s="140" t="str">
        <f>+IFERROR(MIN(+IFERROR(E266*1000/'MRS(input_separate)_Option2'!D266*'MRS(input_separate)_Option2'!K266/'MRS(input_separate)_Option2'!L266,""),1),"-")</f>
        <v>-</v>
      </c>
      <c r="O266" s="140" t="str">
        <f>IF(AND(N266&lt;1,N266&gt;0),+IFERROR(E266*K266/M266*1/IFERROR(1-'MRS(input)'!$F$28*(1-'MRS(input_separate)_Option2'!N266),"")*SMALL(F266:J266,COUNTIF(F266:J266,0)+1),"-"),+IFERROR(E266*K266/M266*SMALL(F266:J266,COUNTIF(F266:J266,0)+1),"-"))</f>
        <v>-</v>
      </c>
      <c r="P266" s="140">
        <f t="shared" si="8"/>
        <v>0</v>
      </c>
      <c r="Q266" s="141" t="str">
        <f t="shared" si="9"/>
        <v>-</v>
      </c>
    </row>
    <row r="267" spans="1:17" ht="15" customHeight="1">
      <c r="A267" s="174"/>
      <c r="B267" s="28"/>
      <c r="C267" s="28"/>
      <c r="D267" s="142"/>
      <c r="E267" s="144"/>
      <c r="F267" s="137">
        <f>'MRS(input)'!$F$20</f>
        <v>0</v>
      </c>
      <c r="G267" s="137">
        <f>'MRS(input)'!$F$21</f>
        <v>0</v>
      </c>
      <c r="H267" s="137">
        <f>'MRS(input)'!$F$22</f>
        <v>0</v>
      </c>
      <c r="I267" s="137">
        <f>'MRS(input)'!$F$23</f>
        <v>0</v>
      </c>
      <c r="J267" s="137">
        <f>'MRS(input)'!$F$24</f>
        <v>0</v>
      </c>
      <c r="K267" s="140">
        <f>'MPS(input_separate)_Option2'!K267</f>
        <v>0</v>
      </c>
      <c r="L267" s="140">
        <f>'MPS(input_separate)_Option2'!L267</f>
        <v>0</v>
      </c>
      <c r="M267" s="140">
        <f>'MPS(input_separate)_Option2'!M267</f>
        <v>0</v>
      </c>
      <c r="N267" s="140" t="str">
        <f>+IFERROR(MIN(+IFERROR(E267*1000/'MRS(input_separate)_Option2'!D267*'MRS(input_separate)_Option2'!K267/'MRS(input_separate)_Option2'!L267,""),1),"-")</f>
        <v>-</v>
      </c>
      <c r="O267" s="140" t="str">
        <f>IF(AND(N267&lt;1,N267&gt;0),+IFERROR(E267*K267/M267*1/IFERROR(1-'MRS(input)'!$F$28*(1-'MRS(input_separate)_Option2'!N267),"")*SMALL(F267:J267,COUNTIF(F267:J267,0)+1),"-"),+IFERROR(E267*K267/M267*SMALL(F267:J267,COUNTIF(F267:J267,0)+1),"-"))</f>
        <v>-</v>
      </c>
      <c r="P267" s="140">
        <f t="shared" si="8"/>
        <v>0</v>
      </c>
      <c r="Q267" s="141" t="str">
        <f t="shared" si="9"/>
        <v>-</v>
      </c>
    </row>
    <row r="268" spans="1:17" ht="15" customHeight="1">
      <c r="A268" s="174"/>
      <c r="B268" s="28"/>
      <c r="C268" s="28"/>
      <c r="D268" s="142"/>
      <c r="E268" s="144"/>
      <c r="F268" s="137">
        <f>'MRS(input)'!$F$20</f>
        <v>0</v>
      </c>
      <c r="G268" s="137">
        <f>'MRS(input)'!$F$21</f>
        <v>0</v>
      </c>
      <c r="H268" s="137">
        <f>'MRS(input)'!$F$22</f>
        <v>0</v>
      </c>
      <c r="I268" s="137">
        <f>'MRS(input)'!$F$23</f>
        <v>0</v>
      </c>
      <c r="J268" s="137">
        <f>'MRS(input)'!$F$24</f>
        <v>0</v>
      </c>
      <c r="K268" s="140">
        <f>'MPS(input_separate)_Option2'!K268</f>
        <v>0</v>
      </c>
      <c r="L268" s="140">
        <f>'MPS(input_separate)_Option2'!L268</f>
        <v>0</v>
      </c>
      <c r="M268" s="140">
        <f>'MPS(input_separate)_Option2'!M268</f>
        <v>0</v>
      </c>
      <c r="N268" s="140" t="str">
        <f>+IFERROR(MIN(+IFERROR(E268*1000/'MRS(input_separate)_Option2'!D268*'MRS(input_separate)_Option2'!K268/'MRS(input_separate)_Option2'!L268,""),1),"-")</f>
        <v>-</v>
      </c>
      <c r="O268" s="140" t="str">
        <f>IF(AND(N268&lt;1,N268&gt;0),+IFERROR(E268*K268/M268*1/IFERROR(1-'MRS(input)'!$F$28*(1-'MRS(input_separate)_Option2'!N268),"")*SMALL(F268:J268,COUNTIF(F268:J268,0)+1),"-"),+IFERROR(E268*K268/M268*SMALL(F268:J268,COUNTIF(F268:J268,0)+1),"-"))</f>
        <v>-</v>
      </c>
      <c r="P268" s="140">
        <f t="shared" si="8"/>
        <v>0</v>
      </c>
      <c r="Q268" s="141" t="str">
        <f t="shared" si="9"/>
        <v>-</v>
      </c>
    </row>
    <row r="269" spans="1:17" ht="15" customHeight="1">
      <c r="A269" s="174"/>
      <c r="B269" s="28"/>
      <c r="C269" s="28"/>
      <c r="D269" s="142"/>
      <c r="E269" s="144"/>
      <c r="F269" s="137">
        <f>'MRS(input)'!$F$20</f>
        <v>0</v>
      </c>
      <c r="G269" s="137">
        <f>'MRS(input)'!$F$21</f>
        <v>0</v>
      </c>
      <c r="H269" s="137">
        <f>'MRS(input)'!$F$22</f>
        <v>0</v>
      </c>
      <c r="I269" s="137">
        <f>'MRS(input)'!$F$23</f>
        <v>0</v>
      </c>
      <c r="J269" s="137">
        <f>'MRS(input)'!$F$24</f>
        <v>0</v>
      </c>
      <c r="K269" s="140">
        <f>'MPS(input_separate)_Option2'!K269</f>
        <v>0</v>
      </c>
      <c r="L269" s="140">
        <f>'MPS(input_separate)_Option2'!L269</f>
        <v>0</v>
      </c>
      <c r="M269" s="140">
        <f>'MPS(input_separate)_Option2'!M269</f>
        <v>0</v>
      </c>
      <c r="N269" s="140" t="str">
        <f>+IFERROR(MIN(+IFERROR(E269*1000/'MRS(input_separate)_Option2'!D269*'MRS(input_separate)_Option2'!K269/'MRS(input_separate)_Option2'!L269,""),1),"-")</f>
        <v>-</v>
      </c>
      <c r="O269" s="140" t="str">
        <f>IF(AND(N269&lt;1,N269&gt;0),+IFERROR(E269*K269/M269*1/IFERROR(1-'MRS(input)'!$F$28*(1-'MRS(input_separate)_Option2'!N269),"")*SMALL(F269:J269,COUNTIF(F269:J269,0)+1),"-"),+IFERROR(E269*K269/M269*SMALL(F269:J269,COUNTIF(F269:J269,0)+1),"-"))</f>
        <v>-</v>
      </c>
      <c r="P269" s="140">
        <f t="shared" si="8"/>
        <v>0</v>
      </c>
      <c r="Q269" s="141" t="str">
        <f t="shared" si="9"/>
        <v>-</v>
      </c>
    </row>
    <row r="270" spans="1:17" ht="15" customHeight="1">
      <c r="A270" s="174"/>
      <c r="B270" s="28"/>
      <c r="C270" s="28"/>
      <c r="D270" s="142"/>
      <c r="E270" s="144"/>
      <c r="F270" s="137">
        <f>'MRS(input)'!$F$20</f>
        <v>0</v>
      </c>
      <c r="G270" s="137">
        <f>'MRS(input)'!$F$21</f>
        <v>0</v>
      </c>
      <c r="H270" s="137">
        <f>'MRS(input)'!$F$22</f>
        <v>0</v>
      </c>
      <c r="I270" s="137">
        <f>'MRS(input)'!$F$23</f>
        <v>0</v>
      </c>
      <c r="J270" s="137">
        <f>'MRS(input)'!$F$24</f>
        <v>0</v>
      </c>
      <c r="K270" s="140">
        <f>'MPS(input_separate)_Option2'!K270</f>
        <v>0</v>
      </c>
      <c r="L270" s="140">
        <f>'MPS(input_separate)_Option2'!L270</f>
        <v>0</v>
      </c>
      <c r="M270" s="140">
        <f>'MPS(input_separate)_Option2'!M270</f>
        <v>0</v>
      </c>
      <c r="N270" s="140" t="str">
        <f>+IFERROR(MIN(+IFERROR(E270*1000/'MRS(input_separate)_Option2'!D270*'MRS(input_separate)_Option2'!K270/'MRS(input_separate)_Option2'!L270,""),1),"-")</f>
        <v>-</v>
      </c>
      <c r="O270" s="140" t="str">
        <f>IF(AND(N270&lt;1,N270&gt;0),+IFERROR(E270*K270/M270*1/IFERROR(1-'MRS(input)'!$F$28*(1-'MRS(input_separate)_Option2'!N270),"")*SMALL(F270:J270,COUNTIF(F270:J270,0)+1),"-"),+IFERROR(E270*K270/M270*SMALL(F270:J270,COUNTIF(F270:J270,0)+1),"-"))</f>
        <v>-</v>
      </c>
      <c r="P270" s="140">
        <f t="shared" si="8"/>
        <v>0</v>
      </c>
      <c r="Q270" s="141" t="str">
        <f t="shared" si="9"/>
        <v>-</v>
      </c>
    </row>
    <row r="271" spans="1:17" ht="15" customHeight="1">
      <c r="A271" s="174"/>
      <c r="B271" s="28"/>
      <c r="C271" s="28"/>
      <c r="D271" s="142"/>
      <c r="E271" s="144"/>
      <c r="F271" s="137">
        <f>'MRS(input)'!$F$20</f>
        <v>0</v>
      </c>
      <c r="G271" s="137">
        <f>'MRS(input)'!$F$21</f>
        <v>0</v>
      </c>
      <c r="H271" s="137">
        <f>'MRS(input)'!$F$22</f>
        <v>0</v>
      </c>
      <c r="I271" s="137">
        <f>'MRS(input)'!$F$23</f>
        <v>0</v>
      </c>
      <c r="J271" s="137">
        <f>'MRS(input)'!$F$24</f>
        <v>0</v>
      </c>
      <c r="K271" s="140">
        <f>'MPS(input_separate)_Option2'!K271</f>
        <v>0</v>
      </c>
      <c r="L271" s="140">
        <f>'MPS(input_separate)_Option2'!L271</f>
        <v>0</v>
      </c>
      <c r="M271" s="140">
        <f>'MPS(input_separate)_Option2'!M271</f>
        <v>0</v>
      </c>
      <c r="N271" s="140" t="str">
        <f>+IFERROR(MIN(+IFERROR(E271*1000/'MRS(input_separate)_Option2'!D271*'MRS(input_separate)_Option2'!K271/'MRS(input_separate)_Option2'!L271,""),1),"-")</f>
        <v>-</v>
      </c>
      <c r="O271" s="140" t="str">
        <f>IF(AND(N271&lt;1,N271&gt;0),+IFERROR(E271*K271/M271*1/IFERROR(1-'MRS(input)'!$F$28*(1-'MRS(input_separate)_Option2'!N271),"")*SMALL(F271:J271,COUNTIF(F271:J271,0)+1),"-"),+IFERROR(E271*K271/M271*SMALL(F271:J271,COUNTIF(F271:J271,0)+1),"-"))</f>
        <v>-</v>
      </c>
      <c r="P271" s="140">
        <f t="shared" si="8"/>
        <v>0</v>
      </c>
      <c r="Q271" s="141" t="str">
        <f t="shared" si="9"/>
        <v>-</v>
      </c>
    </row>
    <row r="272" spans="1:17" ht="15" customHeight="1">
      <c r="A272" s="174"/>
      <c r="B272" s="28"/>
      <c r="C272" s="28"/>
      <c r="D272" s="142"/>
      <c r="E272" s="144"/>
      <c r="F272" s="137">
        <f>'MRS(input)'!$F$20</f>
        <v>0</v>
      </c>
      <c r="G272" s="137">
        <f>'MRS(input)'!$F$21</f>
        <v>0</v>
      </c>
      <c r="H272" s="137">
        <f>'MRS(input)'!$F$22</f>
        <v>0</v>
      </c>
      <c r="I272" s="137">
        <f>'MRS(input)'!$F$23</f>
        <v>0</v>
      </c>
      <c r="J272" s="137">
        <f>'MRS(input)'!$F$24</f>
        <v>0</v>
      </c>
      <c r="K272" s="140">
        <f>'MPS(input_separate)_Option2'!K272</f>
        <v>0</v>
      </c>
      <c r="L272" s="140">
        <f>'MPS(input_separate)_Option2'!L272</f>
        <v>0</v>
      </c>
      <c r="M272" s="140">
        <f>'MPS(input_separate)_Option2'!M272</f>
        <v>0</v>
      </c>
      <c r="N272" s="140" t="str">
        <f>+IFERROR(MIN(+IFERROR(E272*1000/'MRS(input_separate)_Option2'!D272*'MRS(input_separate)_Option2'!K272/'MRS(input_separate)_Option2'!L272,""),1),"-")</f>
        <v>-</v>
      </c>
      <c r="O272" s="140" t="str">
        <f>IF(AND(N272&lt;1,N272&gt;0),+IFERROR(E272*K272/M272*1/IFERROR(1-'MRS(input)'!$F$28*(1-'MRS(input_separate)_Option2'!N272),"")*SMALL(F272:J272,COUNTIF(F272:J272,0)+1),"-"),+IFERROR(E272*K272/M272*SMALL(F272:J272,COUNTIF(F272:J272,0)+1),"-"))</f>
        <v>-</v>
      </c>
      <c r="P272" s="140">
        <f t="shared" si="8"/>
        <v>0</v>
      </c>
      <c r="Q272" s="141" t="str">
        <f t="shared" si="9"/>
        <v>-</v>
      </c>
    </row>
    <row r="273" spans="1:17" ht="15" customHeight="1">
      <c r="A273" s="174"/>
      <c r="B273" s="28"/>
      <c r="C273" s="28"/>
      <c r="D273" s="142"/>
      <c r="E273" s="144"/>
      <c r="F273" s="137">
        <f>'MRS(input)'!$F$20</f>
        <v>0</v>
      </c>
      <c r="G273" s="137">
        <f>'MRS(input)'!$F$21</f>
        <v>0</v>
      </c>
      <c r="H273" s="137">
        <f>'MRS(input)'!$F$22</f>
        <v>0</v>
      </c>
      <c r="I273" s="137">
        <f>'MRS(input)'!$F$23</f>
        <v>0</v>
      </c>
      <c r="J273" s="137">
        <f>'MRS(input)'!$F$24</f>
        <v>0</v>
      </c>
      <c r="K273" s="140">
        <f>'MPS(input_separate)_Option2'!K273</f>
        <v>0</v>
      </c>
      <c r="L273" s="140">
        <f>'MPS(input_separate)_Option2'!L273</f>
        <v>0</v>
      </c>
      <c r="M273" s="140">
        <f>'MPS(input_separate)_Option2'!M273</f>
        <v>0</v>
      </c>
      <c r="N273" s="140" t="str">
        <f>+IFERROR(MIN(+IFERROR(E273*1000/'MRS(input_separate)_Option2'!D273*'MRS(input_separate)_Option2'!K273/'MRS(input_separate)_Option2'!L273,""),1),"-")</f>
        <v>-</v>
      </c>
      <c r="O273" s="140" t="str">
        <f>IF(AND(N273&lt;1,N273&gt;0),+IFERROR(E273*K273/M273*1/IFERROR(1-'MRS(input)'!$F$28*(1-'MRS(input_separate)_Option2'!N273),"")*SMALL(F273:J273,COUNTIF(F273:J273,0)+1),"-"),+IFERROR(E273*K273/M273*SMALL(F273:J273,COUNTIF(F273:J273,0)+1),"-"))</f>
        <v>-</v>
      </c>
      <c r="P273" s="140">
        <f t="shared" si="8"/>
        <v>0</v>
      </c>
      <c r="Q273" s="141" t="str">
        <f t="shared" si="9"/>
        <v>-</v>
      </c>
    </row>
    <row r="274" spans="1:17" ht="15" customHeight="1">
      <c r="A274" s="174"/>
      <c r="B274" s="28"/>
      <c r="C274" s="28"/>
      <c r="D274" s="142"/>
      <c r="E274" s="144"/>
      <c r="F274" s="137">
        <f>'MRS(input)'!$F$20</f>
        <v>0</v>
      </c>
      <c r="G274" s="137">
        <f>'MRS(input)'!$F$21</f>
        <v>0</v>
      </c>
      <c r="H274" s="137">
        <f>'MRS(input)'!$F$22</f>
        <v>0</v>
      </c>
      <c r="I274" s="137">
        <f>'MRS(input)'!$F$23</f>
        <v>0</v>
      </c>
      <c r="J274" s="137">
        <f>'MRS(input)'!$F$24</f>
        <v>0</v>
      </c>
      <c r="K274" s="140">
        <f>'MPS(input_separate)_Option2'!K274</f>
        <v>0</v>
      </c>
      <c r="L274" s="140">
        <f>'MPS(input_separate)_Option2'!L274</f>
        <v>0</v>
      </c>
      <c r="M274" s="140">
        <f>'MPS(input_separate)_Option2'!M274</f>
        <v>0</v>
      </c>
      <c r="N274" s="140" t="str">
        <f>+IFERROR(MIN(+IFERROR(E274*1000/'MRS(input_separate)_Option2'!D274*'MRS(input_separate)_Option2'!K274/'MRS(input_separate)_Option2'!L274,""),1),"-")</f>
        <v>-</v>
      </c>
      <c r="O274" s="140" t="str">
        <f>IF(AND(N274&lt;1,N274&gt;0),+IFERROR(E274*K274/M274*1/IFERROR(1-'MRS(input)'!$F$28*(1-'MRS(input_separate)_Option2'!N274),"")*SMALL(F274:J274,COUNTIF(F274:J274,0)+1),"-"),+IFERROR(E274*K274/M274*SMALL(F274:J274,COUNTIF(F274:J274,0)+1),"-"))</f>
        <v>-</v>
      </c>
      <c r="P274" s="140">
        <f t="shared" si="8"/>
        <v>0</v>
      </c>
      <c r="Q274" s="141" t="str">
        <f t="shared" si="9"/>
        <v>-</v>
      </c>
    </row>
    <row r="275" spans="1:17" ht="15" customHeight="1">
      <c r="A275" s="174"/>
      <c r="B275" s="28"/>
      <c r="C275" s="28"/>
      <c r="D275" s="142"/>
      <c r="E275" s="144"/>
      <c r="F275" s="137">
        <f>'MRS(input)'!$F$20</f>
        <v>0</v>
      </c>
      <c r="G275" s="137">
        <f>'MRS(input)'!$F$21</f>
        <v>0</v>
      </c>
      <c r="H275" s="137">
        <f>'MRS(input)'!$F$22</f>
        <v>0</v>
      </c>
      <c r="I275" s="137">
        <f>'MRS(input)'!$F$23</f>
        <v>0</v>
      </c>
      <c r="J275" s="137">
        <f>'MRS(input)'!$F$24</f>
        <v>0</v>
      </c>
      <c r="K275" s="140">
        <f>'MPS(input_separate)_Option2'!K275</f>
        <v>0</v>
      </c>
      <c r="L275" s="140">
        <f>'MPS(input_separate)_Option2'!L275</f>
        <v>0</v>
      </c>
      <c r="M275" s="140">
        <f>'MPS(input_separate)_Option2'!M275</f>
        <v>0</v>
      </c>
      <c r="N275" s="140" t="str">
        <f>+IFERROR(MIN(+IFERROR(E275*1000/'MRS(input_separate)_Option2'!D275*'MRS(input_separate)_Option2'!K275/'MRS(input_separate)_Option2'!L275,""),1),"-")</f>
        <v>-</v>
      </c>
      <c r="O275" s="140" t="str">
        <f>IF(AND(N275&lt;1,N275&gt;0),+IFERROR(E275*K275/M275*1/IFERROR(1-'MRS(input)'!$F$28*(1-'MRS(input_separate)_Option2'!N275),"")*SMALL(F275:J275,COUNTIF(F275:J275,0)+1),"-"),+IFERROR(E275*K275/M275*SMALL(F275:J275,COUNTIF(F275:J275,0)+1),"-"))</f>
        <v>-</v>
      </c>
      <c r="P275" s="140">
        <f t="shared" si="8"/>
        <v>0</v>
      </c>
      <c r="Q275" s="141" t="str">
        <f t="shared" si="9"/>
        <v>-</v>
      </c>
    </row>
    <row r="276" spans="1:17" ht="15" customHeight="1">
      <c r="A276" s="174"/>
      <c r="B276" s="28"/>
      <c r="C276" s="28"/>
      <c r="D276" s="142"/>
      <c r="E276" s="144"/>
      <c r="F276" s="137">
        <f>'MRS(input)'!$F$20</f>
        <v>0</v>
      </c>
      <c r="G276" s="137">
        <f>'MRS(input)'!$F$21</f>
        <v>0</v>
      </c>
      <c r="H276" s="137">
        <f>'MRS(input)'!$F$22</f>
        <v>0</v>
      </c>
      <c r="I276" s="137">
        <f>'MRS(input)'!$F$23</f>
        <v>0</v>
      </c>
      <c r="J276" s="137">
        <f>'MRS(input)'!$F$24</f>
        <v>0</v>
      </c>
      <c r="K276" s="140">
        <f>'MPS(input_separate)_Option2'!K276</f>
        <v>0</v>
      </c>
      <c r="L276" s="140">
        <f>'MPS(input_separate)_Option2'!L276</f>
        <v>0</v>
      </c>
      <c r="M276" s="140">
        <f>'MPS(input_separate)_Option2'!M276</f>
        <v>0</v>
      </c>
      <c r="N276" s="140" t="str">
        <f>+IFERROR(MIN(+IFERROR(E276*1000/'MRS(input_separate)_Option2'!D276*'MRS(input_separate)_Option2'!K276/'MRS(input_separate)_Option2'!L276,""),1),"-")</f>
        <v>-</v>
      </c>
      <c r="O276" s="140" t="str">
        <f>IF(AND(N276&lt;1,N276&gt;0),+IFERROR(E276*K276/M276*1/IFERROR(1-'MRS(input)'!$F$28*(1-'MRS(input_separate)_Option2'!N276),"")*SMALL(F276:J276,COUNTIF(F276:J276,0)+1),"-"),+IFERROR(E276*K276/M276*SMALL(F276:J276,COUNTIF(F276:J276,0)+1),"-"))</f>
        <v>-</v>
      </c>
      <c r="P276" s="140">
        <f t="shared" si="8"/>
        <v>0</v>
      </c>
      <c r="Q276" s="141" t="str">
        <f t="shared" si="9"/>
        <v>-</v>
      </c>
    </row>
    <row r="277" spans="1:17" ht="15" customHeight="1">
      <c r="A277" s="174"/>
      <c r="B277" s="28"/>
      <c r="C277" s="28"/>
      <c r="D277" s="142"/>
      <c r="E277" s="144"/>
      <c r="F277" s="137">
        <f>'MRS(input)'!$F$20</f>
        <v>0</v>
      </c>
      <c r="G277" s="137">
        <f>'MRS(input)'!$F$21</f>
        <v>0</v>
      </c>
      <c r="H277" s="137">
        <f>'MRS(input)'!$F$22</f>
        <v>0</v>
      </c>
      <c r="I277" s="137">
        <f>'MRS(input)'!$F$23</f>
        <v>0</v>
      </c>
      <c r="J277" s="137">
        <f>'MRS(input)'!$F$24</f>
        <v>0</v>
      </c>
      <c r="K277" s="140">
        <f>'MPS(input_separate)_Option2'!K277</f>
        <v>0</v>
      </c>
      <c r="L277" s="140">
        <f>'MPS(input_separate)_Option2'!L277</f>
        <v>0</v>
      </c>
      <c r="M277" s="140">
        <f>'MPS(input_separate)_Option2'!M277</f>
        <v>0</v>
      </c>
      <c r="N277" s="140" t="str">
        <f>+IFERROR(MIN(+IFERROR(E277*1000/'MRS(input_separate)_Option2'!D277*'MRS(input_separate)_Option2'!K277/'MRS(input_separate)_Option2'!L277,""),1),"-")</f>
        <v>-</v>
      </c>
      <c r="O277" s="140" t="str">
        <f>IF(AND(N277&lt;1,N277&gt;0),+IFERROR(E277*K277/M277*1/IFERROR(1-'MRS(input)'!$F$28*(1-'MRS(input_separate)_Option2'!N277),"")*SMALL(F277:J277,COUNTIF(F277:J277,0)+1),"-"),+IFERROR(E277*K277/M277*SMALL(F277:J277,COUNTIF(F277:J277,0)+1),"-"))</f>
        <v>-</v>
      </c>
      <c r="P277" s="140">
        <f t="shared" si="8"/>
        <v>0</v>
      </c>
      <c r="Q277" s="141" t="str">
        <f t="shared" si="9"/>
        <v>-</v>
      </c>
    </row>
    <row r="278" spans="1:17" ht="15" customHeight="1">
      <c r="A278" s="174"/>
      <c r="B278" s="28"/>
      <c r="C278" s="28"/>
      <c r="D278" s="142"/>
      <c r="E278" s="144"/>
      <c r="F278" s="137">
        <f>'MRS(input)'!$F$20</f>
        <v>0</v>
      </c>
      <c r="G278" s="137">
        <f>'MRS(input)'!$F$21</f>
        <v>0</v>
      </c>
      <c r="H278" s="137">
        <f>'MRS(input)'!$F$22</f>
        <v>0</v>
      </c>
      <c r="I278" s="137">
        <f>'MRS(input)'!$F$23</f>
        <v>0</v>
      </c>
      <c r="J278" s="137">
        <f>'MRS(input)'!$F$24</f>
        <v>0</v>
      </c>
      <c r="K278" s="140">
        <f>'MPS(input_separate)_Option2'!K278</f>
        <v>0</v>
      </c>
      <c r="L278" s="140">
        <f>'MPS(input_separate)_Option2'!L278</f>
        <v>0</v>
      </c>
      <c r="M278" s="140">
        <f>'MPS(input_separate)_Option2'!M278</f>
        <v>0</v>
      </c>
      <c r="N278" s="140" t="str">
        <f>+IFERROR(MIN(+IFERROR(E278*1000/'MRS(input_separate)_Option2'!D278*'MRS(input_separate)_Option2'!K278/'MRS(input_separate)_Option2'!L278,""),1),"-")</f>
        <v>-</v>
      </c>
      <c r="O278" s="140" t="str">
        <f>IF(AND(N278&lt;1,N278&gt;0),+IFERROR(E278*K278/M278*1/IFERROR(1-'MRS(input)'!$F$28*(1-'MRS(input_separate)_Option2'!N278),"")*SMALL(F278:J278,COUNTIF(F278:J278,0)+1),"-"),+IFERROR(E278*K278/M278*SMALL(F278:J278,COUNTIF(F278:J278,0)+1),"-"))</f>
        <v>-</v>
      </c>
      <c r="P278" s="140">
        <f t="shared" si="8"/>
        <v>0</v>
      </c>
      <c r="Q278" s="141" t="str">
        <f t="shared" si="9"/>
        <v>-</v>
      </c>
    </row>
    <row r="279" spans="1:17" ht="15" customHeight="1">
      <c r="A279" s="174"/>
      <c r="B279" s="28"/>
      <c r="C279" s="28"/>
      <c r="D279" s="142"/>
      <c r="E279" s="144"/>
      <c r="F279" s="137">
        <f>'MRS(input)'!$F$20</f>
        <v>0</v>
      </c>
      <c r="G279" s="137">
        <f>'MRS(input)'!$F$21</f>
        <v>0</v>
      </c>
      <c r="H279" s="137">
        <f>'MRS(input)'!$F$22</f>
        <v>0</v>
      </c>
      <c r="I279" s="137">
        <f>'MRS(input)'!$F$23</f>
        <v>0</v>
      </c>
      <c r="J279" s="137">
        <f>'MRS(input)'!$F$24</f>
        <v>0</v>
      </c>
      <c r="K279" s="140">
        <f>'MPS(input_separate)_Option2'!K279</f>
        <v>0</v>
      </c>
      <c r="L279" s="140">
        <f>'MPS(input_separate)_Option2'!L279</f>
        <v>0</v>
      </c>
      <c r="M279" s="140">
        <f>'MPS(input_separate)_Option2'!M279</f>
        <v>0</v>
      </c>
      <c r="N279" s="140" t="str">
        <f>+IFERROR(MIN(+IFERROR(E279*1000/'MRS(input_separate)_Option2'!D279*'MRS(input_separate)_Option2'!K279/'MRS(input_separate)_Option2'!L279,""),1),"-")</f>
        <v>-</v>
      </c>
      <c r="O279" s="140" t="str">
        <f>IF(AND(N279&lt;1,N279&gt;0),+IFERROR(E279*K279/M279*1/IFERROR(1-'MRS(input)'!$F$28*(1-'MRS(input_separate)_Option2'!N279),"")*SMALL(F279:J279,COUNTIF(F279:J279,0)+1),"-"),+IFERROR(E279*K279/M279*SMALL(F279:J279,COUNTIF(F279:J279,0)+1),"-"))</f>
        <v>-</v>
      </c>
      <c r="P279" s="140">
        <f t="shared" si="8"/>
        <v>0</v>
      </c>
      <c r="Q279" s="141" t="str">
        <f t="shared" si="9"/>
        <v>-</v>
      </c>
    </row>
    <row r="280" spans="1:17" ht="15" customHeight="1">
      <c r="A280" s="174"/>
      <c r="B280" s="28"/>
      <c r="C280" s="28"/>
      <c r="D280" s="142"/>
      <c r="E280" s="144"/>
      <c r="F280" s="137">
        <f>'MRS(input)'!$F$20</f>
        <v>0</v>
      </c>
      <c r="G280" s="137">
        <f>'MRS(input)'!$F$21</f>
        <v>0</v>
      </c>
      <c r="H280" s="137">
        <f>'MRS(input)'!$F$22</f>
        <v>0</v>
      </c>
      <c r="I280" s="137">
        <f>'MRS(input)'!$F$23</f>
        <v>0</v>
      </c>
      <c r="J280" s="137">
        <f>'MRS(input)'!$F$24</f>
        <v>0</v>
      </c>
      <c r="K280" s="140">
        <f>'MPS(input_separate)_Option2'!K280</f>
        <v>0</v>
      </c>
      <c r="L280" s="140">
        <f>'MPS(input_separate)_Option2'!L280</f>
        <v>0</v>
      </c>
      <c r="M280" s="140">
        <f>'MPS(input_separate)_Option2'!M280</f>
        <v>0</v>
      </c>
      <c r="N280" s="140" t="str">
        <f>+IFERROR(MIN(+IFERROR(E280*1000/'MRS(input_separate)_Option2'!D280*'MRS(input_separate)_Option2'!K280/'MRS(input_separate)_Option2'!L280,""),1),"-")</f>
        <v>-</v>
      </c>
      <c r="O280" s="140" t="str">
        <f>IF(AND(N280&lt;1,N280&gt;0),+IFERROR(E280*K280/M280*1/IFERROR(1-'MRS(input)'!$F$28*(1-'MRS(input_separate)_Option2'!N280),"")*SMALL(F280:J280,COUNTIF(F280:J280,0)+1),"-"),+IFERROR(E280*K280/M280*SMALL(F280:J280,COUNTIF(F280:J280,0)+1),"-"))</f>
        <v>-</v>
      </c>
      <c r="P280" s="140">
        <f t="shared" si="8"/>
        <v>0</v>
      </c>
      <c r="Q280" s="141" t="str">
        <f t="shared" si="9"/>
        <v>-</v>
      </c>
    </row>
    <row r="281" spans="1:17" ht="15" customHeight="1">
      <c r="A281" s="174"/>
      <c r="B281" s="28"/>
      <c r="C281" s="28"/>
      <c r="D281" s="142"/>
      <c r="E281" s="144"/>
      <c r="F281" s="137">
        <f>'MRS(input)'!$F$20</f>
        <v>0</v>
      </c>
      <c r="G281" s="137">
        <f>'MRS(input)'!$F$21</f>
        <v>0</v>
      </c>
      <c r="H281" s="137">
        <f>'MRS(input)'!$F$22</f>
        <v>0</v>
      </c>
      <c r="I281" s="137">
        <f>'MRS(input)'!$F$23</f>
        <v>0</v>
      </c>
      <c r="J281" s="137">
        <f>'MRS(input)'!$F$24</f>
        <v>0</v>
      </c>
      <c r="K281" s="140">
        <f>'MPS(input_separate)_Option2'!K281</f>
        <v>0</v>
      </c>
      <c r="L281" s="140">
        <f>'MPS(input_separate)_Option2'!L281</f>
        <v>0</v>
      </c>
      <c r="M281" s="140">
        <f>'MPS(input_separate)_Option2'!M281</f>
        <v>0</v>
      </c>
      <c r="N281" s="140" t="str">
        <f>+IFERROR(MIN(+IFERROR(E281*1000/'MRS(input_separate)_Option2'!D281*'MRS(input_separate)_Option2'!K281/'MRS(input_separate)_Option2'!L281,""),1),"-")</f>
        <v>-</v>
      </c>
      <c r="O281" s="140" t="str">
        <f>IF(AND(N281&lt;1,N281&gt;0),+IFERROR(E281*K281/M281*1/IFERROR(1-'MRS(input)'!$F$28*(1-'MRS(input_separate)_Option2'!N281),"")*SMALL(F281:J281,COUNTIF(F281:J281,0)+1),"-"),+IFERROR(E281*K281/M281*SMALL(F281:J281,COUNTIF(F281:J281,0)+1),"-"))</f>
        <v>-</v>
      </c>
      <c r="P281" s="140">
        <f t="shared" si="8"/>
        <v>0</v>
      </c>
      <c r="Q281" s="141" t="str">
        <f t="shared" si="9"/>
        <v>-</v>
      </c>
    </row>
    <row r="282" spans="1:17" ht="15" customHeight="1">
      <c r="A282" s="174"/>
      <c r="B282" s="28"/>
      <c r="C282" s="28"/>
      <c r="D282" s="142"/>
      <c r="E282" s="144"/>
      <c r="F282" s="137">
        <f>'MRS(input)'!$F$20</f>
        <v>0</v>
      </c>
      <c r="G282" s="137">
        <f>'MRS(input)'!$F$21</f>
        <v>0</v>
      </c>
      <c r="H282" s="137">
        <f>'MRS(input)'!$F$22</f>
        <v>0</v>
      </c>
      <c r="I282" s="137">
        <f>'MRS(input)'!$F$23</f>
        <v>0</v>
      </c>
      <c r="J282" s="137">
        <f>'MRS(input)'!$F$24</f>
        <v>0</v>
      </c>
      <c r="K282" s="140">
        <f>'MPS(input_separate)_Option2'!K282</f>
        <v>0</v>
      </c>
      <c r="L282" s="140">
        <f>'MPS(input_separate)_Option2'!L282</f>
        <v>0</v>
      </c>
      <c r="M282" s="140">
        <f>'MPS(input_separate)_Option2'!M282</f>
        <v>0</v>
      </c>
      <c r="N282" s="140" t="str">
        <f>+IFERROR(MIN(+IFERROR(E282*1000/'MRS(input_separate)_Option2'!D282*'MRS(input_separate)_Option2'!K282/'MRS(input_separate)_Option2'!L282,""),1),"-")</f>
        <v>-</v>
      </c>
      <c r="O282" s="140" t="str">
        <f>IF(AND(N282&lt;1,N282&gt;0),+IFERROR(E282*K282/M282*1/IFERROR(1-'MRS(input)'!$F$28*(1-'MRS(input_separate)_Option2'!N282),"")*SMALL(F282:J282,COUNTIF(F282:J282,0)+1),"-"),+IFERROR(E282*K282/M282*SMALL(F282:J282,COUNTIF(F282:J282,0)+1),"-"))</f>
        <v>-</v>
      </c>
      <c r="P282" s="140">
        <f t="shared" si="8"/>
        <v>0</v>
      </c>
      <c r="Q282" s="141" t="str">
        <f t="shared" si="9"/>
        <v>-</v>
      </c>
    </row>
    <row r="283" spans="1:17" ht="15" customHeight="1">
      <c r="A283" s="174"/>
      <c r="B283" s="28"/>
      <c r="C283" s="28"/>
      <c r="D283" s="142"/>
      <c r="E283" s="144"/>
      <c r="F283" s="137">
        <f>'MRS(input)'!$F$20</f>
        <v>0</v>
      </c>
      <c r="G283" s="137">
        <f>'MRS(input)'!$F$21</f>
        <v>0</v>
      </c>
      <c r="H283" s="137">
        <f>'MRS(input)'!$F$22</f>
        <v>0</v>
      </c>
      <c r="I283" s="137">
        <f>'MRS(input)'!$F$23</f>
        <v>0</v>
      </c>
      <c r="J283" s="137">
        <f>'MRS(input)'!$F$24</f>
        <v>0</v>
      </c>
      <c r="K283" s="140">
        <f>'MPS(input_separate)_Option2'!K283</f>
        <v>0</v>
      </c>
      <c r="L283" s="140">
        <f>'MPS(input_separate)_Option2'!L283</f>
        <v>0</v>
      </c>
      <c r="M283" s="140">
        <f>'MPS(input_separate)_Option2'!M283</f>
        <v>0</v>
      </c>
      <c r="N283" s="140" t="str">
        <f>+IFERROR(MIN(+IFERROR(E283*1000/'MRS(input_separate)_Option2'!D283*'MRS(input_separate)_Option2'!K283/'MRS(input_separate)_Option2'!L283,""),1),"-")</f>
        <v>-</v>
      </c>
      <c r="O283" s="140" t="str">
        <f>IF(AND(N283&lt;1,N283&gt;0),+IFERROR(E283*K283/M283*1/IFERROR(1-'MRS(input)'!$F$28*(1-'MRS(input_separate)_Option2'!N283),"")*SMALL(F283:J283,COUNTIF(F283:J283,0)+1),"-"),+IFERROR(E283*K283/M283*SMALL(F283:J283,COUNTIF(F283:J283,0)+1),"-"))</f>
        <v>-</v>
      </c>
      <c r="P283" s="140">
        <f t="shared" si="8"/>
        <v>0</v>
      </c>
      <c r="Q283" s="141" t="str">
        <f t="shared" si="9"/>
        <v>-</v>
      </c>
    </row>
    <row r="284" spans="1:17" ht="15" customHeight="1">
      <c r="A284" s="174"/>
      <c r="B284" s="28"/>
      <c r="C284" s="28"/>
      <c r="D284" s="142"/>
      <c r="E284" s="144"/>
      <c r="F284" s="137">
        <f>'MRS(input)'!$F$20</f>
        <v>0</v>
      </c>
      <c r="G284" s="137">
        <f>'MRS(input)'!$F$21</f>
        <v>0</v>
      </c>
      <c r="H284" s="137">
        <f>'MRS(input)'!$F$22</f>
        <v>0</v>
      </c>
      <c r="I284" s="137">
        <f>'MRS(input)'!$F$23</f>
        <v>0</v>
      </c>
      <c r="J284" s="137">
        <f>'MRS(input)'!$F$24</f>
        <v>0</v>
      </c>
      <c r="K284" s="140">
        <f>'MPS(input_separate)_Option2'!K284</f>
        <v>0</v>
      </c>
      <c r="L284" s="140">
        <f>'MPS(input_separate)_Option2'!L284</f>
        <v>0</v>
      </c>
      <c r="M284" s="140">
        <f>'MPS(input_separate)_Option2'!M284</f>
        <v>0</v>
      </c>
      <c r="N284" s="140" t="str">
        <f>+IFERROR(MIN(+IFERROR(E284*1000/'MRS(input_separate)_Option2'!D284*'MRS(input_separate)_Option2'!K284/'MRS(input_separate)_Option2'!L284,""),1),"-")</f>
        <v>-</v>
      </c>
      <c r="O284" s="140" t="str">
        <f>IF(AND(N284&lt;1,N284&gt;0),+IFERROR(E284*K284/M284*1/IFERROR(1-'MRS(input)'!$F$28*(1-'MRS(input_separate)_Option2'!N284),"")*SMALL(F284:J284,COUNTIF(F284:J284,0)+1),"-"),+IFERROR(E284*K284/M284*SMALL(F284:J284,COUNTIF(F284:J284,0)+1),"-"))</f>
        <v>-</v>
      </c>
      <c r="P284" s="140">
        <f t="shared" si="8"/>
        <v>0</v>
      </c>
      <c r="Q284" s="141" t="str">
        <f t="shared" si="9"/>
        <v>-</v>
      </c>
    </row>
    <row r="285" spans="1:17" ht="15" customHeight="1">
      <c r="A285" s="174"/>
      <c r="B285" s="28"/>
      <c r="C285" s="28"/>
      <c r="D285" s="142"/>
      <c r="E285" s="144"/>
      <c r="F285" s="137">
        <f>'MRS(input)'!$F$20</f>
        <v>0</v>
      </c>
      <c r="G285" s="137">
        <f>'MRS(input)'!$F$21</f>
        <v>0</v>
      </c>
      <c r="H285" s="137">
        <f>'MRS(input)'!$F$22</f>
        <v>0</v>
      </c>
      <c r="I285" s="137">
        <f>'MRS(input)'!$F$23</f>
        <v>0</v>
      </c>
      <c r="J285" s="137">
        <f>'MRS(input)'!$F$24</f>
        <v>0</v>
      </c>
      <c r="K285" s="140">
        <f>'MPS(input_separate)_Option2'!K285</f>
        <v>0</v>
      </c>
      <c r="L285" s="140">
        <f>'MPS(input_separate)_Option2'!L285</f>
        <v>0</v>
      </c>
      <c r="M285" s="140">
        <f>'MPS(input_separate)_Option2'!M285</f>
        <v>0</v>
      </c>
      <c r="N285" s="140" t="str">
        <f>+IFERROR(MIN(+IFERROR(E285*1000/'MRS(input_separate)_Option2'!D285*'MRS(input_separate)_Option2'!K285/'MRS(input_separate)_Option2'!L285,""),1),"-")</f>
        <v>-</v>
      </c>
      <c r="O285" s="140" t="str">
        <f>IF(AND(N285&lt;1,N285&gt;0),+IFERROR(E285*K285/M285*1/IFERROR(1-'MRS(input)'!$F$28*(1-'MRS(input_separate)_Option2'!N285),"")*SMALL(F285:J285,COUNTIF(F285:J285,0)+1),"-"),+IFERROR(E285*K285/M285*SMALL(F285:J285,COUNTIF(F285:J285,0)+1),"-"))</f>
        <v>-</v>
      </c>
      <c r="P285" s="140">
        <f t="shared" si="8"/>
        <v>0</v>
      </c>
      <c r="Q285" s="141" t="str">
        <f t="shared" si="9"/>
        <v>-</v>
      </c>
    </row>
    <row r="286" spans="1:17" ht="15" customHeight="1">
      <c r="A286" s="174"/>
      <c r="B286" s="28"/>
      <c r="C286" s="28"/>
      <c r="D286" s="142"/>
      <c r="E286" s="144"/>
      <c r="F286" s="137">
        <f>'MRS(input)'!$F$20</f>
        <v>0</v>
      </c>
      <c r="G286" s="137">
        <f>'MRS(input)'!$F$21</f>
        <v>0</v>
      </c>
      <c r="H286" s="137">
        <f>'MRS(input)'!$F$22</f>
        <v>0</v>
      </c>
      <c r="I286" s="137">
        <f>'MRS(input)'!$F$23</f>
        <v>0</v>
      </c>
      <c r="J286" s="137">
        <f>'MRS(input)'!$F$24</f>
        <v>0</v>
      </c>
      <c r="K286" s="140">
        <f>'MPS(input_separate)_Option2'!K286</f>
        <v>0</v>
      </c>
      <c r="L286" s="140">
        <f>'MPS(input_separate)_Option2'!L286</f>
        <v>0</v>
      </c>
      <c r="M286" s="140">
        <f>'MPS(input_separate)_Option2'!M286</f>
        <v>0</v>
      </c>
      <c r="N286" s="140" t="str">
        <f>+IFERROR(MIN(+IFERROR(E286*1000/'MRS(input_separate)_Option2'!D286*'MRS(input_separate)_Option2'!K286/'MRS(input_separate)_Option2'!L286,""),1),"-")</f>
        <v>-</v>
      </c>
      <c r="O286" s="140" t="str">
        <f>IF(AND(N286&lt;1,N286&gt;0),+IFERROR(E286*K286/M286*1/IFERROR(1-'MRS(input)'!$F$28*(1-'MRS(input_separate)_Option2'!N286),"")*SMALL(F286:J286,COUNTIF(F286:J286,0)+1),"-"),+IFERROR(E286*K286/M286*SMALL(F286:J286,COUNTIF(F286:J286,0)+1),"-"))</f>
        <v>-</v>
      </c>
      <c r="P286" s="140">
        <f t="shared" si="8"/>
        <v>0</v>
      </c>
      <c r="Q286" s="141" t="str">
        <f t="shared" si="9"/>
        <v>-</v>
      </c>
    </row>
    <row r="287" spans="1:17" ht="15" customHeight="1">
      <c r="A287" s="174"/>
      <c r="B287" s="28"/>
      <c r="C287" s="28"/>
      <c r="D287" s="142"/>
      <c r="E287" s="144"/>
      <c r="F287" s="137">
        <f>'MRS(input)'!$F$20</f>
        <v>0</v>
      </c>
      <c r="G287" s="137">
        <f>'MRS(input)'!$F$21</f>
        <v>0</v>
      </c>
      <c r="H287" s="137">
        <f>'MRS(input)'!$F$22</f>
        <v>0</v>
      </c>
      <c r="I287" s="137">
        <f>'MRS(input)'!$F$23</f>
        <v>0</v>
      </c>
      <c r="J287" s="137">
        <f>'MRS(input)'!$F$24</f>
        <v>0</v>
      </c>
      <c r="K287" s="140">
        <f>'MPS(input_separate)_Option2'!K287</f>
        <v>0</v>
      </c>
      <c r="L287" s="140">
        <f>'MPS(input_separate)_Option2'!L287</f>
        <v>0</v>
      </c>
      <c r="M287" s="140">
        <f>'MPS(input_separate)_Option2'!M287</f>
        <v>0</v>
      </c>
      <c r="N287" s="140" t="str">
        <f>+IFERROR(MIN(+IFERROR(E287*1000/'MRS(input_separate)_Option2'!D287*'MRS(input_separate)_Option2'!K287/'MRS(input_separate)_Option2'!L287,""),1),"-")</f>
        <v>-</v>
      </c>
      <c r="O287" s="140" t="str">
        <f>IF(AND(N287&lt;1,N287&gt;0),+IFERROR(E287*K287/M287*1/IFERROR(1-'MRS(input)'!$F$28*(1-'MRS(input_separate)_Option2'!N287),"")*SMALL(F287:J287,COUNTIF(F287:J287,0)+1),"-"),+IFERROR(E287*K287/M287*SMALL(F287:J287,COUNTIF(F287:J287,0)+1),"-"))</f>
        <v>-</v>
      </c>
      <c r="P287" s="140">
        <f t="shared" si="8"/>
        <v>0</v>
      </c>
      <c r="Q287" s="141" t="str">
        <f t="shared" si="9"/>
        <v>-</v>
      </c>
    </row>
    <row r="288" spans="1:17" ht="15" customHeight="1">
      <c r="A288" s="174"/>
      <c r="B288" s="28"/>
      <c r="C288" s="28"/>
      <c r="D288" s="142"/>
      <c r="E288" s="144"/>
      <c r="F288" s="137">
        <f>'MRS(input)'!$F$20</f>
        <v>0</v>
      </c>
      <c r="G288" s="137">
        <f>'MRS(input)'!$F$21</f>
        <v>0</v>
      </c>
      <c r="H288" s="137">
        <f>'MRS(input)'!$F$22</f>
        <v>0</v>
      </c>
      <c r="I288" s="137">
        <f>'MRS(input)'!$F$23</f>
        <v>0</v>
      </c>
      <c r="J288" s="137">
        <f>'MRS(input)'!$F$24</f>
        <v>0</v>
      </c>
      <c r="K288" s="140">
        <f>'MPS(input_separate)_Option2'!K288</f>
        <v>0</v>
      </c>
      <c r="L288" s="140">
        <f>'MPS(input_separate)_Option2'!L288</f>
        <v>0</v>
      </c>
      <c r="M288" s="140">
        <f>'MPS(input_separate)_Option2'!M288</f>
        <v>0</v>
      </c>
      <c r="N288" s="140" t="str">
        <f>+IFERROR(MIN(+IFERROR(E288*1000/'MRS(input_separate)_Option2'!D288*'MRS(input_separate)_Option2'!K288/'MRS(input_separate)_Option2'!L288,""),1),"-")</f>
        <v>-</v>
      </c>
      <c r="O288" s="140" t="str">
        <f>IF(AND(N288&lt;1,N288&gt;0),+IFERROR(E288*K288/M288*1/IFERROR(1-'MRS(input)'!$F$28*(1-'MRS(input_separate)_Option2'!N288),"")*SMALL(F288:J288,COUNTIF(F288:J288,0)+1),"-"),+IFERROR(E288*K288/M288*SMALL(F288:J288,COUNTIF(F288:J288,0)+1),"-"))</f>
        <v>-</v>
      </c>
      <c r="P288" s="140">
        <f t="shared" si="8"/>
        <v>0</v>
      </c>
      <c r="Q288" s="141" t="str">
        <f t="shared" si="9"/>
        <v>-</v>
      </c>
    </row>
    <row r="289" spans="1:17" ht="15" customHeight="1">
      <c r="A289" s="174"/>
      <c r="B289" s="28"/>
      <c r="C289" s="28"/>
      <c r="D289" s="142"/>
      <c r="E289" s="144"/>
      <c r="F289" s="137">
        <f>'MRS(input)'!$F$20</f>
        <v>0</v>
      </c>
      <c r="G289" s="137">
        <f>'MRS(input)'!$F$21</f>
        <v>0</v>
      </c>
      <c r="H289" s="137">
        <f>'MRS(input)'!$F$22</f>
        <v>0</v>
      </c>
      <c r="I289" s="137">
        <f>'MRS(input)'!$F$23</f>
        <v>0</v>
      </c>
      <c r="J289" s="137">
        <f>'MRS(input)'!$F$24</f>
        <v>0</v>
      </c>
      <c r="K289" s="140">
        <f>'MPS(input_separate)_Option2'!K289</f>
        <v>0</v>
      </c>
      <c r="L289" s="140">
        <f>'MPS(input_separate)_Option2'!L289</f>
        <v>0</v>
      </c>
      <c r="M289" s="140">
        <f>'MPS(input_separate)_Option2'!M289</f>
        <v>0</v>
      </c>
      <c r="N289" s="140" t="str">
        <f>+IFERROR(MIN(+IFERROR(E289*1000/'MRS(input_separate)_Option2'!D289*'MRS(input_separate)_Option2'!K289/'MRS(input_separate)_Option2'!L289,""),1),"-")</f>
        <v>-</v>
      </c>
      <c r="O289" s="140" t="str">
        <f>IF(AND(N289&lt;1,N289&gt;0),+IFERROR(E289*K289/M289*1/IFERROR(1-'MRS(input)'!$F$28*(1-'MRS(input_separate)_Option2'!N289),"")*SMALL(F289:J289,COUNTIF(F289:J289,0)+1),"-"),+IFERROR(E289*K289/M289*SMALL(F289:J289,COUNTIF(F289:J289,0)+1),"-"))</f>
        <v>-</v>
      </c>
      <c r="P289" s="140">
        <f t="shared" si="8"/>
        <v>0</v>
      </c>
      <c r="Q289" s="141" t="str">
        <f t="shared" si="9"/>
        <v>-</v>
      </c>
    </row>
    <row r="290" spans="1:17" ht="15" customHeight="1">
      <c r="A290" s="174"/>
      <c r="B290" s="28"/>
      <c r="C290" s="28"/>
      <c r="D290" s="142"/>
      <c r="E290" s="144"/>
      <c r="F290" s="137">
        <f>'MRS(input)'!$F$20</f>
        <v>0</v>
      </c>
      <c r="G290" s="137">
        <f>'MRS(input)'!$F$21</f>
        <v>0</v>
      </c>
      <c r="H290" s="137">
        <f>'MRS(input)'!$F$22</f>
        <v>0</v>
      </c>
      <c r="I290" s="137">
        <f>'MRS(input)'!$F$23</f>
        <v>0</v>
      </c>
      <c r="J290" s="137">
        <f>'MRS(input)'!$F$24</f>
        <v>0</v>
      </c>
      <c r="K290" s="140">
        <f>'MPS(input_separate)_Option2'!K290</f>
        <v>0</v>
      </c>
      <c r="L290" s="140">
        <f>'MPS(input_separate)_Option2'!L290</f>
        <v>0</v>
      </c>
      <c r="M290" s="140">
        <f>'MPS(input_separate)_Option2'!M290</f>
        <v>0</v>
      </c>
      <c r="N290" s="140" t="str">
        <f>+IFERROR(MIN(+IFERROR(E290*1000/'MRS(input_separate)_Option2'!D290*'MRS(input_separate)_Option2'!K290/'MRS(input_separate)_Option2'!L290,""),1),"-")</f>
        <v>-</v>
      </c>
      <c r="O290" s="140" t="str">
        <f>IF(AND(N290&lt;1,N290&gt;0),+IFERROR(E290*K290/M290*1/IFERROR(1-'MRS(input)'!$F$28*(1-'MRS(input_separate)_Option2'!N290),"")*SMALL(F290:J290,COUNTIF(F290:J290,0)+1),"-"),+IFERROR(E290*K290/M290*SMALL(F290:J290,COUNTIF(F290:J290,0)+1),"-"))</f>
        <v>-</v>
      </c>
      <c r="P290" s="140">
        <f t="shared" si="8"/>
        <v>0</v>
      </c>
      <c r="Q290" s="141" t="str">
        <f t="shared" si="9"/>
        <v>-</v>
      </c>
    </row>
    <row r="291" spans="1:17" ht="15" customHeight="1">
      <c r="A291" s="174"/>
      <c r="B291" s="28"/>
      <c r="C291" s="28"/>
      <c r="D291" s="142"/>
      <c r="E291" s="144"/>
      <c r="F291" s="137">
        <f>'MRS(input)'!$F$20</f>
        <v>0</v>
      </c>
      <c r="G291" s="137">
        <f>'MRS(input)'!$F$21</f>
        <v>0</v>
      </c>
      <c r="H291" s="137">
        <f>'MRS(input)'!$F$22</f>
        <v>0</v>
      </c>
      <c r="I291" s="137">
        <f>'MRS(input)'!$F$23</f>
        <v>0</v>
      </c>
      <c r="J291" s="137">
        <f>'MRS(input)'!$F$24</f>
        <v>0</v>
      </c>
      <c r="K291" s="140">
        <f>'MPS(input_separate)_Option2'!K291</f>
        <v>0</v>
      </c>
      <c r="L291" s="140">
        <f>'MPS(input_separate)_Option2'!L291</f>
        <v>0</v>
      </c>
      <c r="M291" s="140">
        <f>'MPS(input_separate)_Option2'!M291</f>
        <v>0</v>
      </c>
      <c r="N291" s="140" t="str">
        <f>+IFERROR(MIN(+IFERROR(E291*1000/'MRS(input_separate)_Option2'!D291*'MRS(input_separate)_Option2'!K291/'MRS(input_separate)_Option2'!L291,""),1),"-")</f>
        <v>-</v>
      </c>
      <c r="O291" s="140" t="str">
        <f>IF(AND(N291&lt;1,N291&gt;0),+IFERROR(E291*K291/M291*1/IFERROR(1-'MRS(input)'!$F$28*(1-'MRS(input_separate)_Option2'!N291),"")*SMALL(F291:J291,COUNTIF(F291:J291,0)+1),"-"),+IFERROR(E291*K291/M291*SMALL(F291:J291,COUNTIF(F291:J291,0)+1),"-"))</f>
        <v>-</v>
      </c>
      <c r="P291" s="140">
        <f t="shared" si="8"/>
        <v>0</v>
      </c>
      <c r="Q291" s="141" t="str">
        <f t="shared" si="9"/>
        <v>-</v>
      </c>
    </row>
    <row r="292" spans="1:17" ht="15" customHeight="1">
      <c r="A292" s="174"/>
      <c r="B292" s="28"/>
      <c r="C292" s="28"/>
      <c r="D292" s="142"/>
      <c r="E292" s="144"/>
      <c r="F292" s="137">
        <f>'MRS(input)'!$F$20</f>
        <v>0</v>
      </c>
      <c r="G292" s="137">
        <f>'MRS(input)'!$F$21</f>
        <v>0</v>
      </c>
      <c r="H292" s="137">
        <f>'MRS(input)'!$F$22</f>
        <v>0</v>
      </c>
      <c r="I292" s="137">
        <f>'MRS(input)'!$F$23</f>
        <v>0</v>
      </c>
      <c r="J292" s="137">
        <f>'MRS(input)'!$F$24</f>
        <v>0</v>
      </c>
      <c r="K292" s="140">
        <f>'MPS(input_separate)_Option2'!K292</f>
        <v>0</v>
      </c>
      <c r="L292" s="140">
        <f>'MPS(input_separate)_Option2'!L292</f>
        <v>0</v>
      </c>
      <c r="M292" s="140">
        <f>'MPS(input_separate)_Option2'!M292</f>
        <v>0</v>
      </c>
      <c r="N292" s="140" t="str">
        <f>+IFERROR(MIN(+IFERROR(E292*1000/'MRS(input_separate)_Option2'!D292*'MRS(input_separate)_Option2'!K292/'MRS(input_separate)_Option2'!L292,""),1),"-")</f>
        <v>-</v>
      </c>
      <c r="O292" s="140" t="str">
        <f>IF(AND(N292&lt;1,N292&gt;0),+IFERROR(E292*K292/M292*1/IFERROR(1-'MRS(input)'!$F$28*(1-'MRS(input_separate)_Option2'!N292),"")*SMALL(F292:J292,COUNTIF(F292:J292,0)+1),"-"),+IFERROR(E292*K292/M292*SMALL(F292:J292,COUNTIF(F292:J292,0)+1),"-"))</f>
        <v>-</v>
      </c>
      <c r="P292" s="140">
        <f t="shared" si="8"/>
        <v>0</v>
      </c>
      <c r="Q292" s="141" t="str">
        <f t="shared" si="9"/>
        <v>-</v>
      </c>
    </row>
    <row r="293" spans="1:17" ht="15" customHeight="1">
      <c r="A293" s="174"/>
      <c r="B293" s="28"/>
      <c r="C293" s="28"/>
      <c r="D293" s="142"/>
      <c r="E293" s="144"/>
      <c r="F293" s="137">
        <f>'MRS(input)'!$F$20</f>
        <v>0</v>
      </c>
      <c r="G293" s="137">
        <f>'MRS(input)'!$F$21</f>
        <v>0</v>
      </c>
      <c r="H293" s="137">
        <f>'MRS(input)'!$F$22</f>
        <v>0</v>
      </c>
      <c r="I293" s="137">
        <f>'MRS(input)'!$F$23</f>
        <v>0</v>
      </c>
      <c r="J293" s="137">
        <f>'MRS(input)'!$F$24</f>
        <v>0</v>
      </c>
      <c r="K293" s="140">
        <f>'MPS(input_separate)_Option2'!K293</f>
        <v>0</v>
      </c>
      <c r="L293" s="140">
        <f>'MPS(input_separate)_Option2'!L293</f>
        <v>0</v>
      </c>
      <c r="M293" s="140">
        <f>'MPS(input_separate)_Option2'!M293</f>
        <v>0</v>
      </c>
      <c r="N293" s="140" t="str">
        <f>+IFERROR(MIN(+IFERROR(E293*1000/'MRS(input_separate)_Option2'!D293*'MRS(input_separate)_Option2'!K293/'MRS(input_separate)_Option2'!L293,""),1),"-")</f>
        <v>-</v>
      </c>
      <c r="O293" s="140" t="str">
        <f>IF(AND(N293&lt;1,N293&gt;0),+IFERROR(E293*K293/M293*1/IFERROR(1-'MRS(input)'!$F$28*(1-'MRS(input_separate)_Option2'!N293),"")*SMALL(F293:J293,COUNTIF(F293:J293,0)+1),"-"),+IFERROR(E293*K293/M293*SMALL(F293:J293,COUNTIF(F293:J293,0)+1),"-"))</f>
        <v>-</v>
      </c>
      <c r="P293" s="140">
        <f t="shared" si="8"/>
        <v>0</v>
      </c>
      <c r="Q293" s="141" t="str">
        <f t="shared" si="9"/>
        <v>-</v>
      </c>
    </row>
    <row r="294" spans="1:17" ht="15" customHeight="1">
      <c r="A294" s="174"/>
      <c r="B294" s="28"/>
      <c r="C294" s="28"/>
      <c r="D294" s="142"/>
      <c r="E294" s="144"/>
      <c r="F294" s="137">
        <f>'MRS(input)'!$F$20</f>
        <v>0</v>
      </c>
      <c r="G294" s="137">
        <f>'MRS(input)'!$F$21</f>
        <v>0</v>
      </c>
      <c r="H294" s="137">
        <f>'MRS(input)'!$F$22</f>
        <v>0</v>
      </c>
      <c r="I294" s="137">
        <f>'MRS(input)'!$F$23</f>
        <v>0</v>
      </c>
      <c r="J294" s="137">
        <f>'MRS(input)'!$F$24</f>
        <v>0</v>
      </c>
      <c r="K294" s="140">
        <f>'MPS(input_separate)_Option2'!K294</f>
        <v>0</v>
      </c>
      <c r="L294" s="140">
        <f>'MPS(input_separate)_Option2'!L294</f>
        <v>0</v>
      </c>
      <c r="M294" s="140">
        <f>'MPS(input_separate)_Option2'!M294</f>
        <v>0</v>
      </c>
      <c r="N294" s="140" t="str">
        <f>+IFERROR(MIN(+IFERROR(E294*1000/'MRS(input_separate)_Option2'!D294*'MRS(input_separate)_Option2'!K294/'MRS(input_separate)_Option2'!L294,""),1),"-")</f>
        <v>-</v>
      </c>
      <c r="O294" s="140" t="str">
        <f>IF(AND(N294&lt;1,N294&gt;0),+IFERROR(E294*K294/M294*1/IFERROR(1-'MRS(input)'!$F$28*(1-'MRS(input_separate)_Option2'!N294),"")*SMALL(F294:J294,COUNTIF(F294:J294,0)+1),"-"),+IFERROR(E294*K294/M294*SMALL(F294:J294,COUNTIF(F294:J294,0)+1),"-"))</f>
        <v>-</v>
      </c>
      <c r="P294" s="140">
        <f t="shared" si="8"/>
        <v>0</v>
      </c>
      <c r="Q294" s="141" t="str">
        <f t="shared" si="9"/>
        <v>-</v>
      </c>
    </row>
    <row r="295" spans="1:17" ht="15" customHeight="1">
      <c r="A295" s="174"/>
      <c r="B295" s="28"/>
      <c r="C295" s="28"/>
      <c r="D295" s="142"/>
      <c r="E295" s="144"/>
      <c r="F295" s="137">
        <f>'MRS(input)'!$F$20</f>
        <v>0</v>
      </c>
      <c r="G295" s="137">
        <f>'MRS(input)'!$F$21</f>
        <v>0</v>
      </c>
      <c r="H295" s="137">
        <f>'MRS(input)'!$F$22</f>
        <v>0</v>
      </c>
      <c r="I295" s="137">
        <f>'MRS(input)'!$F$23</f>
        <v>0</v>
      </c>
      <c r="J295" s="137">
        <f>'MRS(input)'!$F$24</f>
        <v>0</v>
      </c>
      <c r="K295" s="140">
        <f>'MPS(input_separate)_Option2'!K295</f>
        <v>0</v>
      </c>
      <c r="L295" s="140">
        <f>'MPS(input_separate)_Option2'!L295</f>
        <v>0</v>
      </c>
      <c r="M295" s="140">
        <f>'MPS(input_separate)_Option2'!M295</f>
        <v>0</v>
      </c>
      <c r="N295" s="140" t="str">
        <f>+IFERROR(MIN(+IFERROR(E295*1000/'MRS(input_separate)_Option2'!D295*'MRS(input_separate)_Option2'!K295/'MRS(input_separate)_Option2'!L295,""),1),"-")</f>
        <v>-</v>
      </c>
      <c r="O295" s="140" t="str">
        <f>IF(AND(N295&lt;1,N295&gt;0),+IFERROR(E295*K295/M295*1/IFERROR(1-'MRS(input)'!$F$28*(1-'MRS(input_separate)_Option2'!N295),"")*SMALL(F295:J295,COUNTIF(F295:J295,0)+1),"-"),+IFERROR(E295*K295/M295*SMALL(F295:J295,COUNTIF(F295:J295,0)+1),"-"))</f>
        <v>-</v>
      </c>
      <c r="P295" s="140">
        <f t="shared" si="8"/>
        <v>0</v>
      </c>
      <c r="Q295" s="141" t="str">
        <f t="shared" si="9"/>
        <v>-</v>
      </c>
    </row>
    <row r="296" spans="1:17" ht="15" customHeight="1">
      <c r="A296" s="174"/>
      <c r="B296" s="28"/>
      <c r="C296" s="28"/>
      <c r="D296" s="142"/>
      <c r="E296" s="144"/>
      <c r="F296" s="137">
        <f>'MRS(input)'!$F$20</f>
        <v>0</v>
      </c>
      <c r="G296" s="137">
        <f>'MRS(input)'!$F$21</f>
        <v>0</v>
      </c>
      <c r="H296" s="137">
        <f>'MRS(input)'!$F$22</f>
        <v>0</v>
      </c>
      <c r="I296" s="137">
        <f>'MRS(input)'!$F$23</f>
        <v>0</v>
      </c>
      <c r="J296" s="137">
        <f>'MRS(input)'!$F$24</f>
        <v>0</v>
      </c>
      <c r="K296" s="140">
        <f>'MPS(input_separate)_Option2'!K296</f>
        <v>0</v>
      </c>
      <c r="L296" s="140">
        <f>'MPS(input_separate)_Option2'!L296</f>
        <v>0</v>
      </c>
      <c r="M296" s="140">
        <f>'MPS(input_separate)_Option2'!M296</f>
        <v>0</v>
      </c>
      <c r="N296" s="140" t="str">
        <f>+IFERROR(MIN(+IFERROR(E296*1000/'MRS(input_separate)_Option2'!D296*'MRS(input_separate)_Option2'!K296/'MRS(input_separate)_Option2'!L296,""),1),"-")</f>
        <v>-</v>
      </c>
      <c r="O296" s="140" t="str">
        <f>IF(AND(N296&lt;1,N296&gt;0),+IFERROR(E296*K296/M296*1/IFERROR(1-'MRS(input)'!$F$28*(1-'MRS(input_separate)_Option2'!N296),"")*SMALL(F296:J296,COUNTIF(F296:J296,0)+1),"-"),+IFERROR(E296*K296/M296*SMALL(F296:J296,COUNTIF(F296:J296,0)+1),"-"))</f>
        <v>-</v>
      </c>
      <c r="P296" s="140">
        <f t="shared" si="8"/>
        <v>0</v>
      </c>
      <c r="Q296" s="141" t="str">
        <f t="shared" si="9"/>
        <v>-</v>
      </c>
    </row>
    <row r="297" spans="1:17" ht="15" customHeight="1">
      <c r="A297" s="174"/>
      <c r="B297" s="28"/>
      <c r="C297" s="28"/>
      <c r="D297" s="142"/>
      <c r="E297" s="144"/>
      <c r="F297" s="137">
        <f>'MRS(input)'!$F$20</f>
        <v>0</v>
      </c>
      <c r="G297" s="137">
        <f>'MRS(input)'!$F$21</f>
        <v>0</v>
      </c>
      <c r="H297" s="137">
        <f>'MRS(input)'!$F$22</f>
        <v>0</v>
      </c>
      <c r="I297" s="137">
        <f>'MRS(input)'!$F$23</f>
        <v>0</v>
      </c>
      <c r="J297" s="137">
        <f>'MRS(input)'!$F$24</f>
        <v>0</v>
      </c>
      <c r="K297" s="140">
        <f>'MPS(input_separate)_Option2'!K297</f>
        <v>0</v>
      </c>
      <c r="L297" s="140">
        <f>'MPS(input_separate)_Option2'!L297</f>
        <v>0</v>
      </c>
      <c r="M297" s="140">
        <f>'MPS(input_separate)_Option2'!M297</f>
        <v>0</v>
      </c>
      <c r="N297" s="140" t="str">
        <f>+IFERROR(MIN(+IFERROR(E297*1000/'MRS(input_separate)_Option2'!D297*'MRS(input_separate)_Option2'!K297/'MRS(input_separate)_Option2'!L297,""),1),"-")</f>
        <v>-</v>
      </c>
      <c r="O297" s="140" t="str">
        <f>IF(AND(N297&lt;1,N297&gt;0),+IFERROR(E297*K297/M297*1/IFERROR(1-'MRS(input)'!$F$28*(1-'MRS(input_separate)_Option2'!N297),"")*SMALL(F297:J297,COUNTIF(F297:J297,0)+1),"-"),+IFERROR(E297*K297/M297*SMALL(F297:J297,COUNTIF(F297:J297,0)+1),"-"))</f>
        <v>-</v>
      </c>
      <c r="P297" s="140">
        <f t="shared" si="8"/>
        <v>0</v>
      </c>
      <c r="Q297" s="141" t="str">
        <f t="shared" si="9"/>
        <v>-</v>
      </c>
    </row>
    <row r="298" spans="1:17" ht="15" customHeight="1">
      <c r="A298" s="174"/>
      <c r="B298" s="28"/>
      <c r="C298" s="28"/>
      <c r="D298" s="142"/>
      <c r="E298" s="144"/>
      <c r="F298" s="137">
        <f>'MRS(input)'!$F$20</f>
        <v>0</v>
      </c>
      <c r="G298" s="137">
        <f>'MRS(input)'!$F$21</f>
        <v>0</v>
      </c>
      <c r="H298" s="137">
        <f>'MRS(input)'!$F$22</f>
        <v>0</v>
      </c>
      <c r="I298" s="137">
        <f>'MRS(input)'!$F$23</f>
        <v>0</v>
      </c>
      <c r="J298" s="137">
        <f>'MRS(input)'!$F$24</f>
        <v>0</v>
      </c>
      <c r="K298" s="140">
        <f>'MPS(input_separate)_Option2'!K298</f>
        <v>0</v>
      </c>
      <c r="L298" s="140">
        <f>'MPS(input_separate)_Option2'!L298</f>
        <v>0</v>
      </c>
      <c r="M298" s="140">
        <f>'MPS(input_separate)_Option2'!M298</f>
        <v>0</v>
      </c>
      <c r="N298" s="140" t="str">
        <f>+IFERROR(MIN(+IFERROR(E298*1000/'MRS(input_separate)_Option2'!D298*'MRS(input_separate)_Option2'!K298/'MRS(input_separate)_Option2'!L298,""),1),"-")</f>
        <v>-</v>
      </c>
      <c r="O298" s="140" t="str">
        <f>IF(AND(N298&lt;1,N298&gt;0),+IFERROR(E298*K298/M298*1/IFERROR(1-'MRS(input)'!$F$28*(1-'MRS(input_separate)_Option2'!N298),"")*SMALL(F298:J298,COUNTIF(F298:J298,0)+1),"-"),+IFERROR(E298*K298/M298*SMALL(F298:J298,COUNTIF(F298:J298,0)+1),"-"))</f>
        <v>-</v>
      </c>
      <c r="P298" s="140">
        <f t="shared" si="8"/>
        <v>0</v>
      </c>
      <c r="Q298" s="141" t="str">
        <f t="shared" si="9"/>
        <v>-</v>
      </c>
    </row>
    <row r="299" spans="1:17" ht="15" customHeight="1">
      <c r="A299" s="174"/>
      <c r="B299" s="28"/>
      <c r="C299" s="28"/>
      <c r="D299" s="142"/>
      <c r="E299" s="144"/>
      <c r="F299" s="137">
        <f>'MRS(input)'!$F$20</f>
        <v>0</v>
      </c>
      <c r="G299" s="137">
        <f>'MRS(input)'!$F$21</f>
        <v>0</v>
      </c>
      <c r="H299" s="137">
        <f>'MRS(input)'!$F$22</f>
        <v>0</v>
      </c>
      <c r="I299" s="137">
        <f>'MRS(input)'!$F$23</f>
        <v>0</v>
      </c>
      <c r="J299" s="137">
        <f>'MRS(input)'!$F$24</f>
        <v>0</v>
      </c>
      <c r="K299" s="140">
        <f>'MPS(input_separate)_Option2'!K299</f>
        <v>0</v>
      </c>
      <c r="L299" s="140">
        <f>'MPS(input_separate)_Option2'!L299</f>
        <v>0</v>
      </c>
      <c r="M299" s="140">
        <f>'MPS(input_separate)_Option2'!M299</f>
        <v>0</v>
      </c>
      <c r="N299" s="140" t="str">
        <f>+IFERROR(MIN(+IFERROR(E299*1000/'MRS(input_separate)_Option2'!D299*'MRS(input_separate)_Option2'!K299/'MRS(input_separate)_Option2'!L299,""),1),"-")</f>
        <v>-</v>
      </c>
      <c r="O299" s="140" t="str">
        <f>IF(AND(N299&lt;1,N299&gt;0),+IFERROR(E299*K299/M299*1/IFERROR(1-'MRS(input)'!$F$28*(1-'MRS(input_separate)_Option2'!N299),"")*SMALL(F299:J299,COUNTIF(F299:J299,0)+1),"-"),+IFERROR(E299*K299/M299*SMALL(F299:J299,COUNTIF(F299:J299,0)+1),"-"))</f>
        <v>-</v>
      </c>
      <c r="P299" s="140">
        <f t="shared" si="8"/>
        <v>0</v>
      </c>
      <c r="Q299" s="141" t="str">
        <f t="shared" si="9"/>
        <v>-</v>
      </c>
    </row>
    <row r="300" spans="1:17" ht="15" customHeight="1">
      <c r="A300" s="174"/>
      <c r="B300" s="28"/>
      <c r="C300" s="28"/>
      <c r="D300" s="142"/>
      <c r="E300" s="144"/>
      <c r="F300" s="137">
        <f>'MRS(input)'!$F$20</f>
        <v>0</v>
      </c>
      <c r="G300" s="137">
        <f>'MRS(input)'!$F$21</f>
        <v>0</v>
      </c>
      <c r="H300" s="137">
        <f>'MRS(input)'!$F$22</f>
        <v>0</v>
      </c>
      <c r="I300" s="137">
        <f>'MRS(input)'!$F$23</f>
        <v>0</v>
      </c>
      <c r="J300" s="137">
        <f>'MRS(input)'!$F$24</f>
        <v>0</v>
      </c>
      <c r="K300" s="140">
        <f>'MPS(input_separate)_Option2'!K300</f>
        <v>0</v>
      </c>
      <c r="L300" s="140">
        <f>'MPS(input_separate)_Option2'!L300</f>
        <v>0</v>
      </c>
      <c r="M300" s="140">
        <f>'MPS(input_separate)_Option2'!M300</f>
        <v>0</v>
      </c>
      <c r="N300" s="140" t="str">
        <f>+IFERROR(MIN(+IFERROR(E300*1000/'MRS(input_separate)_Option2'!D300*'MRS(input_separate)_Option2'!K300/'MRS(input_separate)_Option2'!L300,""),1),"-")</f>
        <v>-</v>
      </c>
      <c r="O300" s="140" t="str">
        <f>IF(AND(N300&lt;1,N300&gt;0),+IFERROR(E300*K300/M300*1/IFERROR(1-'MRS(input)'!$F$28*(1-'MRS(input_separate)_Option2'!N300),"")*SMALL(F300:J300,COUNTIF(F300:J300,0)+1),"-"),+IFERROR(E300*K300/M300*SMALL(F300:J300,COUNTIF(F300:J300,0)+1),"-"))</f>
        <v>-</v>
      </c>
      <c r="P300" s="140">
        <f t="shared" si="8"/>
        <v>0</v>
      </c>
      <c r="Q300" s="141" t="str">
        <f t="shared" si="9"/>
        <v>-</v>
      </c>
    </row>
    <row r="301" spans="1:17" ht="15" customHeight="1">
      <c r="A301" s="174"/>
      <c r="B301" s="28"/>
      <c r="C301" s="28"/>
      <c r="D301" s="142"/>
      <c r="E301" s="144"/>
      <c r="F301" s="137">
        <f>'MRS(input)'!$F$20</f>
        <v>0</v>
      </c>
      <c r="G301" s="137">
        <f>'MRS(input)'!$F$21</f>
        <v>0</v>
      </c>
      <c r="H301" s="137">
        <f>'MRS(input)'!$F$22</f>
        <v>0</v>
      </c>
      <c r="I301" s="137">
        <f>'MRS(input)'!$F$23</f>
        <v>0</v>
      </c>
      <c r="J301" s="137">
        <f>'MRS(input)'!$F$24</f>
        <v>0</v>
      </c>
      <c r="K301" s="140">
        <f>'MPS(input_separate)_Option2'!K301</f>
        <v>0</v>
      </c>
      <c r="L301" s="140">
        <f>'MPS(input_separate)_Option2'!L301</f>
        <v>0</v>
      </c>
      <c r="M301" s="140">
        <f>'MPS(input_separate)_Option2'!M301</f>
        <v>0</v>
      </c>
      <c r="N301" s="140" t="str">
        <f>+IFERROR(MIN(+IFERROR(E301*1000/'MRS(input_separate)_Option2'!D301*'MRS(input_separate)_Option2'!K301/'MRS(input_separate)_Option2'!L301,""),1),"-")</f>
        <v>-</v>
      </c>
      <c r="O301" s="140" t="str">
        <f>IF(AND(N301&lt;1,N301&gt;0),+IFERROR(E301*K301/M301*1/IFERROR(1-'MRS(input)'!$F$28*(1-'MRS(input_separate)_Option2'!N301),"")*SMALL(F301:J301,COUNTIF(F301:J301,0)+1),"-"),+IFERROR(E301*K301/M301*SMALL(F301:J301,COUNTIF(F301:J301,0)+1),"-"))</f>
        <v>-</v>
      </c>
      <c r="P301" s="140">
        <f t="shared" si="8"/>
        <v>0</v>
      </c>
      <c r="Q301" s="141" t="str">
        <f t="shared" si="9"/>
        <v>-</v>
      </c>
    </row>
    <row r="302" spans="1:17" ht="15" customHeight="1">
      <c r="A302" s="174"/>
      <c r="B302" s="28"/>
      <c r="C302" s="28"/>
      <c r="D302" s="142"/>
      <c r="E302" s="144"/>
      <c r="F302" s="137">
        <f>'MRS(input)'!$F$20</f>
        <v>0</v>
      </c>
      <c r="G302" s="137">
        <f>'MRS(input)'!$F$21</f>
        <v>0</v>
      </c>
      <c r="H302" s="137">
        <f>'MRS(input)'!$F$22</f>
        <v>0</v>
      </c>
      <c r="I302" s="137">
        <f>'MRS(input)'!$F$23</f>
        <v>0</v>
      </c>
      <c r="J302" s="137">
        <f>'MRS(input)'!$F$24</f>
        <v>0</v>
      </c>
      <c r="K302" s="140">
        <f>'MPS(input_separate)_Option2'!K302</f>
        <v>0</v>
      </c>
      <c r="L302" s="140">
        <f>'MPS(input_separate)_Option2'!L302</f>
        <v>0</v>
      </c>
      <c r="M302" s="140">
        <f>'MPS(input_separate)_Option2'!M302</f>
        <v>0</v>
      </c>
      <c r="N302" s="140" t="str">
        <f>+IFERROR(MIN(+IFERROR(E302*1000/'MRS(input_separate)_Option2'!D302*'MRS(input_separate)_Option2'!K302/'MRS(input_separate)_Option2'!L302,""),1),"-")</f>
        <v>-</v>
      </c>
      <c r="O302" s="140" t="str">
        <f>IF(AND(N302&lt;1,N302&gt;0),+IFERROR(E302*K302/M302*1/IFERROR(1-'MRS(input)'!$F$28*(1-'MRS(input_separate)_Option2'!N302),"")*SMALL(F302:J302,COUNTIF(F302:J302,0)+1),"-"),+IFERROR(E302*K302/M302*SMALL(F302:J302,COUNTIF(F302:J302,0)+1),"-"))</f>
        <v>-</v>
      </c>
      <c r="P302" s="140">
        <f t="shared" si="8"/>
        <v>0</v>
      </c>
      <c r="Q302" s="141" t="str">
        <f t="shared" si="9"/>
        <v>-</v>
      </c>
    </row>
    <row r="303" spans="1:17" ht="15" customHeight="1">
      <c r="A303" s="174"/>
      <c r="B303" s="28"/>
      <c r="C303" s="28"/>
      <c r="D303" s="142"/>
      <c r="E303" s="144"/>
      <c r="F303" s="137">
        <f>'MRS(input)'!$F$20</f>
        <v>0</v>
      </c>
      <c r="G303" s="137">
        <f>'MRS(input)'!$F$21</f>
        <v>0</v>
      </c>
      <c r="H303" s="137">
        <f>'MRS(input)'!$F$22</f>
        <v>0</v>
      </c>
      <c r="I303" s="137">
        <f>'MRS(input)'!$F$23</f>
        <v>0</v>
      </c>
      <c r="J303" s="137">
        <f>'MRS(input)'!$F$24</f>
        <v>0</v>
      </c>
      <c r="K303" s="140">
        <f>'MPS(input_separate)_Option2'!K303</f>
        <v>0</v>
      </c>
      <c r="L303" s="140">
        <f>'MPS(input_separate)_Option2'!L303</f>
        <v>0</v>
      </c>
      <c r="M303" s="140">
        <f>'MPS(input_separate)_Option2'!M303</f>
        <v>0</v>
      </c>
      <c r="N303" s="140" t="str">
        <f>+IFERROR(MIN(+IFERROR(E303*1000/'MRS(input_separate)_Option2'!D303*'MRS(input_separate)_Option2'!K303/'MRS(input_separate)_Option2'!L303,""),1),"-")</f>
        <v>-</v>
      </c>
      <c r="O303" s="140" t="str">
        <f>IF(AND(N303&lt;1,N303&gt;0),+IFERROR(E303*K303/M303*1/IFERROR(1-'MRS(input)'!$F$28*(1-'MRS(input_separate)_Option2'!N303),"")*SMALL(F303:J303,COUNTIF(F303:J303,0)+1),"-"),+IFERROR(E303*K303/M303*SMALL(F303:J303,COUNTIF(F303:J303,0)+1),"-"))</f>
        <v>-</v>
      </c>
      <c r="P303" s="140">
        <f t="shared" si="8"/>
        <v>0</v>
      </c>
      <c r="Q303" s="141" t="str">
        <f t="shared" si="9"/>
        <v>-</v>
      </c>
    </row>
    <row r="304" spans="1:17" ht="15" customHeight="1">
      <c r="A304" s="174"/>
      <c r="B304" s="28"/>
      <c r="C304" s="28"/>
      <c r="D304" s="142"/>
      <c r="E304" s="144"/>
      <c r="F304" s="137">
        <f>'MRS(input)'!$F$20</f>
        <v>0</v>
      </c>
      <c r="G304" s="137">
        <f>'MRS(input)'!$F$21</f>
        <v>0</v>
      </c>
      <c r="H304" s="137">
        <f>'MRS(input)'!$F$22</f>
        <v>0</v>
      </c>
      <c r="I304" s="137">
        <f>'MRS(input)'!$F$23</f>
        <v>0</v>
      </c>
      <c r="J304" s="137">
        <f>'MRS(input)'!$F$24</f>
        <v>0</v>
      </c>
      <c r="K304" s="140">
        <f>'MPS(input_separate)_Option2'!K304</f>
        <v>0</v>
      </c>
      <c r="L304" s="140">
        <f>'MPS(input_separate)_Option2'!L304</f>
        <v>0</v>
      </c>
      <c r="M304" s="140">
        <f>'MPS(input_separate)_Option2'!M304</f>
        <v>0</v>
      </c>
      <c r="N304" s="140" t="str">
        <f>+IFERROR(MIN(+IFERROR(E304*1000/'MRS(input_separate)_Option2'!D304*'MRS(input_separate)_Option2'!K304/'MRS(input_separate)_Option2'!L304,""),1),"-")</f>
        <v>-</v>
      </c>
      <c r="O304" s="140" t="str">
        <f>IF(AND(N304&lt;1,N304&gt;0),+IFERROR(E304*K304/M304*1/IFERROR(1-'MRS(input)'!$F$28*(1-'MRS(input_separate)_Option2'!N304),"")*SMALL(F304:J304,COUNTIF(F304:J304,0)+1),"-"),+IFERROR(E304*K304/M304*SMALL(F304:J304,COUNTIF(F304:J304,0)+1),"-"))</f>
        <v>-</v>
      </c>
      <c r="P304" s="140">
        <f t="shared" si="8"/>
        <v>0</v>
      </c>
      <c r="Q304" s="141" t="str">
        <f t="shared" si="9"/>
        <v>-</v>
      </c>
    </row>
    <row r="305" spans="1:17" ht="15" customHeight="1">
      <c r="A305" s="174"/>
      <c r="B305" s="28"/>
      <c r="C305" s="28"/>
      <c r="D305" s="142"/>
      <c r="E305" s="144"/>
      <c r="F305" s="137">
        <f>'MRS(input)'!$F$20</f>
        <v>0</v>
      </c>
      <c r="G305" s="137">
        <f>'MRS(input)'!$F$21</f>
        <v>0</v>
      </c>
      <c r="H305" s="137">
        <f>'MRS(input)'!$F$22</f>
        <v>0</v>
      </c>
      <c r="I305" s="137">
        <f>'MRS(input)'!$F$23</f>
        <v>0</v>
      </c>
      <c r="J305" s="137">
        <f>'MRS(input)'!$F$24</f>
        <v>0</v>
      </c>
      <c r="K305" s="140">
        <f>'MPS(input_separate)_Option2'!K305</f>
        <v>0</v>
      </c>
      <c r="L305" s="140">
        <f>'MPS(input_separate)_Option2'!L305</f>
        <v>0</v>
      </c>
      <c r="M305" s="140">
        <f>'MPS(input_separate)_Option2'!M305</f>
        <v>0</v>
      </c>
      <c r="N305" s="140" t="str">
        <f>+IFERROR(MIN(+IFERROR(E305*1000/'MRS(input_separate)_Option2'!D305*'MRS(input_separate)_Option2'!K305/'MRS(input_separate)_Option2'!L305,""),1),"-")</f>
        <v>-</v>
      </c>
      <c r="O305" s="140" t="str">
        <f>IF(AND(N305&lt;1,N305&gt;0),+IFERROR(E305*K305/M305*1/IFERROR(1-'MRS(input)'!$F$28*(1-'MRS(input_separate)_Option2'!N305),"")*SMALL(F305:J305,COUNTIF(F305:J305,0)+1),"-"),+IFERROR(E305*K305/M305*SMALL(F305:J305,COUNTIF(F305:J305,0)+1),"-"))</f>
        <v>-</v>
      </c>
      <c r="P305" s="140">
        <f t="shared" si="8"/>
        <v>0</v>
      </c>
      <c r="Q305" s="141" t="str">
        <f t="shared" si="9"/>
        <v>-</v>
      </c>
    </row>
    <row r="306" spans="1:17" ht="15" customHeight="1">
      <c r="A306" s="174"/>
      <c r="B306" s="28"/>
      <c r="C306" s="28"/>
      <c r="D306" s="142"/>
      <c r="E306" s="144"/>
      <c r="F306" s="137">
        <f>'MRS(input)'!$F$20</f>
        <v>0</v>
      </c>
      <c r="G306" s="137">
        <f>'MRS(input)'!$F$21</f>
        <v>0</v>
      </c>
      <c r="H306" s="137">
        <f>'MRS(input)'!$F$22</f>
        <v>0</v>
      </c>
      <c r="I306" s="137">
        <f>'MRS(input)'!$F$23</f>
        <v>0</v>
      </c>
      <c r="J306" s="137">
        <f>'MRS(input)'!$F$24</f>
        <v>0</v>
      </c>
      <c r="K306" s="140">
        <f>'MPS(input_separate)_Option2'!K306</f>
        <v>0</v>
      </c>
      <c r="L306" s="140">
        <f>'MPS(input_separate)_Option2'!L306</f>
        <v>0</v>
      </c>
      <c r="M306" s="140">
        <f>'MPS(input_separate)_Option2'!M306</f>
        <v>0</v>
      </c>
      <c r="N306" s="140" t="str">
        <f>+IFERROR(MIN(+IFERROR(E306*1000/'MRS(input_separate)_Option2'!D306*'MRS(input_separate)_Option2'!K306/'MRS(input_separate)_Option2'!L306,""),1),"-")</f>
        <v>-</v>
      </c>
      <c r="O306" s="140" t="str">
        <f>IF(AND(N306&lt;1,N306&gt;0),+IFERROR(E306*K306/M306*1/IFERROR(1-'MRS(input)'!$F$28*(1-'MRS(input_separate)_Option2'!N306),"")*SMALL(F306:J306,COUNTIF(F306:J306,0)+1),"-"),+IFERROR(E306*K306/M306*SMALL(F306:J306,COUNTIF(F306:J306,0)+1),"-"))</f>
        <v>-</v>
      </c>
      <c r="P306" s="140">
        <f t="shared" si="8"/>
        <v>0</v>
      </c>
      <c r="Q306" s="141" t="str">
        <f t="shared" si="9"/>
        <v>-</v>
      </c>
    </row>
    <row r="307" spans="1:17" ht="15" customHeight="1">
      <c r="A307" s="174"/>
      <c r="B307" s="28"/>
      <c r="C307" s="28"/>
      <c r="D307" s="142"/>
      <c r="E307" s="144"/>
      <c r="F307" s="137">
        <f>'MRS(input)'!$F$20</f>
        <v>0</v>
      </c>
      <c r="G307" s="137">
        <f>'MRS(input)'!$F$21</f>
        <v>0</v>
      </c>
      <c r="H307" s="137">
        <f>'MRS(input)'!$F$22</f>
        <v>0</v>
      </c>
      <c r="I307" s="137">
        <f>'MRS(input)'!$F$23</f>
        <v>0</v>
      </c>
      <c r="J307" s="137">
        <f>'MRS(input)'!$F$24</f>
        <v>0</v>
      </c>
      <c r="K307" s="140">
        <f>'MPS(input_separate)_Option2'!K307</f>
        <v>0</v>
      </c>
      <c r="L307" s="140">
        <f>'MPS(input_separate)_Option2'!L307</f>
        <v>0</v>
      </c>
      <c r="M307" s="140">
        <f>'MPS(input_separate)_Option2'!M307</f>
        <v>0</v>
      </c>
      <c r="N307" s="140" t="str">
        <f>+IFERROR(MIN(+IFERROR(E307*1000/'MRS(input_separate)_Option2'!D307*'MRS(input_separate)_Option2'!K307/'MRS(input_separate)_Option2'!L307,""),1),"-")</f>
        <v>-</v>
      </c>
      <c r="O307" s="140" t="str">
        <f>IF(AND(N307&lt;1,N307&gt;0),+IFERROR(E307*K307/M307*1/IFERROR(1-'MRS(input)'!$F$28*(1-'MRS(input_separate)_Option2'!N307),"")*SMALL(F307:J307,COUNTIF(F307:J307,0)+1),"-"),+IFERROR(E307*K307/M307*SMALL(F307:J307,COUNTIF(F307:J307,0)+1),"-"))</f>
        <v>-</v>
      </c>
      <c r="P307" s="140">
        <f t="shared" si="8"/>
        <v>0</v>
      </c>
      <c r="Q307" s="141" t="str">
        <f t="shared" si="9"/>
        <v>-</v>
      </c>
    </row>
    <row r="308" spans="1:17" ht="15" customHeight="1">
      <c r="A308" s="174"/>
      <c r="B308" s="28"/>
      <c r="C308" s="28"/>
      <c r="D308" s="142"/>
      <c r="E308" s="144"/>
      <c r="F308" s="137">
        <f>'MRS(input)'!$F$20</f>
        <v>0</v>
      </c>
      <c r="G308" s="137">
        <f>'MRS(input)'!$F$21</f>
        <v>0</v>
      </c>
      <c r="H308" s="137">
        <f>'MRS(input)'!$F$22</f>
        <v>0</v>
      </c>
      <c r="I308" s="137">
        <f>'MRS(input)'!$F$23</f>
        <v>0</v>
      </c>
      <c r="J308" s="137">
        <f>'MRS(input)'!$F$24</f>
        <v>0</v>
      </c>
      <c r="K308" s="140">
        <f>'MPS(input_separate)_Option2'!K308</f>
        <v>0</v>
      </c>
      <c r="L308" s="140">
        <f>'MPS(input_separate)_Option2'!L308</f>
        <v>0</v>
      </c>
      <c r="M308" s="140">
        <f>'MPS(input_separate)_Option2'!M308</f>
        <v>0</v>
      </c>
      <c r="N308" s="140" t="str">
        <f>+IFERROR(MIN(+IFERROR(E308*1000/'MRS(input_separate)_Option2'!D308*'MRS(input_separate)_Option2'!K308/'MRS(input_separate)_Option2'!L308,""),1),"-")</f>
        <v>-</v>
      </c>
      <c r="O308" s="140" t="str">
        <f>IF(AND(N308&lt;1,N308&gt;0),+IFERROR(E308*K308/M308*1/IFERROR(1-'MRS(input)'!$F$28*(1-'MRS(input_separate)_Option2'!N308),"")*SMALL(F308:J308,COUNTIF(F308:J308,0)+1),"-"),+IFERROR(E308*K308/M308*SMALL(F308:J308,COUNTIF(F308:J308,0)+1),"-"))</f>
        <v>-</v>
      </c>
      <c r="P308" s="140">
        <f t="shared" si="8"/>
        <v>0</v>
      </c>
      <c r="Q308" s="141" t="str">
        <f t="shared" si="9"/>
        <v>-</v>
      </c>
    </row>
    <row r="309" spans="1:17" ht="15" customHeight="1">
      <c r="A309" s="174"/>
      <c r="B309" s="28"/>
      <c r="C309" s="28"/>
      <c r="D309" s="142"/>
      <c r="E309" s="144"/>
      <c r="F309" s="137">
        <f>'MRS(input)'!$F$20</f>
        <v>0</v>
      </c>
      <c r="G309" s="137">
        <f>'MRS(input)'!$F$21</f>
        <v>0</v>
      </c>
      <c r="H309" s="137">
        <f>'MRS(input)'!$F$22</f>
        <v>0</v>
      </c>
      <c r="I309" s="137">
        <f>'MRS(input)'!$F$23</f>
        <v>0</v>
      </c>
      <c r="J309" s="137">
        <f>'MRS(input)'!$F$24</f>
        <v>0</v>
      </c>
      <c r="K309" s="140">
        <f>'MPS(input_separate)_Option2'!K309</f>
        <v>0</v>
      </c>
      <c r="L309" s="140">
        <f>'MPS(input_separate)_Option2'!L309</f>
        <v>0</v>
      </c>
      <c r="M309" s="140">
        <f>'MPS(input_separate)_Option2'!M309</f>
        <v>0</v>
      </c>
      <c r="N309" s="140" t="str">
        <f>+IFERROR(MIN(+IFERROR(E309*1000/'MRS(input_separate)_Option2'!D309*'MRS(input_separate)_Option2'!K309/'MRS(input_separate)_Option2'!L309,""),1),"-")</f>
        <v>-</v>
      </c>
      <c r="O309" s="140" t="str">
        <f>IF(AND(N309&lt;1,N309&gt;0),+IFERROR(E309*K309/M309*1/IFERROR(1-'MRS(input)'!$F$28*(1-'MRS(input_separate)_Option2'!N309),"")*SMALL(F309:J309,COUNTIF(F309:J309,0)+1),"-"),+IFERROR(E309*K309/M309*SMALL(F309:J309,COUNTIF(F309:J309,0)+1),"-"))</f>
        <v>-</v>
      </c>
      <c r="P309" s="140">
        <f t="shared" si="8"/>
        <v>0</v>
      </c>
      <c r="Q309" s="141" t="str">
        <f t="shared" si="9"/>
        <v>-</v>
      </c>
    </row>
    <row r="310" spans="1:17" ht="15" customHeight="1">
      <c r="A310" s="174"/>
      <c r="B310" s="28"/>
      <c r="C310" s="28"/>
      <c r="D310" s="142"/>
      <c r="E310" s="144"/>
      <c r="F310" s="137">
        <f>'MRS(input)'!$F$20</f>
        <v>0</v>
      </c>
      <c r="G310" s="137">
        <f>'MRS(input)'!$F$21</f>
        <v>0</v>
      </c>
      <c r="H310" s="137">
        <f>'MRS(input)'!$F$22</f>
        <v>0</v>
      </c>
      <c r="I310" s="137">
        <f>'MRS(input)'!$F$23</f>
        <v>0</v>
      </c>
      <c r="J310" s="137">
        <f>'MRS(input)'!$F$24</f>
        <v>0</v>
      </c>
      <c r="K310" s="140">
        <f>'MPS(input_separate)_Option2'!K310</f>
        <v>0</v>
      </c>
      <c r="L310" s="140">
        <f>'MPS(input_separate)_Option2'!L310</f>
        <v>0</v>
      </c>
      <c r="M310" s="140">
        <f>'MPS(input_separate)_Option2'!M310</f>
        <v>0</v>
      </c>
      <c r="N310" s="140" t="str">
        <f>+IFERROR(MIN(+IFERROR(E310*1000/'MRS(input_separate)_Option2'!D310*'MRS(input_separate)_Option2'!K310/'MRS(input_separate)_Option2'!L310,""),1),"-")</f>
        <v>-</v>
      </c>
      <c r="O310" s="140" t="str">
        <f>IF(AND(N310&lt;1,N310&gt;0),+IFERROR(E310*K310/M310*1/IFERROR(1-'MRS(input)'!$F$28*(1-'MRS(input_separate)_Option2'!N310),"")*SMALL(F310:J310,COUNTIF(F310:J310,0)+1),"-"),+IFERROR(E310*K310/M310*SMALL(F310:J310,COUNTIF(F310:J310,0)+1),"-"))</f>
        <v>-</v>
      </c>
      <c r="P310" s="140">
        <f t="shared" si="8"/>
        <v>0</v>
      </c>
      <c r="Q310" s="141" t="str">
        <f t="shared" si="9"/>
        <v>-</v>
      </c>
    </row>
    <row r="311" spans="1:17" ht="15" customHeight="1">
      <c r="A311" s="174"/>
      <c r="B311" s="28"/>
      <c r="C311" s="28"/>
      <c r="D311" s="142"/>
      <c r="E311" s="144"/>
      <c r="F311" s="137">
        <f>'MRS(input)'!$F$20</f>
        <v>0</v>
      </c>
      <c r="G311" s="137">
        <f>'MRS(input)'!$F$21</f>
        <v>0</v>
      </c>
      <c r="H311" s="137">
        <f>'MRS(input)'!$F$22</f>
        <v>0</v>
      </c>
      <c r="I311" s="137">
        <f>'MRS(input)'!$F$23</f>
        <v>0</v>
      </c>
      <c r="J311" s="137">
        <f>'MRS(input)'!$F$24</f>
        <v>0</v>
      </c>
      <c r="K311" s="140">
        <f>'MPS(input_separate)_Option2'!K311</f>
        <v>0</v>
      </c>
      <c r="L311" s="140">
        <f>'MPS(input_separate)_Option2'!L311</f>
        <v>0</v>
      </c>
      <c r="M311" s="140">
        <f>'MPS(input_separate)_Option2'!M311</f>
        <v>0</v>
      </c>
      <c r="N311" s="140" t="str">
        <f>+IFERROR(MIN(+IFERROR(E311*1000/'MRS(input_separate)_Option2'!D311*'MRS(input_separate)_Option2'!K311/'MRS(input_separate)_Option2'!L311,""),1),"-")</f>
        <v>-</v>
      </c>
      <c r="O311" s="140" t="str">
        <f>IF(AND(N311&lt;1,N311&gt;0),+IFERROR(E311*K311/M311*1/IFERROR(1-'MRS(input)'!$F$28*(1-'MRS(input_separate)_Option2'!N311),"")*SMALL(F311:J311,COUNTIF(F311:J311,0)+1),"-"),+IFERROR(E311*K311/M311*SMALL(F311:J311,COUNTIF(F311:J311,0)+1),"-"))</f>
        <v>-</v>
      </c>
      <c r="P311" s="140">
        <f t="shared" si="8"/>
        <v>0</v>
      </c>
      <c r="Q311" s="141" t="str">
        <f t="shared" si="9"/>
        <v>-</v>
      </c>
    </row>
    <row r="312" spans="1:17" ht="15" customHeight="1">
      <c r="A312" s="174"/>
      <c r="B312" s="28"/>
      <c r="C312" s="28"/>
      <c r="D312" s="142"/>
      <c r="E312" s="144"/>
      <c r="F312" s="137">
        <f>'MRS(input)'!$F$20</f>
        <v>0</v>
      </c>
      <c r="G312" s="137">
        <f>'MRS(input)'!$F$21</f>
        <v>0</v>
      </c>
      <c r="H312" s="137">
        <f>'MRS(input)'!$F$22</f>
        <v>0</v>
      </c>
      <c r="I312" s="137">
        <f>'MRS(input)'!$F$23</f>
        <v>0</v>
      </c>
      <c r="J312" s="137">
        <f>'MRS(input)'!$F$24</f>
        <v>0</v>
      </c>
      <c r="K312" s="140">
        <f>'MPS(input_separate)_Option2'!K312</f>
        <v>0</v>
      </c>
      <c r="L312" s="140">
        <f>'MPS(input_separate)_Option2'!L312</f>
        <v>0</v>
      </c>
      <c r="M312" s="140">
        <f>'MPS(input_separate)_Option2'!M312</f>
        <v>0</v>
      </c>
      <c r="N312" s="140" t="str">
        <f>+IFERROR(MIN(+IFERROR(E312*1000/'MRS(input_separate)_Option2'!D312*'MRS(input_separate)_Option2'!K312/'MRS(input_separate)_Option2'!L312,""),1),"-")</f>
        <v>-</v>
      </c>
      <c r="O312" s="140" t="str">
        <f>IF(AND(N312&lt;1,N312&gt;0),+IFERROR(E312*K312/M312*1/IFERROR(1-'MRS(input)'!$F$28*(1-'MRS(input_separate)_Option2'!N312),"")*SMALL(F312:J312,COUNTIF(F312:J312,0)+1),"-"),+IFERROR(E312*K312/M312*SMALL(F312:J312,COUNTIF(F312:J312,0)+1),"-"))</f>
        <v>-</v>
      </c>
      <c r="P312" s="140">
        <f t="shared" si="8"/>
        <v>0</v>
      </c>
      <c r="Q312" s="141" t="str">
        <f t="shared" si="9"/>
        <v>-</v>
      </c>
    </row>
    <row r="313" spans="1:17" ht="15" customHeight="1">
      <c r="A313" s="174"/>
      <c r="B313" s="28"/>
      <c r="C313" s="28"/>
      <c r="D313" s="142"/>
      <c r="E313" s="144"/>
      <c r="F313" s="137">
        <f>'MRS(input)'!$F$20</f>
        <v>0</v>
      </c>
      <c r="G313" s="137">
        <f>'MRS(input)'!$F$21</f>
        <v>0</v>
      </c>
      <c r="H313" s="137">
        <f>'MRS(input)'!$F$22</f>
        <v>0</v>
      </c>
      <c r="I313" s="137">
        <f>'MRS(input)'!$F$23</f>
        <v>0</v>
      </c>
      <c r="J313" s="137">
        <f>'MRS(input)'!$F$24</f>
        <v>0</v>
      </c>
      <c r="K313" s="140">
        <f>'MPS(input_separate)_Option2'!K313</f>
        <v>0</v>
      </c>
      <c r="L313" s="140">
        <f>'MPS(input_separate)_Option2'!L313</f>
        <v>0</v>
      </c>
      <c r="M313" s="140">
        <f>'MPS(input_separate)_Option2'!M313</f>
        <v>0</v>
      </c>
      <c r="N313" s="140" t="str">
        <f>+IFERROR(MIN(+IFERROR(E313*1000/'MRS(input_separate)_Option2'!D313*'MRS(input_separate)_Option2'!K313/'MRS(input_separate)_Option2'!L313,""),1),"-")</f>
        <v>-</v>
      </c>
      <c r="O313" s="140" t="str">
        <f>IF(AND(N313&lt;1,N313&gt;0),+IFERROR(E313*K313/M313*1/IFERROR(1-'MRS(input)'!$F$28*(1-'MRS(input_separate)_Option2'!N313),"")*SMALL(F313:J313,COUNTIF(F313:J313,0)+1),"-"),+IFERROR(E313*K313/M313*SMALL(F313:J313,COUNTIF(F313:J313,0)+1),"-"))</f>
        <v>-</v>
      </c>
      <c r="P313" s="140">
        <f t="shared" si="8"/>
        <v>0</v>
      </c>
      <c r="Q313" s="141" t="str">
        <f t="shared" si="9"/>
        <v>-</v>
      </c>
    </row>
    <row r="314" spans="1:17" ht="15" customHeight="1">
      <c r="A314" s="174"/>
      <c r="B314" s="28"/>
      <c r="C314" s="28"/>
      <c r="D314" s="142"/>
      <c r="E314" s="144"/>
      <c r="F314" s="137">
        <f>'MRS(input)'!$F$20</f>
        <v>0</v>
      </c>
      <c r="G314" s="137">
        <f>'MRS(input)'!$F$21</f>
        <v>0</v>
      </c>
      <c r="H314" s="137">
        <f>'MRS(input)'!$F$22</f>
        <v>0</v>
      </c>
      <c r="I314" s="137">
        <f>'MRS(input)'!$F$23</f>
        <v>0</v>
      </c>
      <c r="J314" s="137">
        <f>'MRS(input)'!$F$24</f>
        <v>0</v>
      </c>
      <c r="K314" s="140">
        <f>'MPS(input_separate)_Option2'!K314</f>
        <v>0</v>
      </c>
      <c r="L314" s="140">
        <f>'MPS(input_separate)_Option2'!L314</f>
        <v>0</v>
      </c>
      <c r="M314" s="140">
        <f>'MPS(input_separate)_Option2'!M314</f>
        <v>0</v>
      </c>
      <c r="N314" s="140" t="str">
        <f>+IFERROR(MIN(+IFERROR(E314*1000/'MRS(input_separate)_Option2'!D314*'MRS(input_separate)_Option2'!K314/'MRS(input_separate)_Option2'!L314,""),1),"-")</f>
        <v>-</v>
      </c>
      <c r="O314" s="140" t="str">
        <f>IF(AND(N314&lt;1,N314&gt;0),+IFERROR(E314*K314/M314*1/IFERROR(1-'MRS(input)'!$F$28*(1-'MRS(input_separate)_Option2'!N314),"")*SMALL(F314:J314,COUNTIF(F314:J314,0)+1),"-"),+IFERROR(E314*K314/M314*SMALL(F314:J314,COUNTIF(F314:J314,0)+1),"-"))</f>
        <v>-</v>
      </c>
      <c r="P314" s="140">
        <f t="shared" si="8"/>
        <v>0</v>
      </c>
      <c r="Q314" s="141" t="str">
        <f t="shared" si="9"/>
        <v>-</v>
      </c>
    </row>
    <row r="315" spans="1:17" ht="15" customHeight="1">
      <c r="A315" s="174"/>
      <c r="B315" s="28"/>
      <c r="C315" s="28"/>
      <c r="D315" s="142"/>
      <c r="E315" s="144"/>
      <c r="F315" s="137">
        <f>'MRS(input)'!$F$20</f>
        <v>0</v>
      </c>
      <c r="G315" s="137">
        <f>'MRS(input)'!$F$21</f>
        <v>0</v>
      </c>
      <c r="H315" s="137">
        <f>'MRS(input)'!$F$22</f>
        <v>0</v>
      </c>
      <c r="I315" s="137">
        <f>'MRS(input)'!$F$23</f>
        <v>0</v>
      </c>
      <c r="J315" s="137">
        <f>'MRS(input)'!$F$24</f>
        <v>0</v>
      </c>
      <c r="K315" s="140">
        <f>'MPS(input_separate)_Option2'!K315</f>
        <v>0</v>
      </c>
      <c r="L315" s="140">
        <f>'MPS(input_separate)_Option2'!L315</f>
        <v>0</v>
      </c>
      <c r="M315" s="140">
        <f>'MPS(input_separate)_Option2'!M315</f>
        <v>0</v>
      </c>
      <c r="N315" s="140" t="str">
        <f>+IFERROR(MIN(+IFERROR(E315*1000/'MRS(input_separate)_Option2'!D315*'MRS(input_separate)_Option2'!K315/'MRS(input_separate)_Option2'!L315,""),1),"-")</f>
        <v>-</v>
      </c>
      <c r="O315" s="140" t="str">
        <f>IF(AND(N315&lt;1,N315&gt;0),+IFERROR(E315*K315/M315*1/IFERROR(1-'MRS(input)'!$F$28*(1-'MRS(input_separate)_Option2'!N315),"")*SMALL(F315:J315,COUNTIF(F315:J315,0)+1),"-"),+IFERROR(E315*K315/M315*SMALL(F315:J315,COUNTIF(F315:J315,0)+1),"-"))</f>
        <v>-</v>
      </c>
      <c r="P315" s="140">
        <f t="shared" si="8"/>
        <v>0</v>
      </c>
      <c r="Q315" s="141" t="str">
        <f t="shared" si="9"/>
        <v>-</v>
      </c>
    </row>
    <row r="316" spans="1:17" ht="15" customHeight="1">
      <c r="A316" s="174"/>
      <c r="B316" s="28"/>
      <c r="C316" s="28"/>
      <c r="D316" s="142"/>
      <c r="E316" s="144"/>
      <c r="F316" s="137">
        <f>'MRS(input)'!$F$20</f>
        <v>0</v>
      </c>
      <c r="G316" s="137">
        <f>'MRS(input)'!$F$21</f>
        <v>0</v>
      </c>
      <c r="H316" s="137">
        <f>'MRS(input)'!$F$22</f>
        <v>0</v>
      </c>
      <c r="I316" s="137">
        <f>'MRS(input)'!$F$23</f>
        <v>0</v>
      </c>
      <c r="J316" s="137">
        <f>'MRS(input)'!$F$24</f>
        <v>0</v>
      </c>
      <c r="K316" s="140">
        <f>'MPS(input_separate)_Option2'!K316</f>
        <v>0</v>
      </c>
      <c r="L316" s="140">
        <f>'MPS(input_separate)_Option2'!L316</f>
        <v>0</v>
      </c>
      <c r="M316" s="140">
        <f>'MPS(input_separate)_Option2'!M316</f>
        <v>0</v>
      </c>
      <c r="N316" s="140" t="str">
        <f>+IFERROR(MIN(+IFERROR(E316*1000/'MRS(input_separate)_Option2'!D316*'MRS(input_separate)_Option2'!K316/'MRS(input_separate)_Option2'!L316,""),1),"-")</f>
        <v>-</v>
      </c>
      <c r="O316" s="140" t="str">
        <f>IF(AND(N316&lt;1,N316&gt;0),+IFERROR(E316*K316/M316*1/IFERROR(1-'MRS(input)'!$F$28*(1-'MRS(input_separate)_Option2'!N316),"")*SMALL(F316:J316,COUNTIF(F316:J316,0)+1),"-"),+IFERROR(E316*K316/M316*SMALL(F316:J316,COUNTIF(F316:J316,0)+1),"-"))</f>
        <v>-</v>
      </c>
      <c r="P316" s="140">
        <f t="shared" si="8"/>
        <v>0</v>
      </c>
      <c r="Q316" s="141" t="str">
        <f t="shared" si="9"/>
        <v>-</v>
      </c>
    </row>
    <row r="317" spans="1:17" ht="15" customHeight="1">
      <c r="A317" s="174"/>
      <c r="B317" s="28"/>
      <c r="C317" s="28"/>
      <c r="D317" s="142"/>
      <c r="E317" s="144"/>
      <c r="F317" s="137">
        <f>'MRS(input)'!$F$20</f>
        <v>0</v>
      </c>
      <c r="G317" s="137">
        <f>'MRS(input)'!$F$21</f>
        <v>0</v>
      </c>
      <c r="H317" s="137">
        <f>'MRS(input)'!$F$22</f>
        <v>0</v>
      </c>
      <c r="I317" s="137">
        <f>'MRS(input)'!$F$23</f>
        <v>0</v>
      </c>
      <c r="J317" s="137">
        <f>'MRS(input)'!$F$24</f>
        <v>0</v>
      </c>
      <c r="K317" s="140">
        <f>'MPS(input_separate)_Option2'!K317</f>
        <v>0</v>
      </c>
      <c r="L317" s="140">
        <f>'MPS(input_separate)_Option2'!L317</f>
        <v>0</v>
      </c>
      <c r="M317" s="140">
        <f>'MPS(input_separate)_Option2'!M317</f>
        <v>0</v>
      </c>
      <c r="N317" s="140" t="str">
        <f>+IFERROR(MIN(+IFERROR(E317*1000/'MRS(input_separate)_Option2'!D317*'MRS(input_separate)_Option2'!K317/'MRS(input_separate)_Option2'!L317,""),1),"-")</f>
        <v>-</v>
      </c>
      <c r="O317" s="140" t="str">
        <f>IF(AND(N317&lt;1,N317&gt;0),+IFERROR(E317*K317/M317*1/IFERROR(1-'MRS(input)'!$F$28*(1-'MRS(input_separate)_Option2'!N317),"")*SMALL(F317:J317,COUNTIF(F317:J317,0)+1),"-"),+IFERROR(E317*K317/M317*SMALL(F317:J317,COUNTIF(F317:J317,0)+1),"-"))</f>
        <v>-</v>
      </c>
      <c r="P317" s="140">
        <f t="shared" si="8"/>
        <v>0</v>
      </c>
      <c r="Q317" s="141" t="str">
        <f t="shared" si="9"/>
        <v>-</v>
      </c>
    </row>
    <row r="318" spans="1:17" ht="15" customHeight="1">
      <c r="A318" s="174"/>
      <c r="B318" s="28"/>
      <c r="C318" s="28"/>
      <c r="D318" s="142"/>
      <c r="E318" s="144"/>
      <c r="F318" s="137">
        <f>'MRS(input)'!$F$20</f>
        <v>0</v>
      </c>
      <c r="G318" s="137">
        <f>'MRS(input)'!$F$21</f>
        <v>0</v>
      </c>
      <c r="H318" s="137">
        <f>'MRS(input)'!$F$22</f>
        <v>0</v>
      </c>
      <c r="I318" s="137">
        <f>'MRS(input)'!$F$23</f>
        <v>0</v>
      </c>
      <c r="J318" s="137">
        <f>'MRS(input)'!$F$24</f>
        <v>0</v>
      </c>
      <c r="K318" s="140">
        <f>'MPS(input_separate)_Option2'!K318</f>
        <v>0</v>
      </c>
      <c r="L318" s="140">
        <f>'MPS(input_separate)_Option2'!L318</f>
        <v>0</v>
      </c>
      <c r="M318" s="140">
        <f>'MPS(input_separate)_Option2'!M318</f>
        <v>0</v>
      </c>
      <c r="N318" s="140" t="str">
        <f>+IFERROR(MIN(+IFERROR(E318*1000/'MRS(input_separate)_Option2'!D318*'MRS(input_separate)_Option2'!K318/'MRS(input_separate)_Option2'!L318,""),1),"-")</f>
        <v>-</v>
      </c>
      <c r="O318" s="140" t="str">
        <f>IF(AND(N318&lt;1,N318&gt;0),+IFERROR(E318*K318/M318*1/IFERROR(1-'MRS(input)'!$F$28*(1-'MRS(input_separate)_Option2'!N318),"")*SMALL(F318:J318,COUNTIF(F318:J318,0)+1),"-"),+IFERROR(E318*K318/M318*SMALL(F318:J318,COUNTIF(F318:J318,0)+1),"-"))</f>
        <v>-</v>
      </c>
      <c r="P318" s="140">
        <f t="shared" si="8"/>
        <v>0</v>
      </c>
      <c r="Q318" s="141" t="str">
        <f t="shared" si="9"/>
        <v>-</v>
      </c>
    </row>
    <row r="319" spans="1:17" ht="15" customHeight="1">
      <c r="A319" s="174"/>
      <c r="B319" s="28"/>
      <c r="C319" s="28"/>
      <c r="D319" s="142"/>
      <c r="E319" s="144"/>
      <c r="F319" s="137">
        <f>'MRS(input)'!$F$20</f>
        <v>0</v>
      </c>
      <c r="G319" s="137">
        <f>'MRS(input)'!$F$21</f>
        <v>0</v>
      </c>
      <c r="H319" s="137">
        <f>'MRS(input)'!$F$22</f>
        <v>0</v>
      </c>
      <c r="I319" s="137">
        <f>'MRS(input)'!$F$23</f>
        <v>0</v>
      </c>
      <c r="J319" s="137">
        <f>'MRS(input)'!$F$24</f>
        <v>0</v>
      </c>
      <c r="K319" s="140">
        <f>'MPS(input_separate)_Option2'!K319</f>
        <v>0</v>
      </c>
      <c r="L319" s="140">
        <f>'MPS(input_separate)_Option2'!L319</f>
        <v>0</v>
      </c>
      <c r="M319" s="140">
        <f>'MPS(input_separate)_Option2'!M319</f>
        <v>0</v>
      </c>
      <c r="N319" s="140" t="str">
        <f>+IFERROR(MIN(+IFERROR(E319*1000/'MRS(input_separate)_Option2'!D319*'MRS(input_separate)_Option2'!K319/'MRS(input_separate)_Option2'!L319,""),1),"-")</f>
        <v>-</v>
      </c>
      <c r="O319" s="140" t="str">
        <f>IF(AND(N319&lt;1,N319&gt;0),+IFERROR(E319*K319/M319*1/IFERROR(1-'MRS(input)'!$F$28*(1-'MRS(input_separate)_Option2'!N319),"")*SMALL(F319:J319,COUNTIF(F319:J319,0)+1),"-"),+IFERROR(E319*K319/M319*SMALL(F319:J319,COUNTIF(F319:J319,0)+1),"-"))</f>
        <v>-</v>
      </c>
      <c r="P319" s="140">
        <f t="shared" si="8"/>
        <v>0</v>
      </c>
      <c r="Q319" s="141" t="str">
        <f t="shared" si="9"/>
        <v>-</v>
      </c>
    </row>
    <row r="320" spans="1:17" ht="15" customHeight="1">
      <c r="A320" s="174"/>
      <c r="B320" s="28"/>
      <c r="C320" s="28"/>
      <c r="D320" s="142"/>
      <c r="E320" s="144"/>
      <c r="F320" s="137">
        <f>'MRS(input)'!$F$20</f>
        <v>0</v>
      </c>
      <c r="G320" s="137">
        <f>'MRS(input)'!$F$21</f>
        <v>0</v>
      </c>
      <c r="H320" s="137">
        <f>'MRS(input)'!$F$22</f>
        <v>0</v>
      </c>
      <c r="I320" s="137">
        <f>'MRS(input)'!$F$23</f>
        <v>0</v>
      </c>
      <c r="J320" s="137">
        <f>'MRS(input)'!$F$24</f>
        <v>0</v>
      </c>
      <c r="K320" s="140">
        <f>'MPS(input_separate)_Option2'!K320</f>
        <v>0</v>
      </c>
      <c r="L320" s="140">
        <f>'MPS(input_separate)_Option2'!L320</f>
        <v>0</v>
      </c>
      <c r="M320" s="140">
        <f>'MPS(input_separate)_Option2'!M320</f>
        <v>0</v>
      </c>
      <c r="N320" s="140" t="str">
        <f>+IFERROR(MIN(+IFERROR(E320*1000/'MRS(input_separate)_Option2'!D320*'MRS(input_separate)_Option2'!K320/'MRS(input_separate)_Option2'!L320,""),1),"-")</f>
        <v>-</v>
      </c>
      <c r="O320" s="140" t="str">
        <f>IF(AND(N320&lt;1,N320&gt;0),+IFERROR(E320*K320/M320*1/IFERROR(1-'MRS(input)'!$F$28*(1-'MRS(input_separate)_Option2'!N320),"")*SMALL(F320:J320,COUNTIF(F320:J320,0)+1),"-"),+IFERROR(E320*K320/M320*SMALL(F320:J320,COUNTIF(F320:J320,0)+1),"-"))</f>
        <v>-</v>
      </c>
      <c r="P320" s="140">
        <f t="shared" si="8"/>
        <v>0</v>
      </c>
      <c r="Q320" s="141" t="str">
        <f t="shared" si="9"/>
        <v>-</v>
      </c>
    </row>
    <row r="321" spans="1:17" ht="15" customHeight="1">
      <c r="A321" s="174"/>
      <c r="B321" s="28"/>
      <c r="C321" s="28"/>
      <c r="D321" s="142"/>
      <c r="E321" s="144"/>
      <c r="F321" s="137">
        <f>'MRS(input)'!$F$20</f>
        <v>0</v>
      </c>
      <c r="G321" s="137">
        <f>'MRS(input)'!$F$21</f>
        <v>0</v>
      </c>
      <c r="H321" s="137">
        <f>'MRS(input)'!$F$22</f>
        <v>0</v>
      </c>
      <c r="I321" s="137">
        <f>'MRS(input)'!$F$23</f>
        <v>0</v>
      </c>
      <c r="J321" s="137">
        <f>'MRS(input)'!$F$24</f>
        <v>0</v>
      </c>
      <c r="K321" s="140">
        <f>'MPS(input_separate)_Option2'!K321</f>
        <v>0</v>
      </c>
      <c r="L321" s="140">
        <f>'MPS(input_separate)_Option2'!L321</f>
        <v>0</v>
      </c>
      <c r="M321" s="140">
        <f>'MPS(input_separate)_Option2'!M321</f>
        <v>0</v>
      </c>
      <c r="N321" s="140" t="str">
        <f>+IFERROR(MIN(+IFERROR(E321*1000/'MRS(input_separate)_Option2'!D321*'MRS(input_separate)_Option2'!K321/'MRS(input_separate)_Option2'!L321,""),1),"-")</f>
        <v>-</v>
      </c>
      <c r="O321" s="140" t="str">
        <f>IF(AND(N321&lt;1,N321&gt;0),+IFERROR(E321*K321/M321*1/IFERROR(1-'MRS(input)'!$F$28*(1-'MRS(input_separate)_Option2'!N321),"")*SMALL(F321:J321,COUNTIF(F321:J321,0)+1),"-"),+IFERROR(E321*K321/M321*SMALL(F321:J321,COUNTIF(F321:J321,0)+1),"-"))</f>
        <v>-</v>
      </c>
      <c r="P321" s="140">
        <f t="shared" si="8"/>
        <v>0</v>
      </c>
      <c r="Q321" s="141" t="str">
        <f t="shared" si="9"/>
        <v>-</v>
      </c>
    </row>
    <row r="322" spans="1:17" ht="15" customHeight="1">
      <c r="A322" s="174"/>
      <c r="B322" s="28"/>
      <c r="C322" s="28"/>
      <c r="D322" s="142"/>
      <c r="E322" s="144"/>
      <c r="F322" s="137">
        <f>'MRS(input)'!$F$20</f>
        <v>0</v>
      </c>
      <c r="G322" s="137">
        <f>'MRS(input)'!$F$21</f>
        <v>0</v>
      </c>
      <c r="H322" s="137">
        <f>'MRS(input)'!$F$22</f>
        <v>0</v>
      </c>
      <c r="I322" s="137">
        <f>'MRS(input)'!$F$23</f>
        <v>0</v>
      </c>
      <c r="J322" s="137">
        <f>'MRS(input)'!$F$24</f>
        <v>0</v>
      </c>
      <c r="K322" s="140">
        <f>'MPS(input_separate)_Option2'!K322</f>
        <v>0</v>
      </c>
      <c r="L322" s="140">
        <f>'MPS(input_separate)_Option2'!L322</f>
        <v>0</v>
      </c>
      <c r="M322" s="140">
        <f>'MPS(input_separate)_Option2'!M322</f>
        <v>0</v>
      </c>
      <c r="N322" s="140" t="str">
        <f>+IFERROR(MIN(+IFERROR(E322*1000/'MRS(input_separate)_Option2'!D322*'MRS(input_separate)_Option2'!K322/'MRS(input_separate)_Option2'!L322,""),1),"-")</f>
        <v>-</v>
      </c>
      <c r="O322" s="140" t="str">
        <f>IF(AND(N322&lt;1,N322&gt;0),+IFERROR(E322*K322/M322*1/IFERROR(1-'MRS(input)'!$F$28*(1-'MRS(input_separate)_Option2'!N322),"")*SMALL(F322:J322,COUNTIF(F322:J322,0)+1),"-"),+IFERROR(E322*K322/M322*SMALL(F322:J322,COUNTIF(F322:J322,0)+1),"-"))</f>
        <v>-</v>
      </c>
      <c r="P322" s="140">
        <f t="shared" si="8"/>
        <v>0</v>
      </c>
      <c r="Q322" s="141" t="str">
        <f t="shared" si="9"/>
        <v>-</v>
      </c>
    </row>
    <row r="323" spans="1:17" ht="15" customHeight="1">
      <c r="A323" s="174"/>
      <c r="B323" s="28"/>
      <c r="C323" s="28"/>
      <c r="D323" s="142"/>
      <c r="E323" s="144"/>
      <c r="F323" s="137">
        <f>'MRS(input)'!$F$20</f>
        <v>0</v>
      </c>
      <c r="G323" s="137">
        <f>'MRS(input)'!$F$21</f>
        <v>0</v>
      </c>
      <c r="H323" s="137">
        <f>'MRS(input)'!$F$22</f>
        <v>0</v>
      </c>
      <c r="I323" s="137">
        <f>'MRS(input)'!$F$23</f>
        <v>0</v>
      </c>
      <c r="J323" s="137">
        <f>'MRS(input)'!$F$24</f>
        <v>0</v>
      </c>
      <c r="K323" s="140">
        <f>'MPS(input_separate)_Option2'!K323</f>
        <v>0</v>
      </c>
      <c r="L323" s="140">
        <f>'MPS(input_separate)_Option2'!L323</f>
        <v>0</v>
      </c>
      <c r="M323" s="140">
        <f>'MPS(input_separate)_Option2'!M323</f>
        <v>0</v>
      </c>
      <c r="N323" s="140" t="str">
        <f>+IFERROR(MIN(+IFERROR(E323*1000/'MRS(input_separate)_Option2'!D323*'MRS(input_separate)_Option2'!K323/'MRS(input_separate)_Option2'!L323,""),1),"-")</f>
        <v>-</v>
      </c>
      <c r="O323" s="140" t="str">
        <f>IF(AND(N323&lt;1,N323&gt;0),+IFERROR(E323*K323/M323*1/IFERROR(1-'MRS(input)'!$F$28*(1-'MRS(input_separate)_Option2'!N323),"")*SMALL(F323:J323,COUNTIF(F323:J323,0)+1),"-"),+IFERROR(E323*K323/M323*SMALL(F323:J323,COUNTIF(F323:J323,0)+1),"-"))</f>
        <v>-</v>
      </c>
      <c r="P323" s="140">
        <f t="shared" si="8"/>
        <v>0</v>
      </c>
      <c r="Q323" s="141" t="str">
        <f t="shared" si="9"/>
        <v>-</v>
      </c>
    </row>
    <row r="324" spans="1:17" ht="15" customHeight="1">
      <c r="A324" s="174"/>
      <c r="B324" s="28"/>
      <c r="C324" s="28"/>
      <c r="D324" s="142"/>
      <c r="E324" s="144"/>
      <c r="F324" s="137">
        <f>'MRS(input)'!$F$20</f>
        <v>0</v>
      </c>
      <c r="G324" s="137">
        <f>'MRS(input)'!$F$21</f>
        <v>0</v>
      </c>
      <c r="H324" s="137">
        <f>'MRS(input)'!$F$22</f>
        <v>0</v>
      </c>
      <c r="I324" s="137">
        <f>'MRS(input)'!$F$23</f>
        <v>0</v>
      </c>
      <c r="J324" s="137">
        <f>'MRS(input)'!$F$24</f>
        <v>0</v>
      </c>
      <c r="K324" s="140">
        <f>'MPS(input_separate)_Option2'!K324</f>
        <v>0</v>
      </c>
      <c r="L324" s="140">
        <f>'MPS(input_separate)_Option2'!L324</f>
        <v>0</v>
      </c>
      <c r="M324" s="140">
        <f>'MPS(input_separate)_Option2'!M324</f>
        <v>0</v>
      </c>
      <c r="N324" s="140" t="str">
        <f>+IFERROR(MIN(+IFERROR(E324*1000/'MRS(input_separate)_Option2'!D324*'MRS(input_separate)_Option2'!K324/'MRS(input_separate)_Option2'!L324,""),1),"-")</f>
        <v>-</v>
      </c>
      <c r="O324" s="140" t="str">
        <f>IF(AND(N324&lt;1,N324&gt;0),+IFERROR(E324*K324/M324*1/IFERROR(1-'MRS(input)'!$F$28*(1-'MRS(input_separate)_Option2'!N324),"")*SMALL(F324:J324,COUNTIF(F324:J324,0)+1),"-"),+IFERROR(E324*K324/M324*SMALL(F324:J324,COUNTIF(F324:J324,0)+1),"-"))</f>
        <v>-</v>
      </c>
      <c r="P324" s="140">
        <f t="shared" si="8"/>
        <v>0</v>
      </c>
      <c r="Q324" s="141" t="str">
        <f t="shared" si="9"/>
        <v>-</v>
      </c>
    </row>
    <row r="325" spans="1:17" ht="15" customHeight="1">
      <c r="A325" s="174"/>
      <c r="B325" s="28"/>
      <c r="C325" s="28"/>
      <c r="D325" s="142"/>
      <c r="E325" s="144"/>
      <c r="F325" s="137">
        <f>'MRS(input)'!$F$20</f>
        <v>0</v>
      </c>
      <c r="G325" s="137">
        <f>'MRS(input)'!$F$21</f>
        <v>0</v>
      </c>
      <c r="H325" s="137">
        <f>'MRS(input)'!$F$22</f>
        <v>0</v>
      </c>
      <c r="I325" s="137">
        <f>'MRS(input)'!$F$23</f>
        <v>0</v>
      </c>
      <c r="J325" s="137">
        <f>'MRS(input)'!$F$24</f>
        <v>0</v>
      </c>
      <c r="K325" s="140">
        <f>'MPS(input_separate)_Option2'!K325</f>
        <v>0</v>
      </c>
      <c r="L325" s="140">
        <f>'MPS(input_separate)_Option2'!L325</f>
        <v>0</v>
      </c>
      <c r="M325" s="140">
        <f>'MPS(input_separate)_Option2'!M325</f>
        <v>0</v>
      </c>
      <c r="N325" s="140" t="str">
        <f>+IFERROR(MIN(+IFERROR(E325*1000/'MRS(input_separate)_Option2'!D325*'MRS(input_separate)_Option2'!K325/'MRS(input_separate)_Option2'!L325,""),1),"-")</f>
        <v>-</v>
      </c>
      <c r="O325" s="140" t="str">
        <f>IF(AND(N325&lt;1,N325&gt;0),+IFERROR(E325*K325/M325*1/IFERROR(1-'MRS(input)'!$F$28*(1-'MRS(input_separate)_Option2'!N325),"")*SMALL(F325:J325,COUNTIF(F325:J325,0)+1),"-"),+IFERROR(E325*K325/M325*SMALL(F325:J325,COUNTIF(F325:J325,0)+1),"-"))</f>
        <v>-</v>
      </c>
      <c r="P325" s="140">
        <f t="shared" si="8"/>
        <v>0</v>
      </c>
      <c r="Q325" s="141" t="str">
        <f t="shared" si="9"/>
        <v>-</v>
      </c>
    </row>
    <row r="326" spans="1:17" ht="15" customHeight="1">
      <c r="A326" s="174"/>
      <c r="B326" s="28"/>
      <c r="C326" s="28"/>
      <c r="D326" s="142"/>
      <c r="E326" s="144"/>
      <c r="F326" s="137">
        <f>'MRS(input)'!$F$20</f>
        <v>0</v>
      </c>
      <c r="G326" s="137">
        <f>'MRS(input)'!$F$21</f>
        <v>0</v>
      </c>
      <c r="H326" s="137">
        <f>'MRS(input)'!$F$22</f>
        <v>0</v>
      </c>
      <c r="I326" s="137">
        <f>'MRS(input)'!$F$23</f>
        <v>0</v>
      </c>
      <c r="J326" s="137">
        <f>'MRS(input)'!$F$24</f>
        <v>0</v>
      </c>
      <c r="K326" s="140">
        <f>'MPS(input_separate)_Option2'!K326</f>
        <v>0</v>
      </c>
      <c r="L326" s="140">
        <f>'MPS(input_separate)_Option2'!L326</f>
        <v>0</v>
      </c>
      <c r="M326" s="140">
        <f>'MPS(input_separate)_Option2'!M326</f>
        <v>0</v>
      </c>
      <c r="N326" s="140" t="str">
        <f>+IFERROR(MIN(+IFERROR(E326*1000/'MRS(input_separate)_Option2'!D326*'MRS(input_separate)_Option2'!K326/'MRS(input_separate)_Option2'!L326,""),1),"-")</f>
        <v>-</v>
      </c>
      <c r="O326" s="140" t="str">
        <f>IF(AND(N326&lt;1,N326&gt;0),+IFERROR(E326*K326/M326*1/IFERROR(1-'MRS(input)'!$F$28*(1-'MRS(input_separate)_Option2'!N326),"")*SMALL(F326:J326,COUNTIF(F326:J326,0)+1),"-"),+IFERROR(E326*K326/M326*SMALL(F326:J326,COUNTIF(F326:J326,0)+1),"-"))</f>
        <v>-</v>
      </c>
      <c r="P326" s="140">
        <f t="shared" si="8"/>
        <v>0</v>
      </c>
      <c r="Q326" s="141" t="str">
        <f t="shared" si="9"/>
        <v>-</v>
      </c>
    </row>
    <row r="327" spans="1:17" ht="15" customHeight="1">
      <c r="A327" s="174"/>
      <c r="B327" s="28"/>
      <c r="C327" s="28"/>
      <c r="D327" s="142"/>
      <c r="E327" s="144"/>
      <c r="F327" s="137">
        <f>'MRS(input)'!$F$20</f>
        <v>0</v>
      </c>
      <c r="G327" s="137">
        <f>'MRS(input)'!$F$21</f>
        <v>0</v>
      </c>
      <c r="H327" s="137">
        <f>'MRS(input)'!$F$22</f>
        <v>0</v>
      </c>
      <c r="I327" s="137">
        <f>'MRS(input)'!$F$23</f>
        <v>0</v>
      </c>
      <c r="J327" s="137">
        <f>'MRS(input)'!$F$24</f>
        <v>0</v>
      </c>
      <c r="K327" s="140">
        <f>'MPS(input_separate)_Option2'!K327</f>
        <v>0</v>
      </c>
      <c r="L327" s="140">
        <f>'MPS(input_separate)_Option2'!L327</f>
        <v>0</v>
      </c>
      <c r="M327" s="140">
        <f>'MPS(input_separate)_Option2'!M327</f>
        <v>0</v>
      </c>
      <c r="N327" s="140" t="str">
        <f>+IFERROR(MIN(+IFERROR(E327*1000/'MRS(input_separate)_Option2'!D327*'MRS(input_separate)_Option2'!K327/'MRS(input_separate)_Option2'!L327,""),1),"-")</f>
        <v>-</v>
      </c>
      <c r="O327" s="140" t="str">
        <f>IF(AND(N327&lt;1,N327&gt;0),+IFERROR(E327*K327/M327*1/IFERROR(1-'MRS(input)'!$F$28*(1-'MRS(input_separate)_Option2'!N327),"")*SMALL(F327:J327,COUNTIF(F327:J327,0)+1),"-"),+IFERROR(E327*K327/M327*SMALL(F327:J327,COUNTIF(F327:J327,0)+1),"-"))</f>
        <v>-</v>
      </c>
      <c r="P327" s="140">
        <f t="shared" si="8"/>
        <v>0</v>
      </c>
      <c r="Q327" s="141" t="str">
        <f t="shared" si="9"/>
        <v>-</v>
      </c>
    </row>
    <row r="328" spans="1:17" ht="15" customHeight="1">
      <c r="A328" s="174"/>
      <c r="B328" s="28"/>
      <c r="C328" s="28"/>
      <c r="D328" s="142"/>
      <c r="E328" s="144"/>
      <c r="F328" s="137">
        <f>'MRS(input)'!$F$20</f>
        <v>0</v>
      </c>
      <c r="G328" s="137">
        <f>'MRS(input)'!$F$21</f>
        <v>0</v>
      </c>
      <c r="H328" s="137">
        <f>'MRS(input)'!$F$22</f>
        <v>0</v>
      </c>
      <c r="I328" s="137">
        <f>'MRS(input)'!$F$23</f>
        <v>0</v>
      </c>
      <c r="J328" s="137">
        <f>'MRS(input)'!$F$24</f>
        <v>0</v>
      </c>
      <c r="K328" s="140">
        <f>'MPS(input_separate)_Option2'!K328</f>
        <v>0</v>
      </c>
      <c r="L328" s="140">
        <f>'MPS(input_separate)_Option2'!L328</f>
        <v>0</v>
      </c>
      <c r="M328" s="140">
        <f>'MPS(input_separate)_Option2'!M328</f>
        <v>0</v>
      </c>
      <c r="N328" s="140" t="str">
        <f>+IFERROR(MIN(+IFERROR(E328*1000/'MRS(input_separate)_Option2'!D328*'MRS(input_separate)_Option2'!K328/'MRS(input_separate)_Option2'!L328,""),1),"-")</f>
        <v>-</v>
      </c>
      <c r="O328" s="140" t="str">
        <f>IF(AND(N328&lt;1,N328&gt;0),+IFERROR(E328*K328/M328*1/IFERROR(1-'MRS(input)'!$F$28*(1-'MRS(input_separate)_Option2'!N328),"")*SMALL(F328:J328,COUNTIF(F328:J328,0)+1),"-"),+IFERROR(E328*K328/M328*SMALL(F328:J328,COUNTIF(F328:J328,0)+1),"-"))</f>
        <v>-</v>
      </c>
      <c r="P328" s="140">
        <f t="shared" ref="P328:P391" si="10">IF(ISERROR(E328*SMALL(F328:J328,COUNTIF(F328:J328,0)+1)),0,(E328*SMALL(F328:J328,COUNTIF(F328:J328,0)+1)))</f>
        <v>0</v>
      </c>
      <c r="Q328" s="141" t="str">
        <f t="shared" si="9"/>
        <v>-</v>
      </c>
    </row>
    <row r="329" spans="1:17" ht="15" customHeight="1">
      <c r="A329" s="174"/>
      <c r="B329" s="28"/>
      <c r="C329" s="28"/>
      <c r="D329" s="142"/>
      <c r="E329" s="144"/>
      <c r="F329" s="137">
        <f>'MRS(input)'!$F$20</f>
        <v>0</v>
      </c>
      <c r="G329" s="137">
        <f>'MRS(input)'!$F$21</f>
        <v>0</v>
      </c>
      <c r="H329" s="137">
        <f>'MRS(input)'!$F$22</f>
        <v>0</v>
      </c>
      <c r="I329" s="137">
        <f>'MRS(input)'!$F$23</f>
        <v>0</v>
      </c>
      <c r="J329" s="137">
        <f>'MRS(input)'!$F$24</f>
        <v>0</v>
      </c>
      <c r="K329" s="140">
        <f>'MPS(input_separate)_Option2'!K329</f>
        <v>0</v>
      </c>
      <c r="L329" s="140">
        <f>'MPS(input_separate)_Option2'!L329</f>
        <v>0</v>
      </c>
      <c r="M329" s="140">
        <f>'MPS(input_separate)_Option2'!M329</f>
        <v>0</v>
      </c>
      <c r="N329" s="140" t="str">
        <f>+IFERROR(MIN(+IFERROR(E329*1000/'MRS(input_separate)_Option2'!D329*'MRS(input_separate)_Option2'!K329/'MRS(input_separate)_Option2'!L329,""),1),"-")</f>
        <v>-</v>
      </c>
      <c r="O329" s="140" t="str">
        <f>IF(AND(N329&lt;1,N329&gt;0),+IFERROR(E329*K329/M329*1/IFERROR(1-'MRS(input)'!$F$28*(1-'MRS(input_separate)_Option2'!N329),"")*SMALL(F329:J329,COUNTIF(F329:J329,0)+1),"-"),+IFERROR(E329*K329/M329*SMALL(F329:J329,COUNTIF(F329:J329,0)+1),"-"))</f>
        <v>-</v>
      </c>
      <c r="P329" s="140">
        <f t="shared" si="10"/>
        <v>0</v>
      </c>
      <c r="Q329" s="141" t="str">
        <f t="shared" ref="Q329:Q392" si="11">+IFERROR(O329-P329,"-")</f>
        <v>-</v>
      </c>
    </row>
    <row r="330" spans="1:17" ht="15" customHeight="1">
      <c r="A330" s="174"/>
      <c r="B330" s="28"/>
      <c r="C330" s="28"/>
      <c r="D330" s="142"/>
      <c r="E330" s="144"/>
      <c r="F330" s="137">
        <f>'MRS(input)'!$F$20</f>
        <v>0</v>
      </c>
      <c r="G330" s="137">
        <f>'MRS(input)'!$F$21</f>
        <v>0</v>
      </c>
      <c r="H330" s="137">
        <f>'MRS(input)'!$F$22</f>
        <v>0</v>
      </c>
      <c r="I330" s="137">
        <f>'MRS(input)'!$F$23</f>
        <v>0</v>
      </c>
      <c r="J330" s="137">
        <f>'MRS(input)'!$F$24</f>
        <v>0</v>
      </c>
      <c r="K330" s="140">
        <f>'MPS(input_separate)_Option2'!K330</f>
        <v>0</v>
      </c>
      <c r="L330" s="140">
        <f>'MPS(input_separate)_Option2'!L330</f>
        <v>0</v>
      </c>
      <c r="M330" s="140">
        <f>'MPS(input_separate)_Option2'!M330</f>
        <v>0</v>
      </c>
      <c r="N330" s="140" t="str">
        <f>+IFERROR(MIN(+IFERROR(E330*1000/'MRS(input_separate)_Option2'!D330*'MRS(input_separate)_Option2'!K330/'MRS(input_separate)_Option2'!L330,""),1),"-")</f>
        <v>-</v>
      </c>
      <c r="O330" s="140" t="str">
        <f>IF(AND(N330&lt;1,N330&gt;0),+IFERROR(E330*K330/M330*1/IFERROR(1-'MRS(input)'!$F$28*(1-'MRS(input_separate)_Option2'!N330),"")*SMALL(F330:J330,COUNTIF(F330:J330,0)+1),"-"),+IFERROR(E330*K330/M330*SMALL(F330:J330,COUNTIF(F330:J330,0)+1),"-"))</f>
        <v>-</v>
      </c>
      <c r="P330" s="140">
        <f t="shared" si="10"/>
        <v>0</v>
      </c>
      <c r="Q330" s="141" t="str">
        <f t="shared" si="11"/>
        <v>-</v>
      </c>
    </row>
    <row r="331" spans="1:17" ht="15" customHeight="1">
      <c r="A331" s="174"/>
      <c r="B331" s="28"/>
      <c r="C331" s="28"/>
      <c r="D331" s="142"/>
      <c r="E331" s="144"/>
      <c r="F331" s="137">
        <f>'MRS(input)'!$F$20</f>
        <v>0</v>
      </c>
      <c r="G331" s="137">
        <f>'MRS(input)'!$F$21</f>
        <v>0</v>
      </c>
      <c r="H331" s="137">
        <f>'MRS(input)'!$F$22</f>
        <v>0</v>
      </c>
      <c r="I331" s="137">
        <f>'MRS(input)'!$F$23</f>
        <v>0</v>
      </c>
      <c r="J331" s="137">
        <f>'MRS(input)'!$F$24</f>
        <v>0</v>
      </c>
      <c r="K331" s="140">
        <f>'MPS(input_separate)_Option2'!K331</f>
        <v>0</v>
      </c>
      <c r="L331" s="140">
        <f>'MPS(input_separate)_Option2'!L331</f>
        <v>0</v>
      </c>
      <c r="M331" s="140">
        <f>'MPS(input_separate)_Option2'!M331</f>
        <v>0</v>
      </c>
      <c r="N331" s="140" t="str">
        <f>+IFERROR(MIN(+IFERROR(E331*1000/'MRS(input_separate)_Option2'!D331*'MRS(input_separate)_Option2'!K331/'MRS(input_separate)_Option2'!L331,""),1),"-")</f>
        <v>-</v>
      </c>
      <c r="O331" s="140" t="str">
        <f>IF(AND(N331&lt;1,N331&gt;0),+IFERROR(E331*K331/M331*1/IFERROR(1-'MRS(input)'!$F$28*(1-'MRS(input_separate)_Option2'!N331),"")*SMALL(F331:J331,COUNTIF(F331:J331,0)+1),"-"),+IFERROR(E331*K331/M331*SMALL(F331:J331,COUNTIF(F331:J331,0)+1),"-"))</f>
        <v>-</v>
      </c>
      <c r="P331" s="140">
        <f t="shared" si="10"/>
        <v>0</v>
      </c>
      <c r="Q331" s="141" t="str">
        <f t="shared" si="11"/>
        <v>-</v>
      </c>
    </row>
    <row r="332" spans="1:17" ht="15" customHeight="1">
      <c r="A332" s="174"/>
      <c r="B332" s="28"/>
      <c r="C332" s="28"/>
      <c r="D332" s="142"/>
      <c r="E332" s="144"/>
      <c r="F332" s="137">
        <f>'MRS(input)'!$F$20</f>
        <v>0</v>
      </c>
      <c r="G332" s="137">
        <f>'MRS(input)'!$F$21</f>
        <v>0</v>
      </c>
      <c r="H332" s="137">
        <f>'MRS(input)'!$F$22</f>
        <v>0</v>
      </c>
      <c r="I332" s="137">
        <f>'MRS(input)'!$F$23</f>
        <v>0</v>
      </c>
      <c r="J332" s="137">
        <f>'MRS(input)'!$F$24</f>
        <v>0</v>
      </c>
      <c r="K332" s="140">
        <f>'MPS(input_separate)_Option2'!K332</f>
        <v>0</v>
      </c>
      <c r="L332" s="140">
        <f>'MPS(input_separate)_Option2'!L332</f>
        <v>0</v>
      </c>
      <c r="M332" s="140">
        <f>'MPS(input_separate)_Option2'!M332</f>
        <v>0</v>
      </c>
      <c r="N332" s="140" t="str">
        <f>+IFERROR(MIN(+IFERROR(E332*1000/'MRS(input_separate)_Option2'!D332*'MRS(input_separate)_Option2'!K332/'MRS(input_separate)_Option2'!L332,""),1),"-")</f>
        <v>-</v>
      </c>
      <c r="O332" s="140" t="str">
        <f>IF(AND(N332&lt;1,N332&gt;0),+IFERROR(E332*K332/M332*1/IFERROR(1-'MRS(input)'!$F$28*(1-'MRS(input_separate)_Option2'!N332),"")*SMALL(F332:J332,COUNTIF(F332:J332,0)+1),"-"),+IFERROR(E332*K332/M332*SMALL(F332:J332,COUNTIF(F332:J332,0)+1),"-"))</f>
        <v>-</v>
      </c>
      <c r="P332" s="140">
        <f t="shared" si="10"/>
        <v>0</v>
      </c>
      <c r="Q332" s="141" t="str">
        <f t="shared" si="11"/>
        <v>-</v>
      </c>
    </row>
    <row r="333" spans="1:17" ht="15" customHeight="1">
      <c r="A333" s="174"/>
      <c r="B333" s="28"/>
      <c r="C333" s="28"/>
      <c r="D333" s="142"/>
      <c r="E333" s="144"/>
      <c r="F333" s="137">
        <f>'MRS(input)'!$F$20</f>
        <v>0</v>
      </c>
      <c r="G333" s="137">
        <f>'MRS(input)'!$F$21</f>
        <v>0</v>
      </c>
      <c r="H333" s="137">
        <f>'MRS(input)'!$F$22</f>
        <v>0</v>
      </c>
      <c r="I333" s="137">
        <f>'MRS(input)'!$F$23</f>
        <v>0</v>
      </c>
      <c r="J333" s="137">
        <f>'MRS(input)'!$F$24</f>
        <v>0</v>
      </c>
      <c r="K333" s="140">
        <f>'MPS(input_separate)_Option2'!K333</f>
        <v>0</v>
      </c>
      <c r="L333" s="140">
        <f>'MPS(input_separate)_Option2'!L333</f>
        <v>0</v>
      </c>
      <c r="M333" s="140">
        <f>'MPS(input_separate)_Option2'!M333</f>
        <v>0</v>
      </c>
      <c r="N333" s="140" t="str">
        <f>+IFERROR(MIN(+IFERROR(E333*1000/'MRS(input_separate)_Option2'!D333*'MRS(input_separate)_Option2'!K333/'MRS(input_separate)_Option2'!L333,""),1),"-")</f>
        <v>-</v>
      </c>
      <c r="O333" s="140" t="str">
        <f>IF(AND(N333&lt;1,N333&gt;0),+IFERROR(E333*K333/M333*1/IFERROR(1-'MRS(input)'!$F$28*(1-'MRS(input_separate)_Option2'!N333),"")*SMALL(F333:J333,COUNTIF(F333:J333,0)+1),"-"),+IFERROR(E333*K333/M333*SMALL(F333:J333,COUNTIF(F333:J333,0)+1),"-"))</f>
        <v>-</v>
      </c>
      <c r="P333" s="140">
        <f t="shared" si="10"/>
        <v>0</v>
      </c>
      <c r="Q333" s="141" t="str">
        <f t="shared" si="11"/>
        <v>-</v>
      </c>
    </row>
    <row r="334" spans="1:17" ht="15" customHeight="1">
      <c r="A334" s="174"/>
      <c r="B334" s="28"/>
      <c r="C334" s="28"/>
      <c r="D334" s="142"/>
      <c r="E334" s="144"/>
      <c r="F334" s="137">
        <f>'MRS(input)'!$F$20</f>
        <v>0</v>
      </c>
      <c r="G334" s="137">
        <f>'MRS(input)'!$F$21</f>
        <v>0</v>
      </c>
      <c r="H334" s="137">
        <f>'MRS(input)'!$F$22</f>
        <v>0</v>
      </c>
      <c r="I334" s="137">
        <f>'MRS(input)'!$F$23</f>
        <v>0</v>
      </c>
      <c r="J334" s="137">
        <f>'MRS(input)'!$F$24</f>
        <v>0</v>
      </c>
      <c r="K334" s="140">
        <f>'MPS(input_separate)_Option2'!K334</f>
        <v>0</v>
      </c>
      <c r="L334" s="140">
        <f>'MPS(input_separate)_Option2'!L334</f>
        <v>0</v>
      </c>
      <c r="M334" s="140">
        <f>'MPS(input_separate)_Option2'!M334</f>
        <v>0</v>
      </c>
      <c r="N334" s="140" t="str">
        <f>+IFERROR(MIN(+IFERROR(E334*1000/'MRS(input_separate)_Option2'!D334*'MRS(input_separate)_Option2'!K334/'MRS(input_separate)_Option2'!L334,""),1),"-")</f>
        <v>-</v>
      </c>
      <c r="O334" s="140" t="str">
        <f>IF(AND(N334&lt;1,N334&gt;0),+IFERROR(E334*K334/M334*1/IFERROR(1-'MRS(input)'!$F$28*(1-'MRS(input_separate)_Option2'!N334),"")*SMALL(F334:J334,COUNTIF(F334:J334,0)+1),"-"),+IFERROR(E334*K334/M334*SMALL(F334:J334,COUNTIF(F334:J334,0)+1),"-"))</f>
        <v>-</v>
      </c>
      <c r="P334" s="140">
        <f t="shared" si="10"/>
        <v>0</v>
      </c>
      <c r="Q334" s="141" t="str">
        <f t="shared" si="11"/>
        <v>-</v>
      </c>
    </row>
    <row r="335" spans="1:17" ht="15" customHeight="1">
      <c r="A335" s="174"/>
      <c r="B335" s="28"/>
      <c r="C335" s="28"/>
      <c r="D335" s="142"/>
      <c r="E335" s="144"/>
      <c r="F335" s="137">
        <f>'MRS(input)'!$F$20</f>
        <v>0</v>
      </c>
      <c r="G335" s="137">
        <f>'MRS(input)'!$F$21</f>
        <v>0</v>
      </c>
      <c r="H335" s="137">
        <f>'MRS(input)'!$F$22</f>
        <v>0</v>
      </c>
      <c r="I335" s="137">
        <f>'MRS(input)'!$F$23</f>
        <v>0</v>
      </c>
      <c r="J335" s="137">
        <f>'MRS(input)'!$F$24</f>
        <v>0</v>
      </c>
      <c r="K335" s="140">
        <f>'MPS(input_separate)_Option2'!K335</f>
        <v>0</v>
      </c>
      <c r="L335" s="140">
        <f>'MPS(input_separate)_Option2'!L335</f>
        <v>0</v>
      </c>
      <c r="M335" s="140">
        <f>'MPS(input_separate)_Option2'!M335</f>
        <v>0</v>
      </c>
      <c r="N335" s="140" t="str">
        <f>+IFERROR(MIN(+IFERROR(E335*1000/'MRS(input_separate)_Option2'!D335*'MRS(input_separate)_Option2'!K335/'MRS(input_separate)_Option2'!L335,""),1),"-")</f>
        <v>-</v>
      </c>
      <c r="O335" s="140" t="str">
        <f>IF(AND(N335&lt;1,N335&gt;0),+IFERROR(E335*K335/M335*1/IFERROR(1-'MRS(input)'!$F$28*(1-'MRS(input_separate)_Option2'!N335),"")*SMALL(F335:J335,COUNTIF(F335:J335,0)+1),"-"),+IFERROR(E335*K335/M335*SMALL(F335:J335,COUNTIF(F335:J335,0)+1),"-"))</f>
        <v>-</v>
      </c>
      <c r="P335" s="140">
        <f t="shared" si="10"/>
        <v>0</v>
      </c>
      <c r="Q335" s="141" t="str">
        <f t="shared" si="11"/>
        <v>-</v>
      </c>
    </row>
    <row r="336" spans="1:17" ht="15" customHeight="1">
      <c r="A336" s="174"/>
      <c r="B336" s="28"/>
      <c r="C336" s="28"/>
      <c r="D336" s="142"/>
      <c r="E336" s="144"/>
      <c r="F336" s="137">
        <f>'MRS(input)'!$F$20</f>
        <v>0</v>
      </c>
      <c r="G336" s="137">
        <f>'MRS(input)'!$F$21</f>
        <v>0</v>
      </c>
      <c r="H336" s="137">
        <f>'MRS(input)'!$F$22</f>
        <v>0</v>
      </c>
      <c r="I336" s="137">
        <f>'MRS(input)'!$F$23</f>
        <v>0</v>
      </c>
      <c r="J336" s="137">
        <f>'MRS(input)'!$F$24</f>
        <v>0</v>
      </c>
      <c r="K336" s="140">
        <f>'MPS(input_separate)_Option2'!K336</f>
        <v>0</v>
      </c>
      <c r="L336" s="140">
        <f>'MPS(input_separate)_Option2'!L336</f>
        <v>0</v>
      </c>
      <c r="M336" s="140">
        <f>'MPS(input_separate)_Option2'!M336</f>
        <v>0</v>
      </c>
      <c r="N336" s="140" t="str">
        <f>+IFERROR(MIN(+IFERROR(E336*1000/'MRS(input_separate)_Option2'!D336*'MRS(input_separate)_Option2'!K336/'MRS(input_separate)_Option2'!L336,""),1),"-")</f>
        <v>-</v>
      </c>
      <c r="O336" s="140" t="str">
        <f>IF(AND(N336&lt;1,N336&gt;0),+IFERROR(E336*K336/M336*1/IFERROR(1-'MRS(input)'!$F$28*(1-'MRS(input_separate)_Option2'!N336),"")*SMALL(F336:J336,COUNTIF(F336:J336,0)+1),"-"),+IFERROR(E336*K336/M336*SMALL(F336:J336,COUNTIF(F336:J336,0)+1),"-"))</f>
        <v>-</v>
      </c>
      <c r="P336" s="140">
        <f t="shared" si="10"/>
        <v>0</v>
      </c>
      <c r="Q336" s="141" t="str">
        <f t="shared" si="11"/>
        <v>-</v>
      </c>
    </row>
    <row r="337" spans="1:17" ht="15" customHeight="1">
      <c r="A337" s="174"/>
      <c r="B337" s="28"/>
      <c r="C337" s="28"/>
      <c r="D337" s="142"/>
      <c r="E337" s="144"/>
      <c r="F337" s="137">
        <f>'MRS(input)'!$F$20</f>
        <v>0</v>
      </c>
      <c r="G337" s="137">
        <f>'MRS(input)'!$F$21</f>
        <v>0</v>
      </c>
      <c r="H337" s="137">
        <f>'MRS(input)'!$F$22</f>
        <v>0</v>
      </c>
      <c r="I337" s="137">
        <f>'MRS(input)'!$F$23</f>
        <v>0</v>
      </c>
      <c r="J337" s="137">
        <f>'MRS(input)'!$F$24</f>
        <v>0</v>
      </c>
      <c r="K337" s="140">
        <f>'MPS(input_separate)_Option2'!K337</f>
        <v>0</v>
      </c>
      <c r="L337" s="140">
        <f>'MPS(input_separate)_Option2'!L337</f>
        <v>0</v>
      </c>
      <c r="M337" s="140">
        <f>'MPS(input_separate)_Option2'!M337</f>
        <v>0</v>
      </c>
      <c r="N337" s="140" t="str">
        <f>+IFERROR(MIN(+IFERROR(E337*1000/'MRS(input_separate)_Option2'!D337*'MRS(input_separate)_Option2'!K337/'MRS(input_separate)_Option2'!L337,""),1),"-")</f>
        <v>-</v>
      </c>
      <c r="O337" s="140" t="str">
        <f>IF(AND(N337&lt;1,N337&gt;0),+IFERROR(E337*K337/M337*1/IFERROR(1-'MRS(input)'!$F$28*(1-'MRS(input_separate)_Option2'!N337),"")*SMALL(F337:J337,COUNTIF(F337:J337,0)+1),"-"),+IFERROR(E337*K337/M337*SMALL(F337:J337,COUNTIF(F337:J337,0)+1),"-"))</f>
        <v>-</v>
      </c>
      <c r="P337" s="140">
        <f t="shared" si="10"/>
        <v>0</v>
      </c>
      <c r="Q337" s="141" t="str">
        <f t="shared" si="11"/>
        <v>-</v>
      </c>
    </row>
    <row r="338" spans="1:17" ht="15" customHeight="1">
      <c r="A338" s="174"/>
      <c r="B338" s="28"/>
      <c r="C338" s="28"/>
      <c r="D338" s="142"/>
      <c r="E338" s="144"/>
      <c r="F338" s="137">
        <f>'MRS(input)'!$F$20</f>
        <v>0</v>
      </c>
      <c r="G338" s="137">
        <f>'MRS(input)'!$F$21</f>
        <v>0</v>
      </c>
      <c r="H338" s="137">
        <f>'MRS(input)'!$F$22</f>
        <v>0</v>
      </c>
      <c r="I338" s="137">
        <f>'MRS(input)'!$F$23</f>
        <v>0</v>
      </c>
      <c r="J338" s="137">
        <f>'MRS(input)'!$F$24</f>
        <v>0</v>
      </c>
      <c r="K338" s="140">
        <f>'MPS(input_separate)_Option2'!K338</f>
        <v>0</v>
      </c>
      <c r="L338" s="140">
        <f>'MPS(input_separate)_Option2'!L338</f>
        <v>0</v>
      </c>
      <c r="M338" s="140">
        <f>'MPS(input_separate)_Option2'!M338</f>
        <v>0</v>
      </c>
      <c r="N338" s="140" t="str">
        <f>+IFERROR(MIN(+IFERROR(E338*1000/'MRS(input_separate)_Option2'!D338*'MRS(input_separate)_Option2'!K338/'MRS(input_separate)_Option2'!L338,""),1),"-")</f>
        <v>-</v>
      </c>
      <c r="O338" s="140" t="str">
        <f>IF(AND(N338&lt;1,N338&gt;0),+IFERROR(E338*K338/M338*1/IFERROR(1-'MRS(input)'!$F$28*(1-'MRS(input_separate)_Option2'!N338),"")*SMALL(F338:J338,COUNTIF(F338:J338,0)+1),"-"),+IFERROR(E338*K338/M338*SMALL(F338:J338,COUNTIF(F338:J338,0)+1),"-"))</f>
        <v>-</v>
      </c>
      <c r="P338" s="140">
        <f t="shared" si="10"/>
        <v>0</v>
      </c>
      <c r="Q338" s="141" t="str">
        <f t="shared" si="11"/>
        <v>-</v>
      </c>
    </row>
    <row r="339" spans="1:17" ht="15" customHeight="1">
      <c r="A339" s="174"/>
      <c r="B339" s="28"/>
      <c r="C339" s="28"/>
      <c r="D339" s="142"/>
      <c r="E339" s="144"/>
      <c r="F339" s="137">
        <f>'MRS(input)'!$F$20</f>
        <v>0</v>
      </c>
      <c r="G339" s="137">
        <f>'MRS(input)'!$F$21</f>
        <v>0</v>
      </c>
      <c r="H339" s="137">
        <f>'MRS(input)'!$F$22</f>
        <v>0</v>
      </c>
      <c r="I339" s="137">
        <f>'MRS(input)'!$F$23</f>
        <v>0</v>
      </c>
      <c r="J339" s="137">
        <f>'MRS(input)'!$F$24</f>
        <v>0</v>
      </c>
      <c r="K339" s="140">
        <f>'MPS(input_separate)_Option2'!K339</f>
        <v>0</v>
      </c>
      <c r="L339" s="140">
        <f>'MPS(input_separate)_Option2'!L339</f>
        <v>0</v>
      </c>
      <c r="M339" s="140">
        <f>'MPS(input_separate)_Option2'!M339</f>
        <v>0</v>
      </c>
      <c r="N339" s="140" t="str">
        <f>+IFERROR(MIN(+IFERROR(E339*1000/'MRS(input_separate)_Option2'!D339*'MRS(input_separate)_Option2'!K339/'MRS(input_separate)_Option2'!L339,""),1),"-")</f>
        <v>-</v>
      </c>
      <c r="O339" s="140" t="str">
        <f>IF(AND(N339&lt;1,N339&gt;0),+IFERROR(E339*K339/M339*1/IFERROR(1-'MRS(input)'!$F$28*(1-'MRS(input_separate)_Option2'!N339),"")*SMALL(F339:J339,COUNTIF(F339:J339,0)+1),"-"),+IFERROR(E339*K339/M339*SMALL(F339:J339,COUNTIF(F339:J339,0)+1),"-"))</f>
        <v>-</v>
      </c>
      <c r="P339" s="140">
        <f t="shared" si="10"/>
        <v>0</v>
      </c>
      <c r="Q339" s="141" t="str">
        <f t="shared" si="11"/>
        <v>-</v>
      </c>
    </row>
    <row r="340" spans="1:17" ht="15" customHeight="1">
      <c r="A340" s="174"/>
      <c r="B340" s="28"/>
      <c r="C340" s="28"/>
      <c r="D340" s="142"/>
      <c r="E340" s="144"/>
      <c r="F340" s="137">
        <f>'MRS(input)'!$F$20</f>
        <v>0</v>
      </c>
      <c r="G340" s="137">
        <f>'MRS(input)'!$F$21</f>
        <v>0</v>
      </c>
      <c r="H340" s="137">
        <f>'MRS(input)'!$F$22</f>
        <v>0</v>
      </c>
      <c r="I340" s="137">
        <f>'MRS(input)'!$F$23</f>
        <v>0</v>
      </c>
      <c r="J340" s="137">
        <f>'MRS(input)'!$F$24</f>
        <v>0</v>
      </c>
      <c r="K340" s="140">
        <f>'MPS(input_separate)_Option2'!K340</f>
        <v>0</v>
      </c>
      <c r="L340" s="140">
        <f>'MPS(input_separate)_Option2'!L340</f>
        <v>0</v>
      </c>
      <c r="M340" s="140">
        <f>'MPS(input_separate)_Option2'!M340</f>
        <v>0</v>
      </c>
      <c r="N340" s="140" t="str">
        <f>+IFERROR(MIN(+IFERROR(E340*1000/'MRS(input_separate)_Option2'!D340*'MRS(input_separate)_Option2'!K340/'MRS(input_separate)_Option2'!L340,""),1),"-")</f>
        <v>-</v>
      </c>
      <c r="O340" s="140" t="str">
        <f>IF(AND(N340&lt;1,N340&gt;0),+IFERROR(E340*K340/M340*1/IFERROR(1-'MRS(input)'!$F$28*(1-'MRS(input_separate)_Option2'!N340),"")*SMALL(F340:J340,COUNTIF(F340:J340,0)+1),"-"),+IFERROR(E340*K340/M340*SMALL(F340:J340,COUNTIF(F340:J340,0)+1),"-"))</f>
        <v>-</v>
      </c>
      <c r="P340" s="140">
        <f t="shared" si="10"/>
        <v>0</v>
      </c>
      <c r="Q340" s="141" t="str">
        <f t="shared" si="11"/>
        <v>-</v>
      </c>
    </row>
    <row r="341" spans="1:17" ht="15" customHeight="1">
      <c r="A341" s="174"/>
      <c r="B341" s="28"/>
      <c r="C341" s="28"/>
      <c r="D341" s="142"/>
      <c r="E341" s="144"/>
      <c r="F341" s="137">
        <f>'MRS(input)'!$F$20</f>
        <v>0</v>
      </c>
      <c r="G341" s="137">
        <f>'MRS(input)'!$F$21</f>
        <v>0</v>
      </c>
      <c r="H341" s="137">
        <f>'MRS(input)'!$F$22</f>
        <v>0</v>
      </c>
      <c r="I341" s="137">
        <f>'MRS(input)'!$F$23</f>
        <v>0</v>
      </c>
      <c r="J341" s="137">
        <f>'MRS(input)'!$F$24</f>
        <v>0</v>
      </c>
      <c r="K341" s="140">
        <f>'MPS(input_separate)_Option2'!K341</f>
        <v>0</v>
      </c>
      <c r="L341" s="140">
        <f>'MPS(input_separate)_Option2'!L341</f>
        <v>0</v>
      </c>
      <c r="M341" s="140">
        <f>'MPS(input_separate)_Option2'!M341</f>
        <v>0</v>
      </c>
      <c r="N341" s="140" t="str">
        <f>+IFERROR(MIN(+IFERROR(E341*1000/'MRS(input_separate)_Option2'!D341*'MRS(input_separate)_Option2'!K341/'MRS(input_separate)_Option2'!L341,""),1),"-")</f>
        <v>-</v>
      </c>
      <c r="O341" s="140" t="str">
        <f>IF(AND(N341&lt;1,N341&gt;0),+IFERROR(E341*K341/M341*1/IFERROR(1-'MRS(input)'!$F$28*(1-'MRS(input_separate)_Option2'!N341),"")*SMALL(F341:J341,COUNTIF(F341:J341,0)+1),"-"),+IFERROR(E341*K341/M341*SMALL(F341:J341,COUNTIF(F341:J341,0)+1),"-"))</f>
        <v>-</v>
      </c>
      <c r="P341" s="140">
        <f t="shared" si="10"/>
        <v>0</v>
      </c>
      <c r="Q341" s="141" t="str">
        <f t="shared" si="11"/>
        <v>-</v>
      </c>
    </row>
    <row r="342" spans="1:17" ht="15" customHeight="1">
      <c r="A342" s="174"/>
      <c r="B342" s="28"/>
      <c r="C342" s="28"/>
      <c r="D342" s="142"/>
      <c r="E342" s="144"/>
      <c r="F342" s="137">
        <f>'MRS(input)'!$F$20</f>
        <v>0</v>
      </c>
      <c r="G342" s="137">
        <f>'MRS(input)'!$F$21</f>
        <v>0</v>
      </c>
      <c r="H342" s="137">
        <f>'MRS(input)'!$F$22</f>
        <v>0</v>
      </c>
      <c r="I342" s="137">
        <f>'MRS(input)'!$F$23</f>
        <v>0</v>
      </c>
      <c r="J342" s="137">
        <f>'MRS(input)'!$F$24</f>
        <v>0</v>
      </c>
      <c r="K342" s="140">
        <f>'MPS(input_separate)_Option2'!K342</f>
        <v>0</v>
      </c>
      <c r="L342" s="140">
        <f>'MPS(input_separate)_Option2'!L342</f>
        <v>0</v>
      </c>
      <c r="M342" s="140">
        <f>'MPS(input_separate)_Option2'!M342</f>
        <v>0</v>
      </c>
      <c r="N342" s="140" t="str">
        <f>+IFERROR(MIN(+IFERROR(E342*1000/'MRS(input_separate)_Option2'!D342*'MRS(input_separate)_Option2'!K342/'MRS(input_separate)_Option2'!L342,""),1),"-")</f>
        <v>-</v>
      </c>
      <c r="O342" s="140" t="str">
        <f>IF(AND(N342&lt;1,N342&gt;0),+IFERROR(E342*K342/M342*1/IFERROR(1-'MRS(input)'!$F$28*(1-'MRS(input_separate)_Option2'!N342),"")*SMALL(F342:J342,COUNTIF(F342:J342,0)+1),"-"),+IFERROR(E342*K342/M342*SMALL(F342:J342,COUNTIF(F342:J342,0)+1),"-"))</f>
        <v>-</v>
      </c>
      <c r="P342" s="140">
        <f t="shared" si="10"/>
        <v>0</v>
      </c>
      <c r="Q342" s="141" t="str">
        <f t="shared" si="11"/>
        <v>-</v>
      </c>
    </row>
    <row r="343" spans="1:17" ht="15" customHeight="1">
      <c r="A343" s="174"/>
      <c r="B343" s="28"/>
      <c r="C343" s="28"/>
      <c r="D343" s="142"/>
      <c r="E343" s="144"/>
      <c r="F343" s="137">
        <f>'MRS(input)'!$F$20</f>
        <v>0</v>
      </c>
      <c r="G343" s="137">
        <f>'MRS(input)'!$F$21</f>
        <v>0</v>
      </c>
      <c r="H343" s="137">
        <f>'MRS(input)'!$F$22</f>
        <v>0</v>
      </c>
      <c r="I343" s="137">
        <f>'MRS(input)'!$F$23</f>
        <v>0</v>
      </c>
      <c r="J343" s="137">
        <f>'MRS(input)'!$F$24</f>
        <v>0</v>
      </c>
      <c r="K343" s="140">
        <f>'MPS(input_separate)_Option2'!K343</f>
        <v>0</v>
      </c>
      <c r="L343" s="140">
        <f>'MPS(input_separate)_Option2'!L343</f>
        <v>0</v>
      </c>
      <c r="M343" s="140">
        <f>'MPS(input_separate)_Option2'!M343</f>
        <v>0</v>
      </c>
      <c r="N343" s="140" t="str">
        <f>+IFERROR(MIN(+IFERROR(E343*1000/'MRS(input_separate)_Option2'!D343*'MRS(input_separate)_Option2'!K343/'MRS(input_separate)_Option2'!L343,""),1),"-")</f>
        <v>-</v>
      </c>
      <c r="O343" s="140" t="str">
        <f>IF(AND(N343&lt;1,N343&gt;0),+IFERROR(E343*K343/M343*1/IFERROR(1-'MRS(input)'!$F$28*(1-'MRS(input_separate)_Option2'!N343),"")*SMALL(F343:J343,COUNTIF(F343:J343,0)+1),"-"),+IFERROR(E343*K343/M343*SMALL(F343:J343,COUNTIF(F343:J343,0)+1),"-"))</f>
        <v>-</v>
      </c>
      <c r="P343" s="140">
        <f t="shared" si="10"/>
        <v>0</v>
      </c>
      <c r="Q343" s="141" t="str">
        <f t="shared" si="11"/>
        <v>-</v>
      </c>
    </row>
    <row r="344" spans="1:17" ht="15" customHeight="1">
      <c r="A344" s="174"/>
      <c r="B344" s="28"/>
      <c r="C344" s="28"/>
      <c r="D344" s="142"/>
      <c r="E344" s="144"/>
      <c r="F344" s="137">
        <f>'MRS(input)'!$F$20</f>
        <v>0</v>
      </c>
      <c r="G344" s="137">
        <f>'MRS(input)'!$F$21</f>
        <v>0</v>
      </c>
      <c r="H344" s="137">
        <f>'MRS(input)'!$F$22</f>
        <v>0</v>
      </c>
      <c r="I344" s="137">
        <f>'MRS(input)'!$F$23</f>
        <v>0</v>
      </c>
      <c r="J344" s="137">
        <f>'MRS(input)'!$F$24</f>
        <v>0</v>
      </c>
      <c r="K344" s="140">
        <f>'MPS(input_separate)_Option2'!K344</f>
        <v>0</v>
      </c>
      <c r="L344" s="140">
        <f>'MPS(input_separate)_Option2'!L344</f>
        <v>0</v>
      </c>
      <c r="M344" s="140">
        <f>'MPS(input_separate)_Option2'!M344</f>
        <v>0</v>
      </c>
      <c r="N344" s="140" t="str">
        <f>+IFERROR(MIN(+IFERROR(E344*1000/'MRS(input_separate)_Option2'!D344*'MRS(input_separate)_Option2'!K344/'MRS(input_separate)_Option2'!L344,""),1),"-")</f>
        <v>-</v>
      </c>
      <c r="O344" s="140" t="str">
        <f>IF(AND(N344&lt;1,N344&gt;0),+IFERROR(E344*K344/M344*1/IFERROR(1-'MRS(input)'!$F$28*(1-'MRS(input_separate)_Option2'!N344),"")*SMALL(F344:J344,COUNTIF(F344:J344,0)+1),"-"),+IFERROR(E344*K344/M344*SMALL(F344:J344,COUNTIF(F344:J344,0)+1),"-"))</f>
        <v>-</v>
      </c>
      <c r="P344" s="140">
        <f t="shared" si="10"/>
        <v>0</v>
      </c>
      <c r="Q344" s="141" t="str">
        <f t="shared" si="11"/>
        <v>-</v>
      </c>
    </row>
    <row r="345" spans="1:17" ht="15" customHeight="1">
      <c r="A345" s="174"/>
      <c r="B345" s="28"/>
      <c r="C345" s="28"/>
      <c r="D345" s="142"/>
      <c r="E345" s="144"/>
      <c r="F345" s="137">
        <f>'MRS(input)'!$F$20</f>
        <v>0</v>
      </c>
      <c r="G345" s="137">
        <f>'MRS(input)'!$F$21</f>
        <v>0</v>
      </c>
      <c r="H345" s="137">
        <f>'MRS(input)'!$F$22</f>
        <v>0</v>
      </c>
      <c r="I345" s="137">
        <f>'MRS(input)'!$F$23</f>
        <v>0</v>
      </c>
      <c r="J345" s="137">
        <f>'MRS(input)'!$F$24</f>
        <v>0</v>
      </c>
      <c r="K345" s="140">
        <f>'MPS(input_separate)_Option2'!K345</f>
        <v>0</v>
      </c>
      <c r="L345" s="140">
        <f>'MPS(input_separate)_Option2'!L345</f>
        <v>0</v>
      </c>
      <c r="M345" s="140">
        <f>'MPS(input_separate)_Option2'!M345</f>
        <v>0</v>
      </c>
      <c r="N345" s="140" t="str">
        <f>+IFERROR(MIN(+IFERROR(E345*1000/'MRS(input_separate)_Option2'!D345*'MRS(input_separate)_Option2'!K345/'MRS(input_separate)_Option2'!L345,""),1),"-")</f>
        <v>-</v>
      </c>
      <c r="O345" s="140" t="str">
        <f>IF(AND(N345&lt;1,N345&gt;0),+IFERROR(E345*K345/M345*1/IFERROR(1-'MRS(input)'!$F$28*(1-'MRS(input_separate)_Option2'!N345),"")*SMALL(F345:J345,COUNTIF(F345:J345,0)+1),"-"),+IFERROR(E345*K345/M345*SMALL(F345:J345,COUNTIF(F345:J345,0)+1),"-"))</f>
        <v>-</v>
      </c>
      <c r="P345" s="140">
        <f t="shared" si="10"/>
        <v>0</v>
      </c>
      <c r="Q345" s="141" t="str">
        <f t="shared" si="11"/>
        <v>-</v>
      </c>
    </row>
    <row r="346" spans="1:17" ht="15" customHeight="1">
      <c r="A346" s="174"/>
      <c r="B346" s="28"/>
      <c r="C346" s="28"/>
      <c r="D346" s="142"/>
      <c r="E346" s="144"/>
      <c r="F346" s="137">
        <f>'MRS(input)'!$F$20</f>
        <v>0</v>
      </c>
      <c r="G346" s="137">
        <f>'MRS(input)'!$F$21</f>
        <v>0</v>
      </c>
      <c r="H346" s="137">
        <f>'MRS(input)'!$F$22</f>
        <v>0</v>
      </c>
      <c r="I346" s="137">
        <f>'MRS(input)'!$F$23</f>
        <v>0</v>
      </c>
      <c r="J346" s="137">
        <f>'MRS(input)'!$F$24</f>
        <v>0</v>
      </c>
      <c r="K346" s="140">
        <f>'MPS(input_separate)_Option2'!K346</f>
        <v>0</v>
      </c>
      <c r="L346" s="140">
        <f>'MPS(input_separate)_Option2'!L346</f>
        <v>0</v>
      </c>
      <c r="M346" s="140">
        <f>'MPS(input_separate)_Option2'!M346</f>
        <v>0</v>
      </c>
      <c r="N346" s="140" t="str">
        <f>+IFERROR(MIN(+IFERROR(E346*1000/'MRS(input_separate)_Option2'!D346*'MRS(input_separate)_Option2'!K346/'MRS(input_separate)_Option2'!L346,""),1),"-")</f>
        <v>-</v>
      </c>
      <c r="O346" s="140" t="str">
        <f>IF(AND(N346&lt;1,N346&gt;0),+IFERROR(E346*K346/M346*1/IFERROR(1-'MRS(input)'!$F$28*(1-'MRS(input_separate)_Option2'!N346),"")*SMALL(F346:J346,COUNTIF(F346:J346,0)+1),"-"),+IFERROR(E346*K346/M346*SMALL(F346:J346,COUNTIF(F346:J346,0)+1),"-"))</f>
        <v>-</v>
      </c>
      <c r="P346" s="140">
        <f t="shared" si="10"/>
        <v>0</v>
      </c>
      <c r="Q346" s="141" t="str">
        <f t="shared" si="11"/>
        <v>-</v>
      </c>
    </row>
    <row r="347" spans="1:17" ht="15" customHeight="1">
      <c r="A347" s="174"/>
      <c r="B347" s="28"/>
      <c r="C347" s="28"/>
      <c r="D347" s="142"/>
      <c r="E347" s="144"/>
      <c r="F347" s="137">
        <f>'MRS(input)'!$F$20</f>
        <v>0</v>
      </c>
      <c r="G347" s="137">
        <f>'MRS(input)'!$F$21</f>
        <v>0</v>
      </c>
      <c r="H347" s="137">
        <f>'MRS(input)'!$F$22</f>
        <v>0</v>
      </c>
      <c r="I347" s="137">
        <f>'MRS(input)'!$F$23</f>
        <v>0</v>
      </c>
      <c r="J347" s="137">
        <f>'MRS(input)'!$F$24</f>
        <v>0</v>
      </c>
      <c r="K347" s="140">
        <f>'MPS(input_separate)_Option2'!K347</f>
        <v>0</v>
      </c>
      <c r="L347" s="140">
        <f>'MPS(input_separate)_Option2'!L347</f>
        <v>0</v>
      </c>
      <c r="M347" s="140">
        <f>'MPS(input_separate)_Option2'!M347</f>
        <v>0</v>
      </c>
      <c r="N347" s="140" t="str">
        <f>+IFERROR(MIN(+IFERROR(E347*1000/'MRS(input_separate)_Option2'!D347*'MRS(input_separate)_Option2'!K347/'MRS(input_separate)_Option2'!L347,""),1),"-")</f>
        <v>-</v>
      </c>
      <c r="O347" s="140" t="str">
        <f>IF(AND(N347&lt;1,N347&gt;0),+IFERROR(E347*K347/M347*1/IFERROR(1-'MRS(input)'!$F$28*(1-'MRS(input_separate)_Option2'!N347),"")*SMALL(F347:J347,COUNTIF(F347:J347,0)+1),"-"),+IFERROR(E347*K347/M347*SMALL(F347:J347,COUNTIF(F347:J347,0)+1),"-"))</f>
        <v>-</v>
      </c>
      <c r="P347" s="140">
        <f t="shared" si="10"/>
        <v>0</v>
      </c>
      <c r="Q347" s="141" t="str">
        <f t="shared" si="11"/>
        <v>-</v>
      </c>
    </row>
    <row r="348" spans="1:17" ht="15" customHeight="1">
      <c r="A348" s="174"/>
      <c r="B348" s="28"/>
      <c r="C348" s="28"/>
      <c r="D348" s="142"/>
      <c r="E348" s="144"/>
      <c r="F348" s="137">
        <f>'MRS(input)'!$F$20</f>
        <v>0</v>
      </c>
      <c r="G348" s="137">
        <f>'MRS(input)'!$F$21</f>
        <v>0</v>
      </c>
      <c r="H348" s="137">
        <f>'MRS(input)'!$F$22</f>
        <v>0</v>
      </c>
      <c r="I348" s="137">
        <f>'MRS(input)'!$F$23</f>
        <v>0</v>
      </c>
      <c r="J348" s="137">
        <f>'MRS(input)'!$F$24</f>
        <v>0</v>
      </c>
      <c r="K348" s="140">
        <f>'MPS(input_separate)_Option2'!K348</f>
        <v>0</v>
      </c>
      <c r="L348" s="140">
        <f>'MPS(input_separate)_Option2'!L348</f>
        <v>0</v>
      </c>
      <c r="M348" s="140">
        <f>'MPS(input_separate)_Option2'!M348</f>
        <v>0</v>
      </c>
      <c r="N348" s="140" t="str">
        <f>+IFERROR(MIN(+IFERROR(E348*1000/'MRS(input_separate)_Option2'!D348*'MRS(input_separate)_Option2'!K348/'MRS(input_separate)_Option2'!L348,""),1),"-")</f>
        <v>-</v>
      </c>
      <c r="O348" s="140" t="str">
        <f>IF(AND(N348&lt;1,N348&gt;0),+IFERROR(E348*K348/M348*1/IFERROR(1-'MRS(input)'!$F$28*(1-'MRS(input_separate)_Option2'!N348),"")*SMALL(F348:J348,COUNTIF(F348:J348,0)+1),"-"),+IFERROR(E348*K348/M348*SMALL(F348:J348,COUNTIF(F348:J348,0)+1),"-"))</f>
        <v>-</v>
      </c>
      <c r="P348" s="140">
        <f t="shared" si="10"/>
        <v>0</v>
      </c>
      <c r="Q348" s="141" t="str">
        <f t="shared" si="11"/>
        <v>-</v>
      </c>
    </row>
    <row r="349" spans="1:17" ht="15" customHeight="1">
      <c r="A349" s="174"/>
      <c r="B349" s="28"/>
      <c r="C349" s="28"/>
      <c r="D349" s="142"/>
      <c r="E349" s="144"/>
      <c r="F349" s="137">
        <f>'MRS(input)'!$F$20</f>
        <v>0</v>
      </c>
      <c r="G349" s="137">
        <f>'MRS(input)'!$F$21</f>
        <v>0</v>
      </c>
      <c r="H349" s="137">
        <f>'MRS(input)'!$F$22</f>
        <v>0</v>
      </c>
      <c r="I349" s="137">
        <f>'MRS(input)'!$F$23</f>
        <v>0</v>
      </c>
      <c r="J349" s="137">
        <f>'MRS(input)'!$F$24</f>
        <v>0</v>
      </c>
      <c r="K349" s="140">
        <f>'MPS(input_separate)_Option2'!K349</f>
        <v>0</v>
      </c>
      <c r="L349" s="140">
        <f>'MPS(input_separate)_Option2'!L349</f>
        <v>0</v>
      </c>
      <c r="M349" s="140">
        <f>'MPS(input_separate)_Option2'!M349</f>
        <v>0</v>
      </c>
      <c r="N349" s="140" t="str">
        <f>+IFERROR(MIN(+IFERROR(E349*1000/'MRS(input_separate)_Option2'!D349*'MRS(input_separate)_Option2'!K349/'MRS(input_separate)_Option2'!L349,""),1),"-")</f>
        <v>-</v>
      </c>
      <c r="O349" s="140" t="str">
        <f>IF(AND(N349&lt;1,N349&gt;0),+IFERROR(E349*K349/M349*1/IFERROR(1-'MRS(input)'!$F$28*(1-'MRS(input_separate)_Option2'!N349),"")*SMALL(F349:J349,COUNTIF(F349:J349,0)+1),"-"),+IFERROR(E349*K349/M349*SMALL(F349:J349,COUNTIF(F349:J349,0)+1),"-"))</f>
        <v>-</v>
      </c>
      <c r="P349" s="140">
        <f t="shared" si="10"/>
        <v>0</v>
      </c>
      <c r="Q349" s="141" t="str">
        <f t="shared" si="11"/>
        <v>-</v>
      </c>
    </row>
    <row r="350" spans="1:17" ht="15" customHeight="1">
      <c r="A350" s="174"/>
      <c r="B350" s="28"/>
      <c r="C350" s="28"/>
      <c r="D350" s="142"/>
      <c r="E350" s="144"/>
      <c r="F350" s="137">
        <f>'MRS(input)'!$F$20</f>
        <v>0</v>
      </c>
      <c r="G350" s="137">
        <f>'MRS(input)'!$F$21</f>
        <v>0</v>
      </c>
      <c r="H350" s="137">
        <f>'MRS(input)'!$F$22</f>
        <v>0</v>
      </c>
      <c r="I350" s="137">
        <f>'MRS(input)'!$F$23</f>
        <v>0</v>
      </c>
      <c r="J350" s="137">
        <f>'MRS(input)'!$F$24</f>
        <v>0</v>
      </c>
      <c r="K350" s="140">
        <f>'MPS(input_separate)_Option2'!K350</f>
        <v>0</v>
      </c>
      <c r="L350" s="140">
        <f>'MPS(input_separate)_Option2'!L350</f>
        <v>0</v>
      </c>
      <c r="M350" s="140">
        <f>'MPS(input_separate)_Option2'!M350</f>
        <v>0</v>
      </c>
      <c r="N350" s="140" t="str">
        <f>+IFERROR(MIN(+IFERROR(E350*1000/'MRS(input_separate)_Option2'!D350*'MRS(input_separate)_Option2'!K350/'MRS(input_separate)_Option2'!L350,""),1),"-")</f>
        <v>-</v>
      </c>
      <c r="O350" s="140" t="str">
        <f>IF(AND(N350&lt;1,N350&gt;0),+IFERROR(E350*K350/M350*1/IFERROR(1-'MRS(input)'!$F$28*(1-'MRS(input_separate)_Option2'!N350),"")*SMALL(F350:J350,COUNTIF(F350:J350,0)+1),"-"),+IFERROR(E350*K350/M350*SMALL(F350:J350,COUNTIF(F350:J350,0)+1),"-"))</f>
        <v>-</v>
      </c>
      <c r="P350" s="140">
        <f t="shared" si="10"/>
        <v>0</v>
      </c>
      <c r="Q350" s="141" t="str">
        <f t="shared" si="11"/>
        <v>-</v>
      </c>
    </row>
    <row r="351" spans="1:17" ht="15" customHeight="1">
      <c r="A351" s="174"/>
      <c r="B351" s="28"/>
      <c r="C351" s="28"/>
      <c r="D351" s="142"/>
      <c r="E351" s="144"/>
      <c r="F351" s="137">
        <f>'MRS(input)'!$F$20</f>
        <v>0</v>
      </c>
      <c r="G351" s="137">
        <f>'MRS(input)'!$F$21</f>
        <v>0</v>
      </c>
      <c r="H351" s="137">
        <f>'MRS(input)'!$F$22</f>
        <v>0</v>
      </c>
      <c r="I351" s="137">
        <f>'MRS(input)'!$F$23</f>
        <v>0</v>
      </c>
      <c r="J351" s="137">
        <f>'MRS(input)'!$F$24</f>
        <v>0</v>
      </c>
      <c r="K351" s="140">
        <f>'MPS(input_separate)_Option2'!K351</f>
        <v>0</v>
      </c>
      <c r="L351" s="140">
        <f>'MPS(input_separate)_Option2'!L351</f>
        <v>0</v>
      </c>
      <c r="M351" s="140">
        <f>'MPS(input_separate)_Option2'!M351</f>
        <v>0</v>
      </c>
      <c r="N351" s="140" t="str">
        <f>+IFERROR(MIN(+IFERROR(E351*1000/'MRS(input_separate)_Option2'!D351*'MRS(input_separate)_Option2'!K351/'MRS(input_separate)_Option2'!L351,""),1),"-")</f>
        <v>-</v>
      </c>
      <c r="O351" s="140" t="str">
        <f>IF(AND(N351&lt;1,N351&gt;0),+IFERROR(E351*K351/M351*1/IFERROR(1-'MRS(input)'!$F$28*(1-'MRS(input_separate)_Option2'!N351),"")*SMALL(F351:J351,COUNTIF(F351:J351,0)+1),"-"),+IFERROR(E351*K351/M351*SMALL(F351:J351,COUNTIF(F351:J351,0)+1),"-"))</f>
        <v>-</v>
      </c>
      <c r="P351" s="140">
        <f t="shared" si="10"/>
        <v>0</v>
      </c>
      <c r="Q351" s="141" t="str">
        <f t="shared" si="11"/>
        <v>-</v>
      </c>
    </row>
    <row r="352" spans="1:17" ht="15" customHeight="1">
      <c r="A352" s="174"/>
      <c r="B352" s="28"/>
      <c r="C352" s="28"/>
      <c r="D352" s="142"/>
      <c r="E352" s="144"/>
      <c r="F352" s="137">
        <f>'MRS(input)'!$F$20</f>
        <v>0</v>
      </c>
      <c r="G352" s="137">
        <f>'MRS(input)'!$F$21</f>
        <v>0</v>
      </c>
      <c r="H352" s="137">
        <f>'MRS(input)'!$F$22</f>
        <v>0</v>
      </c>
      <c r="I352" s="137">
        <f>'MRS(input)'!$F$23</f>
        <v>0</v>
      </c>
      <c r="J352" s="137">
        <f>'MRS(input)'!$F$24</f>
        <v>0</v>
      </c>
      <c r="K352" s="140">
        <f>'MPS(input_separate)_Option2'!K352</f>
        <v>0</v>
      </c>
      <c r="L352" s="140">
        <f>'MPS(input_separate)_Option2'!L352</f>
        <v>0</v>
      </c>
      <c r="M352" s="140">
        <f>'MPS(input_separate)_Option2'!M352</f>
        <v>0</v>
      </c>
      <c r="N352" s="140" t="str">
        <f>+IFERROR(MIN(+IFERROR(E352*1000/'MRS(input_separate)_Option2'!D352*'MRS(input_separate)_Option2'!K352/'MRS(input_separate)_Option2'!L352,""),1),"-")</f>
        <v>-</v>
      </c>
      <c r="O352" s="140" t="str">
        <f>IF(AND(N352&lt;1,N352&gt;0),+IFERROR(E352*K352/M352*1/IFERROR(1-'MRS(input)'!$F$28*(1-'MRS(input_separate)_Option2'!N352),"")*SMALL(F352:J352,COUNTIF(F352:J352,0)+1),"-"),+IFERROR(E352*K352/M352*SMALL(F352:J352,COUNTIF(F352:J352,0)+1),"-"))</f>
        <v>-</v>
      </c>
      <c r="P352" s="140">
        <f t="shared" si="10"/>
        <v>0</v>
      </c>
      <c r="Q352" s="141" t="str">
        <f t="shared" si="11"/>
        <v>-</v>
      </c>
    </row>
    <row r="353" spans="1:17" ht="15" customHeight="1">
      <c r="A353" s="174"/>
      <c r="B353" s="28"/>
      <c r="C353" s="28"/>
      <c r="D353" s="142"/>
      <c r="E353" s="144"/>
      <c r="F353" s="137">
        <f>'MRS(input)'!$F$20</f>
        <v>0</v>
      </c>
      <c r="G353" s="137">
        <f>'MRS(input)'!$F$21</f>
        <v>0</v>
      </c>
      <c r="H353" s="137">
        <f>'MRS(input)'!$F$22</f>
        <v>0</v>
      </c>
      <c r="I353" s="137">
        <f>'MRS(input)'!$F$23</f>
        <v>0</v>
      </c>
      <c r="J353" s="137">
        <f>'MRS(input)'!$F$24</f>
        <v>0</v>
      </c>
      <c r="K353" s="140">
        <f>'MPS(input_separate)_Option2'!K353</f>
        <v>0</v>
      </c>
      <c r="L353" s="140">
        <f>'MPS(input_separate)_Option2'!L353</f>
        <v>0</v>
      </c>
      <c r="M353" s="140">
        <f>'MPS(input_separate)_Option2'!M353</f>
        <v>0</v>
      </c>
      <c r="N353" s="140" t="str">
        <f>+IFERROR(MIN(+IFERROR(E353*1000/'MRS(input_separate)_Option2'!D353*'MRS(input_separate)_Option2'!K353/'MRS(input_separate)_Option2'!L353,""),1),"-")</f>
        <v>-</v>
      </c>
      <c r="O353" s="140" t="str">
        <f>IF(AND(N353&lt;1,N353&gt;0),+IFERROR(E353*K353/M353*1/IFERROR(1-'MRS(input)'!$F$28*(1-'MRS(input_separate)_Option2'!N353),"")*SMALL(F353:J353,COUNTIF(F353:J353,0)+1),"-"),+IFERROR(E353*K353/M353*SMALL(F353:J353,COUNTIF(F353:J353,0)+1),"-"))</f>
        <v>-</v>
      </c>
      <c r="P353" s="140">
        <f t="shared" si="10"/>
        <v>0</v>
      </c>
      <c r="Q353" s="141" t="str">
        <f t="shared" si="11"/>
        <v>-</v>
      </c>
    </row>
    <row r="354" spans="1:17" ht="15" customHeight="1">
      <c r="A354" s="174"/>
      <c r="B354" s="28"/>
      <c r="C354" s="28"/>
      <c r="D354" s="142"/>
      <c r="E354" s="144"/>
      <c r="F354" s="137">
        <f>'MRS(input)'!$F$20</f>
        <v>0</v>
      </c>
      <c r="G354" s="137">
        <f>'MRS(input)'!$F$21</f>
        <v>0</v>
      </c>
      <c r="H354" s="137">
        <f>'MRS(input)'!$F$22</f>
        <v>0</v>
      </c>
      <c r="I354" s="137">
        <f>'MRS(input)'!$F$23</f>
        <v>0</v>
      </c>
      <c r="J354" s="137">
        <f>'MRS(input)'!$F$24</f>
        <v>0</v>
      </c>
      <c r="K354" s="140">
        <f>'MPS(input_separate)_Option2'!K354</f>
        <v>0</v>
      </c>
      <c r="L354" s="140">
        <f>'MPS(input_separate)_Option2'!L354</f>
        <v>0</v>
      </c>
      <c r="M354" s="140">
        <f>'MPS(input_separate)_Option2'!M354</f>
        <v>0</v>
      </c>
      <c r="N354" s="140" t="str">
        <f>+IFERROR(MIN(+IFERROR(E354*1000/'MRS(input_separate)_Option2'!D354*'MRS(input_separate)_Option2'!K354/'MRS(input_separate)_Option2'!L354,""),1),"-")</f>
        <v>-</v>
      </c>
      <c r="O354" s="140" t="str">
        <f>IF(AND(N354&lt;1,N354&gt;0),+IFERROR(E354*K354/M354*1/IFERROR(1-'MRS(input)'!$F$28*(1-'MRS(input_separate)_Option2'!N354),"")*SMALL(F354:J354,COUNTIF(F354:J354,0)+1),"-"),+IFERROR(E354*K354/M354*SMALL(F354:J354,COUNTIF(F354:J354,0)+1),"-"))</f>
        <v>-</v>
      </c>
      <c r="P354" s="140">
        <f t="shared" si="10"/>
        <v>0</v>
      </c>
      <c r="Q354" s="141" t="str">
        <f t="shared" si="11"/>
        <v>-</v>
      </c>
    </row>
    <row r="355" spans="1:17" ht="15" customHeight="1">
      <c r="A355" s="174"/>
      <c r="B355" s="28"/>
      <c r="C355" s="28"/>
      <c r="D355" s="142"/>
      <c r="E355" s="144"/>
      <c r="F355" s="137">
        <f>'MRS(input)'!$F$20</f>
        <v>0</v>
      </c>
      <c r="G355" s="137">
        <f>'MRS(input)'!$F$21</f>
        <v>0</v>
      </c>
      <c r="H355" s="137">
        <f>'MRS(input)'!$F$22</f>
        <v>0</v>
      </c>
      <c r="I355" s="137">
        <f>'MRS(input)'!$F$23</f>
        <v>0</v>
      </c>
      <c r="J355" s="137">
        <f>'MRS(input)'!$F$24</f>
        <v>0</v>
      </c>
      <c r="K355" s="140">
        <f>'MPS(input_separate)_Option2'!K355</f>
        <v>0</v>
      </c>
      <c r="L355" s="140">
        <f>'MPS(input_separate)_Option2'!L355</f>
        <v>0</v>
      </c>
      <c r="M355" s="140">
        <f>'MPS(input_separate)_Option2'!M355</f>
        <v>0</v>
      </c>
      <c r="N355" s="140" t="str">
        <f>+IFERROR(MIN(+IFERROR(E355*1000/'MRS(input_separate)_Option2'!D355*'MRS(input_separate)_Option2'!K355/'MRS(input_separate)_Option2'!L355,""),1),"-")</f>
        <v>-</v>
      </c>
      <c r="O355" s="140" t="str">
        <f>IF(AND(N355&lt;1,N355&gt;0),+IFERROR(E355*K355/M355*1/IFERROR(1-'MRS(input)'!$F$28*(1-'MRS(input_separate)_Option2'!N355),"")*SMALL(F355:J355,COUNTIF(F355:J355,0)+1),"-"),+IFERROR(E355*K355/M355*SMALL(F355:J355,COUNTIF(F355:J355,0)+1),"-"))</f>
        <v>-</v>
      </c>
      <c r="P355" s="140">
        <f t="shared" si="10"/>
        <v>0</v>
      </c>
      <c r="Q355" s="141" t="str">
        <f t="shared" si="11"/>
        <v>-</v>
      </c>
    </row>
    <row r="356" spans="1:17" ht="15" customHeight="1">
      <c r="A356" s="174"/>
      <c r="B356" s="28"/>
      <c r="C356" s="28"/>
      <c r="D356" s="142"/>
      <c r="E356" s="144"/>
      <c r="F356" s="137">
        <f>'MRS(input)'!$F$20</f>
        <v>0</v>
      </c>
      <c r="G356" s="137">
        <f>'MRS(input)'!$F$21</f>
        <v>0</v>
      </c>
      <c r="H356" s="137">
        <f>'MRS(input)'!$F$22</f>
        <v>0</v>
      </c>
      <c r="I356" s="137">
        <f>'MRS(input)'!$F$23</f>
        <v>0</v>
      </c>
      <c r="J356" s="137">
        <f>'MRS(input)'!$F$24</f>
        <v>0</v>
      </c>
      <c r="K356" s="140">
        <f>'MPS(input_separate)_Option2'!K356</f>
        <v>0</v>
      </c>
      <c r="L356" s="140">
        <f>'MPS(input_separate)_Option2'!L356</f>
        <v>0</v>
      </c>
      <c r="M356" s="140">
        <f>'MPS(input_separate)_Option2'!M356</f>
        <v>0</v>
      </c>
      <c r="N356" s="140" t="str">
        <f>+IFERROR(MIN(+IFERROR(E356*1000/'MRS(input_separate)_Option2'!D356*'MRS(input_separate)_Option2'!K356/'MRS(input_separate)_Option2'!L356,""),1),"-")</f>
        <v>-</v>
      </c>
      <c r="O356" s="140" t="str">
        <f>IF(AND(N356&lt;1,N356&gt;0),+IFERROR(E356*K356/M356*1/IFERROR(1-'MRS(input)'!$F$28*(1-'MRS(input_separate)_Option2'!N356),"")*SMALL(F356:J356,COUNTIF(F356:J356,0)+1),"-"),+IFERROR(E356*K356/M356*SMALL(F356:J356,COUNTIF(F356:J356,0)+1),"-"))</f>
        <v>-</v>
      </c>
      <c r="P356" s="140">
        <f t="shared" si="10"/>
        <v>0</v>
      </c>
      <c r="Q356" s="141" t="str">
        <f t="shared" si="11"/>
        <v>-</v>
      </c>
    </row>
    <row r="357" spans="1:17" ht="15" customHeight="1">
      <c r="A357" s="174"/>
      <c r="B357" s="28"/>
      <c r="C357" s="28"/>
      <c r="D357" s="142"/>
      <c r="E357" s="144"/>
      <c r="F357" s="137">
        <f>'MRS(input)'!$F$20</f>
        <v>0</v>
      </c>
      <c r="G357" s="137">
        <f>'MRS(input)'!$F$21</f>
        <v>0</v>
      </c>
      <c r="H357" s="137">
        <f>'MRS(input)'!$F$22</f>
        <v>0</v>
      </c>
      <c r="I357" s="137">
        <f>'MRS(input)'!$F$23</f>
        <v>0</v>
      </c>
      <c r="J357" s="137">
        <f>'MRS(input)'!$F$24</f>
        <v>0</v>
      </c>
      <c r="K357" s="140">
        <f>'MPS(input_separate)_Option2'!K357</f>
        <v>0</v>
      </c>
      <c r="L357" s="140">
        <f>'MPS(input_separate)_Option2'!L357</f>
        <v>0</v>
      </c>
      <c r="M357" s="140">
        <f>'MPS(input_separate)_Option2'!M357</f>
        <v>0</v>
      </c>
      <c r="N357" s="140" t="str">
        <f>+IFERROR(MIN(+IFERROR(E357*1000/'MRS(input_separate)_Option2'!D357*'MRS(input_separate)_Option2'!K357/'MRS(input_separate)_Option2'!L357,""),1),"-")</f>
        <v>-</v>
      </c>
      <c r="O357" s="140" t="str">
        <f>IF(AND(N357&lt;1,N357&gt;0),+IFERROR(E357*K357/M357*1/IFERROR(1-'MRS(input)'!$F$28*(1-'MRS(input_separate)_Option2'!N357),"")*SMALL(F357:J357,COUNTIF(F357:J357,0)+1),"-"),+IFERROR(E357*K357/M357*SMALL(F357:J357,COUNTIF(F357:J357,0)+1),"-"))</f>
        <v>-</v>
      </c>
      <c r="P357" s="140">
        <f t="shared" si="10"/>
        <v>0</v>
      </c>
      <c r="Q357" s="141" t="str">
        <f t="shared" si="11"/>
        <v>-</v>
      </c>
    </row>
    <row r="358" spans="1:17" ht="15" customHeight="1">
      <c r="A358" s="174"/>
      <c r="B358" s="28"/>
      <c r="C358" s="28"/>
      <c r="D358" s="142"/>
      <c r="E358" s="144"/>
      <c r="F358" s="137">
        <f>'MRS(input)'!$F$20</f>
        <v>0</v>
      </c>
      <c r="G358" s="137">
        <f>'MRS(input)'!$F$21</f>
        <v>0</v>
      </c>
      <c r="H358" s="137">
        <f>'MRS(input)'!$F$22</f>
        <v>0</v>
      </c>
      <c r="I358" s="137">
        <f>'MRS(input)'!$F$23</f>
        <v>0</v>
      </c>
      <c r="J358" s="137">
        <f>'MRS(input)'!$F$24</f>
        <v>0</v>
      </c>
      <c r="K358" s="140">
        <f>'MPS(input_separate)_Option2'!K358</f>
        <v>0</v>
      </c>
      <c r="L358" s="140">
        <f>'MPS(input_separate)_Option2'!L358</f>
        <v>0</v>
      </c>
      <c r="M358" s="140">
        <f>'MPS(input_separate)_Option2'!M358</f>
        <v>0</v>
      </c>
      <c r="N358" s="140" t="str">
        <f>+IFERROR(MIN(+IFERROR(E358*1000/'MRS(input_separate)_Option2'!D358*'MRS(input_separate)_Option2'!K358/'MRS(input_separate)_Option2'!L358,""),1),"-")</f>
        <v>-</v>
      </c>
      <c r="O358" s="140" t="str">
        <f>IF(AND(N358&lt;1,N358&gt;0),+IFERROR(E358*K358/M358*1/IFERROR(1-'MRS(input)'!$F$28*(1-'MRS(input_separate)_Option2'!N358),"")*SMALL(F358:J358,COUNTIF(F358:J358,0)+1),"-"),+IFERROR(E358*K358/M358*SMALL(F358:J358,COUNTIF(F358:J358,0)+1),"-"))</f>
        <v>-</v>
      </c>
      <c r="P358" s="140">
        <f t="shared" si="10"/>
        <v>0</v>
      </c>
      <c r="Q358" s="141" t="str">
        <f t="shared" si="11"/>
        <v>-</v>
      </c>
    </row>
    <row r="359" spans="1:17" ht="15" customHeight="1">
      <c r="A359" s="174"/>
      <c r="B359" s="28"/>
      <c r="C359" s="28"/>
      <c r="D359" s="142"/>
      <c r="E359" s="144"/>
      <c r="F359" s="137">
        <f>'MRS(input)'!$F$20</f>
        <v>0</v>
      </c>
      <c r="G359" s="137">
        <f>'MRS(input)'!$F$21</f>
        <v>0</v>
      </c>
      <c r="H359" s="137">
        <f>'MRS(input)'!$F$22</f>
        <v>0</v>
      </c>
      <c r="I359" s="137">
        <f>'MRS(input)'!$F$23</f>
        <v>0</v>
      </c>
      <c r="J359" s="137">
        <f>'MRS(input)'!$F$24</f>
        <v>0</v>
      </c>
      <c r="K359" s="140">
        <f>'MPS(input_separate)_Option2'!K359</f>
        <v>0</v>
      </c>
      <c r="L359" s="140">
        <f>'MPS(input_separate)_Option2'!L359</f>
        <v>0</v>
      </c>
      <c r="M359" s="140">
        <f>'MPS(input_separate)_Option2'!M359</f>
        <v>0</v>
      </c>
      <c r="N359" s="140" t="str">
        <f>+IFERROR(MIN(+IFERROR(E359*1000/'MRS(input_separate)_Option2'!D359*'MRS(input_separate)_Option2'!K359/'MRS(input_separate)_Option2'!L359,""),1),"-")</f>
        <v>-</v>
      </c>
      <c r="O359" s="140" t="str">
        <f>IF(AND(N359&lt;1,N359&gt;0),+IFERROR(E359*K359/M359*1/IFERROR(1-'MRS(input)'!$F$28*(1-'MRS(input_separate)_Option2'!N359),"")*SMALL(F359:J359,COUNTIF(F359:J359,0)+1),"-"),+IFERROR(E359*K359/M359*SMALL(F359:J359,COUNTIF(F359:J359,0)+1),"-"))</f>
        <v>-</v>
      </c>
      <c r="P359" s="140">
        <f t="shared" si="10"/>
        <v>0</v>
      </c>
      <c r="Q359" s="141" t="str">
        <f t="shared" si="11"/>
        <v>-</v>
      </c>
    </row>
    <row r="360" spans="1:17" ht="15" customHeight="1">
      <c r="A360" s="174"/>
      <c r="B360" s="28"/>
      <c r="C360" s="28"/>
      <c r="D360" s="142"/>
      <c r="E360" s="144"/>
      <c r="F360" s="137">
        <f>'MRS(input)'!$F$20</f>
        <v>0</v>
      </c>
      <c r="G360" s="137">
        <f>'MRS(input)'!$F$21</f>
        <v>0</v>
      </c>
      <c r="H360" s="137">
        <f>'MRS(input)'!$F$22</f>
        <v>0</v>
      </c>
      <c r="I360" s="137">
        <f>'MRS(input)'!$F$23</f>
        <v>0</v>
      </c>
      <c r="J360" s="137">
        <f>'MRS(input)'!$F$24</f>
        <v>0</v>
      </c>
      <c r="K360" s="140">
        <f>'MPS(input_separate)_Option2'!K360</f>
        <v>0</v>
      </c>
      <c r="L360" s="140">
        <f>'MPS(input_separate)_Option2'!L360</f>
        <v>0</v>
      </c>
      <c r="M360" s="140">
        <f>'MPS(input_separate)_Option2'!M360</f>
        <v>0</v>
      </c>
      <c r="N360" s="140" t="str">
        <f>+IFERROR(MIN(+IFERROR(E360*1000/'MRS(input_separate)_Option2'!D360*'MRS(input_separate)_Option2'!K360/'MRS(input_separate)_Option2'!L360,""),1),"-")</f>
        <v>-</v>
      </c>
      <c r="O360" s="140" t="str">
        <f>IF(AND(N360&lt;1,N360&gt;0),+IFERROR(E360*K360/M360*1/IFERROR(1-'MRS(input)'!$F$28*(1-'MRS(input_separate)_Option2'!N360),"")*SMALL(F360:J360,COUNTIF(F360:J360,0)+1),"-"),+IFERROR(E360*K360/M360*SMALL(F360:J360,COUNTIF(F360:J360,0)+1),"-"))</f>
        <v>-</v>
      </c>
      <c r="P360" s="140">
        <f t="shared" si="10"/>
        <v>0</v>
      </c>
      <c r="Q360" s="141" t="str">
        <f t="shared" si="11"/>
        <v>-</v>
      </c>
    </row>
    <row r="361" spans="1:17" ht="15" customHeight="1">
      <c r="A361" s="174"/>
      <c r="B361" s="28"/>
      <c r="C361" s="28"/>
      <c r="D361" s="142"/>
      <c r="E361" s="144"/>
      <c r="F361" s="137">
        <f>'MRS(input)'!$F$20</f>
        <v>0</v>
      </c>
      <c r="G361" s="137">
        <f>'MRS(input)'!$F$21</f>
        <v>0</v>
      </c>
      <c r="H361" s="137">
        <f>'MRS(input)'!$F$22</f>
        <v>0</v>
      </c>
      <c r="I361" s="137">
        <f>'MRS(input)'!$F$23</f>
        <v>0</v>
      </c>
      <c r="J361" s="137">
        <f>'MRS(input)'!$F$24</f>
        <v>0</v>
      </c>
      <c r="K361" s="140">
        <f>'MPS(input_separate)_Option2'!K361</f>
        <v>0</v>
      </c>
      <c r="L361" s="140">
        <f>'MPS(input_separate)_Option2'!L361</f>
        <v>0</v>
      </c>
      <c r="M361" s="140">
        <f>'MPS(input_separate)_Option2'!M361</f>
        <v>0</v>
      </c>
      <c r="N361" s="140" t="str">
        <f>+IFERROR(MIN(+IFERROR(E361*1000/'MRS(input_separate)_Option2'!D361*'MRS(input_separate)_Option2'!K361/'MRS(input_separate)_Option2'!L361,""),1),"-")</f>
        <v>-</v>
      </c>
      <c r="O361" s="140" t="str">
        <f>IF(AND(N361&lt;1,N361&gt;0),+IFERROR(E361*K361/M361*1/IFERROR(1-'MRS(input)'!$F$28*(1-'MRS(input_separate)_Option2'!N361),"")*SMALL(F361:J361,COUNTIF(F361:J361,0)+1),"-"),+IFERROR(E361*K361/M361*SMALL(F361:J361,COUNTIF(F361:J361,0)+1),"-"))</f>
        <v>-</v>
      </c>
      <c r="P361" s="140">
        <f t="shared" si="10"/>
        <v>0</v>
      </c>
      <c r="Q361" s="141" t="str">
        <f t="shared" si="11"/>
        <v>-</v>
      </c>
    </row>
    <row r="362" spans="1:17" ht="15" customHeight="1">
      <c r="A362" s="174"/>
      <c r="B362" s="28"/>
      <c r="C362" s="28"/>
      <c r="D362" s="142"/>
      <c r="E362" s="144"/>
      <c r="F362" s="137">
        <f>'MRS(input)'!$F$20</f>
        <v>0</v>
      </c>
      <c r="G362" s="137">
        <f>'MRS(input)'!$F$21</f>
        <v>0</v>
      </c>
      <c r="H362" s="137">
        <f>'MRS(input)'!$F$22</f>
        <v>0</v>
      </c>
      <c r="I362" s="137">
        <f>'MRS(input)'!$F$23</f>
        <v>0</v>
      </c>
      <c r="J362" s="137">
        <f>'MRS(input)'!$F$24</f>
        <v>0</v>
      </c>
      <c r="K362" s="140">
        <f>'MPS(input_separate)_Option2'!K362</f>
        <v>0</v>
      </c>
      <c r="L362" s="140">
        <f>'MPS(input_separate)_Option2'!L362</f>
        <v>0</v>
      </c>
      <c r="M362" s="140">
        <f>'MPS(input_separate)_Option2'!M362</f>
        <v>0</v>
      </c>
      <c r="N362" s="140" t="str">
        <f>+IFERROR(MIN(+IFERROR(E362*1000/'MRS(input_separate)_Option2'!D362*'MRS(input_separate)_Option2'!K362/'MRS(input_separate)_Option2'!L362,""),1),"-")</f>
        <v>-</v>
      </c>
      <c r="O362" s="140" t="str">
        <f>IF(AND(N362&lt;1,N362&gt;0),+IFERROR(E362*K362/M362*1/IFERROR(1-'MRS(input)'!$F$28*(1-'MRS(input_separate)_Option2'!N362),"")*SMALL(F362:J362,COUNTIF(F362:J362,0)+1),"-"),+IFERROR(E362*K362/M362*SMALL(F362:J362,COUNTIF(F362:J362,0)+1),"-"))</f>
        <v>-</v>
      </c>
      <c r="P362" s="140">
        <f t="shared" si="10"/>
        <v>0</v>
      </c>
      <c r="Q362" s="141" t="str">
        <f t="shared" si="11"/>
        <v>-</v>
      </c>
    </row>
    <row r="363" spans="1:17" ht="15" customHeight="1">
      <c r="A363" s="174"/>
      <c r="B363" s="28"/>
      <c r="C363" s="28"/>
      <c r="D363" s="142"/>
      <c r="E363" s="144"/>
      <c r="F363" s="137">
        <f>'MRS(input)'!$F$20</f>
        <v>0</v>
      </c>
      <c r="G363" s="137">
        <f>'MRS(input)'!$F$21</f>
        <v>0</v>
      </c>
      <c r="H363" s="137">
        <f>'MRS(input)'!$F$22</f>
        <v>0</v>
      </c>
      <c r="I363" s="137">
        <f>'MRS(input)'!$F$23</f>
        <v>0</v>
      </c>
      <c r="J363" s="137">
        <f>'MRS(input)'!$F$24</f>
        <v>0</v>
      </c>
      <c r="K363" s="140">
        <f>'MPS(input_separate)_Option2'!K363</f>
        <v>0</v>
      </c>
      <c r="L363" s="140">
        <f>'MPS(input_separate)_Option2'!L363</f>
        <v>0</v>
      </c>
      <c r="M363" s="140">
        <f>'MPS(input_separate)_Option2'!M363</f>
        <v>0</v>
      </c>
      <c r="N363" s="140" t="str">
        <f>+IFERROR(MIN(+IFERROR(E363*1000/'MRS(input_separate)_Option2'!D363*'MRS(input_separate)_Option2'!K363/'MRS(input_separate)_Option2'!L363,""),1),"-")</f>
        <v>-</v>
      </c>
      <c r="O363" s="140" t="str">
        <f>IF(AND(N363&lt;1,N363&gt;0),+IFERROR(E363*K363/M363*1/IFERROR(1-'MRS(input)'!$F$28*(1-'MRS(input_separate)_Option2'!N363),"")*SMALL(F363:J363,COUNTIF(F363:J363,0)+1),"-"),+IFERROR(E363*K363/M363*SMALL(F363:J363,COUNTIF(F363:J363,0)+1),"-"))</f>
        <v>-</v>
      </c>
      <c r="P363" s="140">
        <f t="shared" si="10"/>
        <v>0</v>
      </c>
      <c r="Q363" s="141" t="str">
        <f t="shared" si="11"/>
        <v>-</v>
      </c>
    </row>
    <row r="364" spans="1:17" ht="15" customHeight="1">
      <c r="A364" s="174"/>
      <c r="B364" s="28"/>
      <c r="C364" s="28"/>
      <c r="D364" s="142"/>
      <c r="E364" s="144"/>
      <c r="F364" s="137">
        <f>'MRS(input)'!$F$20</f>
        <v>0</v>
      </c>
      <c r="G364" s="137">
        <f>'MRS(input)'!$F$21</f>
        <v>0</v>
      </c>
      <c r="H364" s="137">
        <f>'MRS(input)'!$F$22</f>
        <v>0</v>
      </c>
      <c r="I364" s="137">
        <f>'MRS(input)'!$F$23</f>
        <v>0</v>
      </c>
      <c r="J364" s="137">
        <f>'MRS(input)'!$F$24</f>
        <v>0</v>
      </c>
      <c r="K364" s="140">
        <f>'MPS(input_separate)_Option2'!K364</f>
        <v>0</v>
      </c>
      <c r="L364" s="140">
        <f>'MPS(input_separate)_Option2'!L364</f>
        <v>0</v>
      </c>
      <c r="M364" s="140">
        <f>'MPS(input_separate)_Option2'!M364</f>
        <v>0</v>
      </c>
      <c r="N364" s="140" t="str">
        <f>+IFERROR(MIN(+IFERROR(E364*1000/'MRS(input_separate)_Option2'!D364*'MRS(input_separate)_Option2'!K364/'MRS(input_separate)_Option2'!L364,""),1),"-")</f>
        <v>-</v>
      </c>
      <c r="O364" s="140" t="str">
        <f>IF(AND(N364&lt;1,N364&gt;0),+IFERROR(E364*K364/M364*1/IFERROR(1-'MRS(input)'!$F$28*(1-'MRS(input_separate)_Option2'!N364),"")*SMALL(F364:J364,COUNTIF(F364:J364,0)+1),"-"),+IFERROR(E364*K364/M364*SMALL(F364:J364,COUNTIF(F364:J364,0)+1),"-"))</f>
        <v>-</v>
      </c>
      <c r="P364" s="140">
        <f t="shared" si="10"/>
        <v>0</v>
      </c>
      <c r="Q364" s="141" t="str">
        <f t="shared" si="11"/>
        <v>-</v>
      </c>
    </row>
    <row r="365" spans="1:17" ht="15" customHeight="1">
      <c r="A365" s="174"/>
      <c r="B365" s="28"/>
      <c r="C365" s="28"/>
      <c r="D365" s="142"/>
      <c r="E365" s="144"/>
      <c r="F365" s="137">
        <f>'MRS(input)'!$F$20</f>
        <v>0</v>
      </c>
      <c r="G365" s="137">
        <f>'MRS(input)'!$F$21</f>
        <v>0</v>
      </c>
      <c r="H365" s="137">
        <f>'MRS(input)'!$F$22</f>
        <v>0</v>
      </c>
      <c r="I365" s="137">
        <f>'MRS(input)'!$F$23</f>
        <v>0</v>
      </c>
      <c r="J365" s="137">
        <f>'MRS(input)'!$F$24</f>
        <v>0</v>
      </c>
      <c r="K365" s="140">
        <f>'MPS(input_separate)_Option2'!K365</f>
        <v>0</v>
      </c>
      <c r="L365" s="140">
        <f>'MPS(input_separate)_Option2'!L365</f>
        <v>0</v>
      </c>
      <c r="M365" s="140">
        <f>'MPS(input_separate)_Option2'!M365</f>
        <v>0</v>
      </c>
      <c r="N365" s="140" t="str">
        <f>+IFERROR(MIN(+IFERROR(E365*1000/'MRS(input_separate)_Option2'!D365*'MRS(input_separate)_Option2'!K365/'MRS(input_separate)_Option2'!L365,""),1),"-")</f>
        <v>-</v>
      </c>
      <c r="O365" s="140" t="str">
        <f>IF(AND(N365&lt;1,N365&gt;0),+IFERROR(E365*K365/M365*1/IFERROR(1-'MRS(input)'!$F$28*(1-'MRS(input_separate)_Option2'!N365),"")*SMALL(F365:J365,COUNTIF(F365:J365,0)+1),"-"),+IFERROR(E365*K365/M365*SMALL(F365:J365,COUNTIF(F365:J365,0)+1),"-"))</f>
        <v>-</v>
      </c>
      <c r="P365" s="140">
        <f t="shared" si="10"/>
        <v>0</v>
      </c>
      <c r="Q365" s="141" t="str">
        <f t="shared" si="11"/>
        <v>-</v>
      </c>
    </row>
    <row r="366" spans="1:17" ht="15" customHeight="1">
      <c r="A366" s="174"/>
      <c r="B366" s="28"/>
      <c r="C366" s="28"/>
      <c r="D366" s="142"/>
      <c r="E366" s="144"/>
      <c r="F366" s="137">
        <f>'MRS(input)'!$F$20</f>
        <v>0</v>
      </c>
      <c r="G366" s="137">
        <f>'MRS(input)'!$F$21</f>
        <v>0</v>
      </c>
      <c r="H366" s="137">
        <f>'MRS(input)'!$F$22</f>
        <v>0</v>
      </c>
      <c r="I366" s="137">
        <f>'MRS(input)'!$F$23</f>
        <v>0</v>
      </c>
      <c r="J366" s="137">
        <f>'MRS(input)'!$F$24</f>
        <v>0</v>
      </c>
      <c r="K366" s="140">
        <f>'MPS(input_separate)_Option2'!K366</f>
        <v>0</v>
      </c>
      <c r="L366" s="140">
        <f>'MPS(input_separate)_Option2'!L366</f>
        <v>0</v>
      </c>
      <c r="M366" s="140">
        <f>'MPS(input_separate)_Option2'!M366</f>
        <v>0</v>
      </c>
      <c r="N366" s="140" t="str">
        <f>+IFERROR(MIN(+IFERROR(E366*1000/'MRS(input_separate)_Option2'!D366*'MRS(input_separate)_Option2'!K366/'MRS(input_separate)_Option2'!L366,""),1),"-")</f>
        <v>-</v>
      </c>
      <c r="O366" s="140" t="str">
        <f>IF(AND(N366&lt;1,N366&gt;0),+IFERROR(E366*K366/M366*1/IFERROR(1-'MRS(input)'!$F$28*(1-'MRS(input_separate)_Option2'!N366),"")*SMALL(F366:J366,COUNTIF(F366:J366,0)+1),"-"),+IFERROR(E366*K366/M366*SMALL(F366:J366,COUNTIF(F366:J366,0)+1),"-"))</f>
        <v>-</v>
      </c>
      <c r="P366" s="140">
        <f t="shared" si="10"/>
        <v>0</v>
      </c>
      <c r="Q366" s="141" t="str">
        <f t="shared" si="11"/>
        <v>-</v>
      </c>
    </row>
    <row r="367" spans="1:17" ht="15" customHeight="1">
      <c r="A367" s="174"/>
      <c r="B367" s="28"/>
      <c r="C367" s="28"/>
      <c r="D367" s="142"/>
      <c r="E367" s="144"/>
      <c r="F367" s="137">
        <f>'MRS(input)'!$F$20</f>
        <v>0</v>
      </c>
      <c r="G367" s="137">
        <f>'MRS(input)'!$F$21</f>
        <v>0</v>
      </c>
      <c r="H367" s="137">
        <f>'MRS(input)'!$F$22</f>
        <v>0</v>
      </c>
      <c r="I367" s="137">
        <f>'MRS(input)'!$F$23</f>
        <v>0</v>
      </c>
      <c r="J367" s="137">
        <f>'MRS(input)'!$F$24</f>
        <v>0</v>
      </c>
      <c r="K367" s="140">
        <f>'MPS(input_separate)_Option2'!K367</f>
        <v>0</v>
      </c>
      <c r="L367" s="140">
        <f>'MPS(input_separate)_Option2'!L367</f>
        <v>0</v>
      </c>
      <c r="M367" s="140">
        <f>'MPS(input_separate)_Option2'!M367</f>
        <v>0</v>
      </c>
      <c r="N367" s="140" t="str">
        <f>+IFERROR(MIN(+IFERROR(E367*1000/'MRS(input_separate)_Option2'!D367*'MRS(input_separate)_Option2'!K367/'MRS(input_separate)_Option2'!L367,""),1),"-")</f>
        <v>-</v>
      </c>
      <c r="O367" s="140" t="str">
        <f>IF(AND(N367&lt;1,N367&gt;0),+IFERROR(E367*K367/M367*1/IFERROR(1-'MRS(input)'!$F$28*(1-'MRS(input_separate)_Option2'!N367),"")*SMALL(F367:J367,COUNTIF(F367:J367,0)+1),"-"),+IFERROR(E367*K367/M367*SMALL(F367:J367,COUNTIF(F367:J367,0)+1),"-"))</f>
        <v>-</v>
      </c>
      <c r="P367" s="140">
        <f t="shared" si="10"/>
        <v>0</v>
      </c>
      <c r="Q367" s="141" t="str">
        <f t="shared" si="11"/>
        <v>-</v>
      </c>
    </row>
    <row r="368" spans="1:17" ht="15" customHeight="1">
      <c r="A368" s="174"/>
      <c r="B368" s="28"/>
      <c r="C368" s="28"/>
      <c r="D368" s="142"/>
      <c r="E368" s="144"/>
      <c r="F368" s="137">
        <f>'MRS(input)'!$F$20</f>
        <v>0</v>
      </c>
      <c r="G368" s="137">
        <f>'MRS(input)'!$F$21</f>
        <v>0</v>
      </c>
      <c r="H368" s="137">
        <f>'MRS(input)'!$F$22</f>
        <v>0</v>
      </c>
      <c r="I368" s="137">
        <f>'MRS(input)'!$F$23</f>
        <v>0</v>
      </c>
      <c r="J368" s="137">
        <f>'MRS(input)'!$F$24</f>
        <v>0</v>
      </c>
      <c r="K368" s="140">
        <f>'MPS(input_separate)_Option2'!K368</f>
        <v>0</v>
      </c>
      <c r="L368" s="140">
        <f>'MPS(input_separate)_Option2'!L368</f>
        <v>0</v>
      </c>
      <c r="M368" s="140">
        <f>'MPS(input_separate)_Option2'!M368</f>
        <v>0</v>
      </c>
      <c r="N368" s="140" t="str">
        <f>+IFERROR(MIN(+IFERROR(E368*1000/'MRS(input_separate)_Option2'!D368*'MRS(input_separate)_Option2'!K368/'MRS(input_separate)_Option2'!L368,""),1),"-")</f>
        <v>-</v>
      </c>
      <c r="O368" s="140" t="str">
        <f>IF(AND(N368&lt;1,N368&gt;0),+IFERROR(E368*K368/M368*1/IFERROR(1-'MRS(input)'!$F$28*(1-'MRS(input_separate)_Option2'!N368),"")*SMALL(F368:J368,COUNTIF(F368:J368,0)+1),"-"),+IFERROR(E368*K368/M368*SMALL(F368:J368,COUNTIF(F368:J368,0)+1),"-"))</f>
        <v>-</v>
      </c>
      <c r="P368" s="140">
        <f t="shared" si="10"/>
        <v>0</v>
      </c>
      <c r="Q368" s="141" t="str">
        <f t="shared" si="11"/>
        <v>-</v>
      </c>
    </row>
    <row r="369" spans="1:17" ht="15" customHeight="1">
      <c r="A369" s="174"/>
      <c r="B369" s="28"/>
      <c r="C369" s="28"/>
      <c r="D369" s="142"/>
      <c r="E369" s="144"/>
      <c r="F369" s="137">
        <f>'MRS(input)'!$F$20</f>
        <v>0</v>
      </c>
      <c r="G369" s="137">
        <f>'MRS(input)'!$F$21</f>
        <v>0</v>
      </c>
      <c r="H369" s="137">
        <f>'MRS(input)'!$F$22</f>
        <v>0</v>
      </c>
      <c r="I369" s="137">
        <f>'MRS(input)'!$F$23</f>
        <v>0</v>
      </c>
      <c r="J369" s="137">
        <f>'MRS(input)'!$F$24</f>
        <v>0</v>
      </c>
      <c r="K369" s="140">
        <f>'MPS(input_separate)_Option2'!K369</f>
        <v>0</v>
      </c>
      <c r="L369" s="140">
        <f>'MPS(input_separate)_Option2'!L369</f>
        <v>0</v>
      </c>
      <c r="M369" s="140">
        <f>'MPS(input_separate)_Option2'!M369</f>
        <v>0</v>
      </c>
      <c r="N369" s="140" t="str">
        <f>+IFERROR(MIN(+IFERROR(E369*1000/'MRS(input_separate)_Option2'!D369*'MRS(input_separate)_Option2'!K369/'MRS(input_separate)_Option2'!L369,""),1),"-")</f>
        <v>-</v>
      </c>
      <c r="O369" s="140" t="str">
        <f>IF(AND(N369&lt;1,N369&gt;0),+IFERROR(E369*K369/M369*1/IFERROR(1-'MRS(input)'!$F$28*(1-'MRS(input_separate)_Option2'!N369),"")*SMALL(F369:J369,COUNTIF(F369:J369,0)+1),"-"),+IFERROR(E369*K369/M369*SMALL(F369:J369,COUNTIF(F369:J369,0)+1),"-"))</f>
        <v>-</v>
      </c>
      <c r="P369" s="140">
        <f t="shared" si="10"/>
        <v>0</v>
      </c>
      <c r="Q369" s="141" t="str">
        <f t="shared" si="11"/>
        <v>-</v>
      </c>
    </row>
    <row r="370" spans="1:17" ht="15" customHeight="1">
      <c r="A370" s="174"/>
      <c r="B370" s="28"/>
      <c r="C370" s="28"/>
      <c r="D370" s="142"/>
      <c r="E370" s="144"/>
      <c r="F370" s="137">
        <f>'MRS(input)'!$F$20</f>
        <v>0</v>
      </c>
      <c r="G370" s="137">
        <f>'MRS(input)'!$F$21</f>
        <v>0</v>
      </c>
      <c r="H370" s="137">
        <f>'MRS(input)'!$F$22</f>
        <v>0</v>
      </c>
      <c r="I370" s="137">
        <f>'MRS(input)'!$F$23</f>
        <v>0</v>
      </c>
      <c r="J370" s="137">
        <f>'MRS(input)'!$F$24</f>
        <v>0</v>
      </c>
      <c r="K370" s="140">
        <f>'MPS(input_separate)_Option2'!K370</f>
        <v>0</v>
      </c>
      <c r="L370" s="140">
        <f>'MPS(input_separate)_Option2'!L370</f>
        <v>0</v>
      </c>
      <c r="M370" s="140">
        <f>'MPS(input_separate)_Option2'!M370</f>
        <v>0</v>
      </c>
      <c r="N370" s="140" t="str">
        <f>+IFERROR(MIN(+IFERROR(E370*1000/'MRS(input_separate)_Option2'!D370*'MRS(input_separate)_Option2'!K370/'MRS(input_separate)_Option2'!L370,""),1),"-")</f>
        <v>-</v>
      </c>
      <c r="O370" s="140" t="str">
        <f>IF(AND(N370&lt;1,N370&gt;0),+IFERROR(E370*K370/M370*1/IFERROR(1-'MRS(input)'!$F$28*(1-'MRS(input_separate)_Option2'!N370),"")*SMALL(F370:J370,COUNTIF(F370:J370,0)+1),"-"),+IFERROR(E370*K370/M370*SMALL(F370:J370,COUNTIF(F370:J370,0)+1),"-"))</f>
        <v>-</v>
      </c>
      <c r="P370" s="140">
        <f t="shared" si="10"/>
        <v>0</v>
      </c>
      <c r="Q370" s="141" t="str">
        <f t="shared" si="11"/>
        <v>-</v>
      </c>
    </row>
    <row r="371" spans="1:17" ht="15" customHeight="1">
      <c r="A371" s="174"/>
      <c r="B371" s="28"/>
      <c r="C371" s="28"/>
      <c r="D371" s="142"/>
      <c r="E371" s="144"/>
      <c r="F371" s="137">
        <f>'MRS(input)'!$F$20</f>
        <v>0</v>
      </c>
      <c r="G371" s="137">
        <f>'MRS(input)'!$F$21</f>
        <v>0</v>
      </c>
      <c r="H371" s="137">
        <f>'MRS(input)'!$F$22</f>
        <v>0</v>
      </c>
      <c r="I371" s="137">
        <f>'MRS(input)'!$F$23</f>
        <v>0</v>
      </c>
      <c r="J371" s="137">
        <f>'MRS(input)'!$F$24</f>
        <v>0</v>
      </c>
      <c r="K371" s="140">
        <f>'MPS(input_separate)_Option2'!K371</f>
        <v>0</v>
      </c>
      <c r="L371" s="140">
        <f>'MPS(input_separate)_Option2'!L371</f>
        <v>0</v>
      </c>
      <c r="M371" s="140">
        <f>'MPS(input_separate)_Option2'!M371</f>
        <v>0</v>
      </c>
      <c r="N371" s="140" t="str">
        <f>+IFERROR(MIN(+IFERROR(E371*1000/'MRS(input_separate)_Option2'!D371*'MRS(input_separate)_Option2'!K371/'MRS(input_separate)_Option2'!L371,""),1),"-")</f>
        <v>-</v>
      </c>
      <c r="O371" s="140" t="str">
        <f>IF(AND(N371&lt;1,N371&gt;0),+IFERROR(E371*K371/M371*1/IFERROR(1-'MRS(input)'!$F$28*(1-'MRS(input_separate)_Option2'!N371),"")*SMALL(F371:J371,COUNTIF(F371:J371,0)+1),"-"),+IFERROR(E371*K371/M371*SMALL(F371:J371,COUNTIF(F371:J371,0)+1),"-"))</f>
        <v>-</v>
      </c>
      <c r="P371" s="140">
        <f t="shared" si="10"/>
        <v>0</v>
      </c>
      <c r="Q371" s="141" t="str">
        <f t="shared" si="11"/>
        <v>-</v>
      </c>
    </row>
    <row r="372" spans="1:17" ht="15" customHeight="1">
      <c r="A372" s="174"/>
      <c r="B372" s="28"/>
      <c r="C372" s="28"/>
      <c r="D372" s="142"/>
      <c r="E372" s="144"/>
      <c r="F372" s="137">
        <f>'MRS(input)'!$F$20</f>
        <v>0</v>
      </c>
      <c r="G372" s="137">
        <f>'MRS(input)'!$F$21</f>
        <v>0</v>
      </c>
      <c r="H372" s="137">
        <f>'MRS(input)'!$F$22</f>
        <v>0</v>
      </c>
      <c r="I372" s="137">
        <f>'MRS(input)'!$F$23</f>
        <v>0</v>
      </c>
      <c r="J372" s="137">
        <f>'MRS(input)'!$F$24</f>
        <v>0</v>
      </c>
      <c r="K372" s="140">
        <f>'MPS(input_separate)_Option2'!K372</f>
        <v>0</v>
      </c>
      <c r="L372" s="140">
        <f>'MPS(input_separate)_Option2'!L372</f>
        <v>0</v>
      </c>
      <c r="M372" s="140">
        <f>'MPS(input_separate)_Option2'!M372</f>
        <v>0</v>
      </c>
      <c r="N372" s="140" t="str">
        <f>+IFERROR(MIN(+IFERROR(E372*1000/'MRS(input_separate)_Option2'!D372*'MRS(input_separate)_Option2'!K372/'MRS(input_separate)_Option2'!L372,""),1),"-")</f>
        <v>-</v>
      </c>
      <c r="O372" s="140" t="str">
        <f>IF(AND(N372&lt;1,N372&gt;0),+IFERROR(E372*K372/M372*1/IFERROR(1-'MRS(input)'!$F$28*(1-'MRS(input_separate)_Option2'!N372),"")*SMALL(F372:J372,COUNTIF(F372:J372,0)+1),"-"),+IFERROR(E372*K372/M372*SMALL(F372:J372,COUNTIF(F372:J372,0)+1),"-"))</f>
        <v>-</v>
      </c>
      <c r="P372" s="140">
        <f t="shared" si="10"/>
        <v>0</v>
      </c>
      <c r="Q372" s="141" t="str">
        <f t="shared" si="11"/>
        <v>-</v>
      </c>
    </row>
    <row r="373" spans="1:17" ht="15" customHeight="1">
      <c r="A373" s="174"/>
      <c r="B373" s="28"/>
      <c r="C373" s="28"/>
      <c r="D373" s="142"/>
      <c r="E373" s="144"/>
      <c r="F373" s="137">
        <f>'MRS(input)'!$F$20</f>
        <v>0</v>
      </c>
      <c r="G373" s="137">
        <f>'MRS(input)'!$F$21</f>
        <v>0</v>
      </c>
      <c r="H373" s="137">
        <f>'MRS(input)'!$F$22</f>
        <v>0</v>
      </c>
      <c r="I373" s="137">
        <f>'MRS(input)'!$F$23</f>
        <v>0</v>
      </c>
      <c r="J373" s="137">
        <f>'MRS(input)'!$F$24</f>
        <v>0</v>
      </c>
      <c r="K373" s="140">
        <f>'MPS(input_separate)_Option2'!K373</f>
        <v>0</v>
      </c>
      <c r="L373" s="140">
        <f>'MPS(input_separate)_Option2'!L373</f>
        <v>0</v>
      </c>
      <c r="M373" s="140">
        <f>'MPS(input_separate)_Option2'!M373</f>
        <v>0</v>
      </c>
      <c r="N373" s="140" t="str">
        <f>+IFERROR(MIN(+IFERROR(E373*1000/'MRS(input_separate)_Option2'!D373*'MRS(input_separate)_Option2'!K373/'MRS(input_separate)_Option2'!L373,""),1),"-")</f>
        <v>-</v>
      </c>
      <c r="O373" s="140" t="str">
        <f>IF(AND(N373&lt;1,N373&gt;0),+IFERROR(E373*K373/M373*1/IFERROR(1-'MRS(input)'!$F$28*(1-'MRS(input_separate)_Option2'!N373),"")*SMALL(F373:J373,COUNTIF(F373:J373,0)+1),"-"),+IFERROR(E373*K373/M373*SMALL(F373:J373,COUNTIF(F373:J373,0)+1),"-"))</f>
        <v>-</v>
      </c>
      <c r="P373" s="140">
        <f t="shared" si="10"/>
        <v>0</v>
      </c>
      <c r="Q373" s="141" t="str">
        <f t="shared" si="11"/>
        <v>-</v>
      </c>
    </row>
    <row r="374" spans="1:17" ht="15" customHeight="1">
      <c r="A374" s="174"/>
      <c r="B374" s="28"/>
      <c r="C374" s="28"/>
      <c r="D374" s="142"/>
      <c r="E374" s="144"/>
      <c r="F374" s="137">
        <f>'MRS(input)'!$F$20</f>
        <v>0</v>
      </c>
      <c r="G374" s="137">
        <f>'MRS(input)'!$F$21</f>
        <v>0</v>
      </c>
      <c r="H374" s="137">
        <f>'MRS(input)'!$F$22</f>
        <v>0</v>
      </c>
      <c r="I374" s="137">
        <f>'MRS(input)'!$F$23</f>
        <v>0</v>
      </c>
      <c r="J374" s="137">
        <f>'MRS(input)'!$F$24</f>
        <v>0</v>
      </c>
      <c r="K374" s="140">
        <f>'MPS(input_separate)_Option2'!K374</f>
        <v>0</v>
      </c>
      <c r="L374" s="140">
        <f>'MPS(input_separate)_Option2'!L374</f>
        <v>0</v>
      </c>
      <c r="M374" s="140">
        <f>'MPS(input_separate)_Option2'!M374</f>
        <v>0</v>
      </c>
      <c r="N374" s="140" t="str">
        <f>+IFERROR(MIN(+IFERROR(E374*1000/'MRS(input_separate)_Option2'!D374*'MRS(input_separate)_Option2'!K374/'MRS(input_separate)_Option2'!L374,""),1),"-")</f>
        <v>-</v>
      </c>
      <c r="O374" s="140" t="str">
        <f>IF(AND(N374&lt;1,N374&gt;0),+IFERROR(E374*K374/M374*1/IFERROR(1-'MRS(input)'!$F$28*(1-'MRS(input_separate)_Option2'!N374),"")*SMALL(F374:J374,COUNTIF(F374:J374,0)+1),"-"),+IFERROR(E374*K374/M374*SMALL(F374:J374,COUNTIF(F374:J374,0)+1),"-"))</f>
        <v>-</v>
      </c>
      <c r="P374" s="140">
        <f t="shared" si="10"/>
        <v>0</v>
      </c>
      <c r="Q374" s="141" t="str">
        <f t="shared" si="11"/>
        <v>-</v>
      </c>
    </row>
    <row r="375" spans="1:17" ht="15" customHeight="1">
      <c r="A375" s="174"/>
      <c r="B375" s="28"/>
      <c r="C375" s="28"/>
      <c r="D375" s="142"/>
      <c r="E375" s="144"/>
      <c r="F375" s="137">
        <f>'MRS(input)'!$F$20</f>
        <v>0</v>
      </c>
      <c r="G375" s="137">
        <f>'MRS(input)'!$F$21</f>
        <v>0</v>
      </c>
      <c r="H375" s="137">
        <f>'MRS(input)'!$F$22</f>
        <v>0</v>
      </c>
      <c r="I375" s="137">
        <f>'MRS(input)'!$F$23</f>
        <v>0</v>
      </c>
      <c r="J375" s="137">
        <f>'MRS(input)'!$F$24</f>
        <v>0</v>
      </c>
      <c r="K375" s="140">
        <f>'MPS(input_separate)_Option2'!K375</f>
        <v>0</v>
      </c>
      <c r="L375" s="140">
        <f>'MPS(input_separate)_Option2'!L375</f>
        <v>0</v>
      </c>
      <c r="M375" s="140">
        <f>'MPS(input_separate)_Option2'!M375</f>
        <v>0</v>
      </c>
      <c r="N375" s="140" t="str">
        <f>+IFERROR(MIN(+IFERROR(E375*1000/'MRS(input_separate)_Option2'!D375*'MRS(input_separate)_Option2'!K375/'MRS(input_separate)_Option2'!L375,""),1),"-")</f>
        <v>-</v>
      </c>
      <c r="O375" s="140" t="str">
        <f>IF(AND(N375&lt;1,N375&gt;0),+IFERROR(E375*K375/M375*1/IFERROR(1-'MRS(input)'!$F$28*(1-'MRS(input_separate)_Option2'!N375),"")*SMALL(F375:J375,COUNTIF(F375:J375,0)+1),"-"),+IFERROR(E375*K375/M375*SMALL(F375:J375,COUNTIF(F375:J375,0)+1),"-"))</f>
        <v>-</v>
      </c>
      <c r="P375" s="140">
        <f t="shared" si="10"/>
        <v>0</v>
      </c>
      <c r="Q375" s="141" t="str">
        <f t="shared" si="11"/>
        <v>-</v>
      </c>
    </row>
    <row r="376" spans="1:17" ht="15" customHeight="1">
      <c r="A376" s="174"/>
      <c r="B376" s="28"/>
      <c r="C376" s="28"/>
      <c r="D376" s="142"/>
      <c r="E376" s="144"/>
      <c r="F376" s="137">
        <f>'MRS(input)'!$F$20</f>
        <v>0</v>
      </c>
      <c r="G376" s="137">
        <f>'MRS(input)'!$F$21</f>
        <v>0</v>
      </c>
      <c r="H376" s="137">
        <f>'MRS(input)'!$F$22</f>
        <v>0</v>
      </c>
      <c r="I376" s="137">
        <f>'MRS(input)'!$F$23</f>
        <v>0</v>
      </c>
      <c r="J376" s="137">
        <f>'MRS(input)'!$F$24</f>
        <v>0</v>
      </c>
      <c r="K376" s="140">
        <f>'MPS(input_separate)_Option2'!K376</f>
        <v>0</v>
      </c>
      <c r="L376" s="140">
        <f>'MPS(input_separate)_Option2'!L376</f>
        <v>0</v>
      </c>
      <c r="M376" s="140">
        <f>'MPS(input_separate)_Option2'!M376</f>
        <v>0</v>
      </c>
      <c r="N376" s="140" t="str">
        <f>+IFERROR(MIN(+IFERROR(E376*1000/'MRS(input_separate)_Option2'!D376*'MRS(input_separate)_Option2'!K376/'MRS(input_separate)_Option2'!L376,""),1),"-")</f>
        <v>-</v>
      </c>
      <c r="O376" s="140" t="str">
        <f>IF(AND(N376&lt;1,N376&gt;0),+IFERROR(E376*K376/M376*1/IFERROR(1-'MRS(input)'!$F$28*(1-'MRS(input_separate)_Option2'!N376),"")*SMALL(F376:J376,COUNTIF(F376:J376,0)+1),"-"),+IFERROR(E376*K376/M376*SMALL(F376:J376,COUNTIF(F376:J376,0)+1),"-"))</f>
        <v>-</v>
      </c>
      <c r="P376" s="140">
        <f t="shared" si="10"/>
        <v>0</v>
      </c>
      <c r="Q376" s="141" t="str">
        <f t="shared" si="11"/>
        <v>-</v>
      </c>
    </row>
    <row r="377" spans="1:17" ht="15" customHeight="1">
      <c r="A377" s="174"/>
      <c r="B377" s="28"/>
      <c r="C377" s="28"/>
      <c r="D377" s="142"/>
      <c r="E377" s="144"/>
      <c r="F377" s="137">
        <f>'MRS(input)'!$F$20</f>
        <v>0</v>
      </c>
      <c r="G377" s="137">
        <f>'MRS(input)'!$F$21</f>
        <v>0</v>
      </c>
      <c r="H377" s="137">
        <f>'MRS(input)'!$F$22</f>
        <v>0</v>
      </c>
      <c r="I377" s="137">
        <f>'MRS(input)'!$F$23</f>
        <v>0</v>
      </c>
      <c r="J377" s="137">
        <f>'MRS(input)'!$F$24</f>
        <v>0</v>
      </c>
      <c r="K377" s="140">
        <f>'MPS(input_separate)_Option2'!K377</f>
        <v>0</v>
      </c>
      <c r="L377" s="140">
        <f>'MPS(input_separate)_Option2'!L377</f>
        <v>0</v>
      </c>
      <c r="M377" s="140">
        <f>'MPS(input_separate)_Option2'!M377</f>
        <v>0</v>
      </c>
      <c r="N377" s="140" t="str">
        <f>+IFERROR(MIN(+IFERROR(E377*1000/'MRS(input_separate)_Option2'!D377*'MRS(input_separate)_Option2'!K377/'MRS(input_separate)_Option2'!L377,""),1),"-")</f>
        <v>-</v>
      </c>
      <c r="O377" s="140" t="str">
        <f>IF(AND(N377&lt;1,N377&gt;0),+IFERROR(E377*K377/M377*1/IFERROR(1-'MRS(input)'!$F$28*(1-'MRS(input_separate)_Option2'!N377),"")*SMALL(F377:J377,COUNTIF(F377:J377,0)+1),"-"),+IFERROR(E377*K377/M377*SMALL(F377:J377,COUNTIF(F377:J377,0)+1),"-"))</f>
        <v>-</v>
      </c>
      <c r="P377" s="140">
        <f t="shared" si="10"/>
        <v>0</v>
      </c>
      <c r="Q377" s="141" t="str">
        <f t="shared" si="11"/>
        <v>-</v>
      </c>
    </row>
    <row r="378" spans="1:17" ht="15" customHeight="1">
      <c r="A378" s="174"/>
      <c r="B378" s="28"/>
      <c r="C378" s="28"/>
      <c r="D378" s="142"/>
      <c r="E378" s="144"/>
      <c r="F378" s="137">
        <f>'MRS(input)'!$F$20</f>
        <v>0</v>
      </c>
      <c r="G378" s="137">
        <f>'MRS(input)'!$F$21</f>
        <v>0</v>
      </c>
      <c r="H378" s="137">
        <f>'MRS(input)'!$F$22</f>
        <v>0</v>
      </c>
      <c r="I378" s="137">
        <f>'MRS(input)'!$F$23</f>
        <v>0</v>
      </c>
      <c r="J378" s="137">
        <f>'MRS(input)'!$F$24</f>
        <v>0</v>
      </c>
      <c r="K378" s="140">
        <f>'MPS(input_separate)_Option2'!K378</f>
        <v>0</v>
      </c>
      <c r="L378" s="140">
        <f>'MPS(input_separate)_Option2'!L378</f>
        <v>0</v>
      </c>
      <c r="M378" s="140">
        <f>'MPS(input_separate)_Option2'!M378</f>
        <v>0</v>
      </c>
      <c r="N378" s="140" t="str">
        <f>+IFERROR(MIN(+IFERROR(E378*1000/'MRS(input_separate)_Option2'!D378*'MRS(input_separate)_Option2'!K378/'MRS(input_separate)_Option2'!L378,""),1),"-")</f>
        <v>-</v>
      </c>
      <c r="O378" s="140" t="str">
        <f>IF(AND(N378&lt;1,N378&gt;0),+IFERROR(E378*K378/M378*1/IFERROR(1-'MRS(input)'!$F$28*(1-'MRS(input_separate)_Option2'!N378),"")*SMALL(F378:J378,COUNTIF(F378:J378,0)+1),"-"),+IFERROR(E378*K378/M378*SMALL(F378:J378,COUNTIF(F378:J378,0)+1),"-"))</f>
        <v>-</v>
      </c>
      <c r="P378" s="140">
        <f t="shared" si="10"/>
        <v>0</v>
      </c>
      <c r="Q378" s="141" t="str">
        <f t="shared" si="11"/>
        <v>-</v>
      </c>
    </row>
    <row r="379" spans="1:17" ht="15" customHeight="1">
      <c r="A379" s="174"/>
      <c r="B379" s="28"/>
      <c r="C379" s="28"/>
      <c r="D379" s="142"/>
      <c r="E379" s="144"/>
      <c r="F379" s="137">
        <f>'MRS(input)'!$F$20</f>
        <v>0</v>
      </c>
      <c r="G379" s="137">
        <f>'MRS(input)'!$F$21</f>
        <v>0</v>
      </c>
      <c r="H379" s="137">
        <f>'MRS(input)'!$F$22</f>
        <v>0</v>
      </c>
      <c r="I379" s="137">
        <f>'MRS(input)'!$F$23</f>
        <v>0</v>
      </c>
      <c r="J379" s="137">
        <f>'MRS(input)'!$F$24</f>
        <v>0</v>
      </c>
      <c r="K379" s="140">
        <f>'MPS(input_separate)_Option2'!K379</f>
        <v>0</v>
      </c>
      <c r="L379" s="140">
        <f>'MPS(input_separate)_Option2'!L379</f>
        <v>0</v>
      </c>
      <c r="M379" s="140">
        <f>'MPS(input_separate)_Option2'!M379</f>
        <v>0</v>
      </c>
      <c r="N379" s="140" t="str">
        <f>+IFERROR(MIN(+IFERROR(E379*1000/'MRS(input_separate)_Option2'!D379*'MRS(input_separate)_Option2'!K379/'MRS(input_separate)_Option2'!L379,""),1),"-")</f>
        <v>-</v>
      </c>
      <c r="O379" s="140" t="str">
        <f>IF(AND(N379&lt;1,N379&gt;0),+IFERROR(E379*K379/M379*1/IFERROR(1-'MRS(input)'!$F$28*(1-'MRS(input_separate)_Option2'!N379),"")*SMALL(F379:J379,COUNTIF(F379:J379,0)+1),"-"),+IFERROR(E379*K379/M379*SMALL(F379:J379,COUNTIF(F379:J379,0)+1),"-"))</f>
        <v>-</v>
      </c>
      <c r="P379" s="140">
        <f t="shared" si="10"/>
        <v>0</v>
      </c>
      <c r="Q379" s="141" t="str">
        <f t="shared" si="11"/>
        <v>-</v>
      </c>
    </row>
    <row r="380" spans="1:17" ht="15" customHeight="1">
      <c r="A380" s="174"/>
      <c r="B380" s="28"/>
      <c r="C380" s="28"/>
      <c r="D380" s="142"/>
      <c r="E380" s="144"/>
      <c r="F380" s="137">
        <f>'MRS(input)'!$F$20</f>
        <v>0</v>
      </c>
      <c r="G380" s="137">
        <f>'MRS(input)'!$F$21</f>
        <v>0</v>
      </c>
      <c r="H380" s="137">
        <f>'MRS(input)'!$F$22</f>
        <v>0</v>
      </c>
      <c r="I380" s="137">
        <f>'MRS(input)'!$F$23</f>
        <v>0</v>
      </c>
      <c r="J380" s="137">
        <f>'MRS(input)'!$F$24</f>
        <v>0</v>
      </c>
      <c r="K380" s="140">
        <f>'MPS(input_separate)_Option2'!K380</f>
        <v>0</v>
      </c>
      <c r="L380" s="140">
        <f>'MPS(input_separate)_Option2'!L380</f>
        <v>0</v>
      </c>
      <c r="M380" s="140">
        <f>'MPS(input_separate)_Option2'!M380</f>
        <v>0</v>
      </c>
      <c r="N380" s="140" t="str">
        <f>+IFERROR(MIN(+IFERROR(E380*1000/'MRS(input_separate)_Option2'!D380*'MRS(input_separate)_Option2'!K380/'MRS(input_separate)_Option2'!L380,""),1),"-")</f>
        <v>-</v>
      </c>
      <c r="O380" s="140" t="str">
        <f>IF(AND(N380&lt;1,N380&gt;0),+IFERROR(E380*K380/M380*1/IFERROR(1-'MRS(input)'!$F$28*(1-'MRS(input_separate)_Option2'!N380),"")*SMALL(F380:J380,COUNTIF(F380:J380,0)+1),"-"),+IFERROR(E380*K380/M380*SMALL(F380:J380,COUNTIF(F380:J380,0)+1),"-"))</f>
        <v>-</v>
      </c>
      <c r="P380" s="140">
        <f t="shared" si="10"/>
        <v>0</v>
      </c>
      <c r="Q380" s="141" t="str">
        <f t="shared" si="11"/>
        <v>-</v>
      </c>
    </row>
    <row r="381" spans="1:17" ht="15" customHeight="1">
      <c r="A381" s="174"/>
      <c r="B381" s="28"/>
      <c r="C381" s="28"/>
      <c r="D381" s="142"/>
      <c r="E381" s="144"/>
      <c r="F381" s="137">
        <f>'MRS(input)'!$F$20</f>
        <v>0</v>
      </c>
      <c r="G381" s="137">
        <f>'MRS(input)'!$F$21</f>
        <v>0</v>
      </c>
      <c r="H381" s="137">
        <f>'MRS(input)'!$F$22</f>
        <v>0</v>
      </c>
      <c r="I381" s="137">
        <f>'MRS(input)'!$F$23</f>
        <v>0</v>
      </c>
      <c r="J381" s="137">
        <f>'MRS(input)'!$F$24</f>
        <v>0</v>
      </c>
      <c r="K381" s="140">
        <f>'MPS(input_separate)_Option2'!K381</f>
        <v>0</v>
      </c>
      <c r="L381" s="140">
        <f>'MPS(input_separate)_Option2'!L381</f>
        <v>0</v>
      </c>
      <c r="M381" s="140">
        <f>'MPS(input_separate)_Option2'!M381</f>
        <v>0</v>
      </c>
      <c r="N381" s="140" t="str">
        <f>+IFERROR(MIN(+IFERROR(E381*1000/'MRS(input_separate)_Option2'!D381*'MRS(input_separate)_Option2'!K381/'MRS(input_separate)_Option2'!L381,""),1),"-")</f>
        <v>-</v>
      </c>
      <c r="O381" s="140" t="str">
        <f>IF(AND(N381&lt;1,N381&gt;0),+IFERROR(E381*K381/M381*1/IFERROR(1-'MRS(input)'!$F$28*(1-'MRS(input_separate)_Option2'!N381),"")*SMALL(F381:J381,COUNTIF(F381:J381,0)+1),"-"),+IFERROR(E381*K381/M381*SMALL(F381:J381,COUNTIF(F381:J381,0)+1),"-"))</f>
        <v>-</v>
      </c>
      <c r="P381" s="140">
        <f t="shared" si="10"/>
        <v>0</v>
      </c>
      <c r="Q381" s="141" t="str">
        <f t="shared" si="11"/>
        <v>-</v>
      </c>
    </row>
    <row r="382" spans="1:17" ht="15" customHeight="1">
      <c r="A382" s="174"/>
      <c r="B382" s="28"/>
      <c r="C382" s="28"/>
      <c r="D382" s="142"/>
      <c r="E382" s="144"/>
      <c r="F382" s="137">
        <f>'MRS(input)'!$F$20</f>
        <v>0</v>
      </c>
      <c r="G382" s="137">
        <f>'MRS(input)'!$F$21</f>
        <v>0</v>
      </c>
      <c r="H382" s="137">
        <f>'MRS(input)'!$F$22</f>
        <v>0</v>
      </c>
      <c r="I382" s="137">
        <f>'MRS(input)'!$F$23</f>
        <v>0</v>
      </c>
      <c r="J382" s="137">
        <f>'MRS(input)'!$F$24</f>
        <v>0</v>
      </c>
      <c r="K382" s="140">
        <f>'MPS(input_separate)_Option2'!K382</f>
        <v>0</v>
      </c>
      <c r="L382" s="140">
        <f>'MPS(input_separate)_Option2'!L382</f>
        <v>0</v>
      </c>
      <c r="M382" s="140">
        <f>'MPS(input_separate)_Option2'!M382</f>
        <v>0</v>
      </c>
      <c r="N382" s="140" t="str">
        <f>+IFERROR(MIN(+IFERROR(E382*1000/'MRS(input_separate)_Option2'!D382*'MRS(input_separate)_Option2'!K382/'MRS(input_separate)_Option2'!L382,""),1),"-")</f>
        <v>-</v>
      </c>
      <c r="O382" s="140" t="str">
        <f>IF(AND(N382&lt;1,N382&gt;0),+IFERROR(E382*K382/M382*1/IFERROR(1-'MRS(input)'!$F$28*(1-'MRS(input_separate)_Option2'!N382),"")*SMALL(F382:J382,COUNTIF(F382:J382,0)+1),"-"),+IFERROR(E382*K382/M382*SMALL(F382:J382,COUNTIF(F382:J382,0)+1),"-"))</f>
        <v>-</v>
      </c>
      <c r="P382" s="140">
        <f t="shared" si="10"/>
        <v>0</v>
      </c>
      <c r="Q382" s="141" t="str">
        <f t="shared" si="11"/>
        <v>-</v>
      </c>
    </row>
    <row r="383" spans="1:17" ht="15" customHeight="1">
      <c r="A383" s="174"/>
      <c r="B383" s="28"/>
      <c r="C383" s="28"/>
      <c r="D383" s="142"/>
      <c r="E383" s="144"/>
      <c r="F383" s="137">
        <f>'MRS(input)'!$F$20</f>
        <v>0</v>
      </c>
      <c r="G383" s="137">
        <f>'MRS(input)'!$F$21</f>
        <v>0</v>
      </c>
      <c r="H383" s="137">
        <f>'MRS(input)'!$F$22</f>
        <v>0</v>
      </c>
      <c r="I383" s="137">
        <f>'MRS(input)'!$F$23</f>
        <v>0</v>
      </c>
      <c r="J383" s="137">
        <f>'MRS(input)'!$F$24</f>
        <v>0</v>
      </c>
      <c r="K383" s="140">
        <f>'MPS(input_separate)_Option2'!K383</f>
        <v>0</v>
      </c>
      <c r="L383" s="140">
        <f>'MPS(input_separate)_Option2'!L383</f>
        <v>0</v>
      </c>
      <c r="M383" s="140">
        <f>'MPS(input_separate)_Option2'!M383</f>
        <v>0</v>
      </c>
      <c r="N383" s="140" t="str">
        <f>+IFERROR(MIN(+IFERROR(E383*1000/'MRS(input_separate)_Option2'!D383*'MRS(input_separate)_Option2'!K383/'MRS(input_separate)_Option2'!L383,""),1),"-")</f>
        <v>-</v>
      </c>
      <c r="O383" s="140" t="str">
        <f>IF(AND(N383&lt;1,N383&gt;0),+IFERROR(E383*K383/M383*1/IFERROR(1-'MRS(input)'!$F$28*(1-'MRS(input_separate)_Option2'!N383),"")*SMALL(F383:J383,COUNTIF(F383:J383,0)+1),"-"),+IFERROR(E383*K383/M383*SMALL(F383:J383,COUNTIF(F383:J383,0)+1),"-"))</f>
        <v>-</v>
      </c>
      <c r="P383" s="140">
        <f t="shared" si="10"/>
        <v>0</v>
      </c>
      <c r="Q383" s="141" t="str">
        <f t="shared" si="11"/>
        <v>-</v>
      </c>
    </row>
    <row r="384" spans="1:17" ht="15" customHeight="1">
      <c r="A384" s="174"/>
      <c r="B384" s="28"/>
      <c r="C384" s="28"/>
      <c r="D384" s="142"/>
      <c r="E384" s="144"/>
      <c r="F384" s="137">
        <f>'MRS(input)'!$F$20</f>
        <v>0</v>
      </c>
      <c r="G384" s="137">
        <f>'MRS(input)'!$F$21</f>
        <v>0</v>
      </c>
      <c r="H384" s="137">
        <f>'MRS(input)'!$F$22</f>
        <v>0</v>
      </c>
      <c r="I384" s="137">
        <f>'MRS(input)'!$F$23</f>
        <v>0</v>
      </c>
      <c r="J384" s="137">
        <f>'MRS(input)'!$F$24</f>
        <v>0</v>
      </c>
      <c r="K384" s="140">
        <f>'MPS(input_separate)_Option2'!K384</f>
        <v>0</v>
      </c>
      <c r="L384" s="140">
        <f>'MPS(input_separate)_Option2'!L384</f>
        <v>0</v>
      </c>
      <c r="M384" s="140">
        <f>'MPS(input_separate)_Option2'!M384</f>
        <v>0</v>
      </c>
      <c r="N384" s="140" t="str">
        <f>+IFERROR(MIN(+IFERROR(E384*1000/'MRS(input_separate)_Option2'!D384*'MRS(input_separate)_Option2'!K384/'MRS(input_separate)_Option2'!L384,""),1),"-")</f>
        <v>-</v>
      </c>
      <c r="O384" s="140" t="str">
        <f>IF(AND(N384&lt;1,N384&gt;0),+IFERROR(E384*K384/M384*1/IFERROR(1-'MRS(input)'!$F$28*(1-'MRS(input_separate)_Option2'!N384),"")*SMALL(F384:J384,COUNTIF(F384:J384,0)+1),"-"),+IFERROR(E384*K384/M384*SMALL(F384:J384,COUNTIF(F384:J384,0)+1),"-"))</f>
        <v>-</v>
      </c>
      <c r="P384" s="140">
        <f t="shared" si="10"/>
        <v>0</v>
      </c>
      <c r="Q384" s="141" t="str">
        <f t="shared" si="11"/>
        <v>-</v>
      </c>
    </row>
    <row r="385" spans="1:17" ht="15" customHeight="1">
      <c r="A385" s="174"/>
      <c r="B385" s="28"/>
      <c r="C385" s="28"/>
      <c r="D385" s="142"/>
      <c r="E385" s="144"/>
      <c r="F385" s="137">
        <f>'MRS(input)'!$F$20</f>
        <v>0</v>
      </c>
      <c r="G385" s="137">
        <f>'MRS(input)'!$F$21</f>
        <v>0</v>
      </c>
      <c r="H385" s="137">
        <f>'MRS(input)'!$F$22</f>
        <v>0</v>
      </c>
      <c r="I385" s="137">
        <f>'MRS(input)'!$F$23</f>
        <v>0</v>
      </c>
      <c r="J385" s="137">
        <f>'MRS(input)'!$F$24</f>
        <v>0</v>
      </c>
      <c r="K385" s="140">
        <f>'MPS(input_separate)_Option2'!K385</f>
        <v>0</v>
      </c>
      <c r="L385" s="140">
        <f>'MPS(input_separate)_Option2'!L385</f>
        <v>0</v>
      </c>
      <c r="M385" s="140">
        <f>'MPS(input_separate)_Option2'!M385</f>
        <v>0</v>
      </c>
      <c r="N385" s="140" t="str">
        <f>+IFERROR(MIN(+IFERROR(E385*1000/'MRS(input_separate)_Option2'!D385*'MRS(input_separate)_Option2'!K385/'MRS(input_separate)_Option2'!L385,""),1),"-")</f>
        <v>-</v>
      </c>
      <c r="O385" s="140" t="str">
        <f>IF(AND(N385&lt;1,N385&gt;0),+IFERROR(E385*K385/M385*1/IFERROR(1-'MRS(input)'!$F$28*(1-'MRS(input_separate)_Option2'!N385),"")*SMALL(F385:J385,COUNTIF(F385:J385,0)+1),"-"),+IFERROR(E385*K385/M385*SMALL(F385:J385,COUNTIF(F385:J385,0)+1),"-"))</f>
        <v>-</v>
      </c>
      <c r="P385" s="140">
        <f t="shared" si="10"/>
        <v>0</v>
      </c>
      <c r="Q385" s="141" t="str">
        <f t="shared" si="11"/>
        <v>-</v>
      </c>
    </row>
    <row r="386" spans="1:17" ht="15" customHeight="1">
      <c r="A386" s="174"/>
      <c r="B386" s="28"/>
      <c r="C386" s="28"/>
      <c r="D386" s="142"/>
      <c r="E386" s="144"/>
      <c r="F386" s="137">
        <f>'MRS(input)'!$F$20</f>
        <v>0</v>
      </c>
      <c r="G386" s="137">
        <f>'MRS(input)'!$F$21</f>
        <v>0</v>
      </c>
      <c r="H386" s="137">
        <f>'MRS(input)'!$F$22</f>
        <v>0</v>
      </c>
      <c r="I386" s="137">
        <f>'MRS(input)'!$F$23</f>
        <v>0</v>
      </c>
      <c r="J386" s="137">
        <f>'MRS(input)'!$F$24</f>
        <v>0</v>
      </c>
      <c r="K386" s="140">
        <f>'MPS(input_separate)_Option2'!K386</f>
        <v>0</v>
      </c>
      <c r="L386" s="140">
        <f>'MPS(input_separate)_Option2'!L386</f>
        <v>0</v>
      </c>
      <c r="M386" s="140">
        <f>'MPS(input_separate)_Option2'!M386</f>
        <v>0</v>
      </c>
      <c r="N386" s="140" t="str">
        <f>+IFERROR(MIN(+IFERROR(E386*1000/'MRS(input_separate)_Option2'!D386*'MRS(input_separate)_Option2'!K386/'MRS(input_separate)_Option2'!L386,""),1),"-")</f>
        <v>-</v>
      </c>
      <c r="O386" s="140" t="str">
        <f>IF(AND(N386&lt;1,N386&gt;0),+IFERROR(E386*K386/M386*1/IFERROR(1-'MRS(input)'!$F$28*(1-'MRS(input_separate)_Option2'!N386),"")*SMALL(F386:J386,COUNTIF(F386:J386,0)+1),"-"),+IFERROR(E386*K386/M386*SMALL(F386:J386,COUNTIF(F386:J386,0)+1),"-"))</f>
        <v>-</v>
      </c>
      <c r="P386" s="140">
        <f t="shared" si="10"/>
        <v>0</v>
      </c>
      <c r="Q386" s="141" t="str">
        <f t="shared" si="11"/>
        <v>-</v>
      </c>
    </row>
    <row r="387" spans="1:17" ht="15" customHeight="1">
      <c r="A387" s="174"/>
      <c r="B387" s="28"/>
      <c r="C387" s="28"/>
      <c r="D387" s="142"/>
      <c r="E387" s="144"/>
      <c r="F387" s="137">
        <f>'MRS(input)'!$F$20</f>
        <v>0</v>
      </c>
      <c r="G387" s="137">
        <f>'MRS(input)'!$F$21</f>
        <v>0</v>
      </c>
      <c r="H387" s="137">
        <f>'MRS(input)'!$F$22</f>
        <v>0</v>
      </c>
      <c r="I387" s="137">
        <f>'MRS(input)'!$F$23</f>
        <v>0</v>
      </c>
      <c r="J387" s="137">
        <f>'MRS(input)'!$F$24</f>
        <v>0</v>
      </c>
      <c r="K387" s="140">
        <f>'MPS(input_separate)_Option2'!K387</f>
        <v>0</v>
      </c>
      <c r="L387" s="140">
        <f>'MPS(input_separate)_Option2'!L387</f>
        <v>0</v>
      </c>
      <c r="M387" s="140">
        <f>'MPS(input_separate)_Option2'!M387</f>
        <v>0</v>
      </c>
      <c r="N387" s="140" t="str">
        <f>+IFERROR(MIN(+IFERROR(E387*1000/'MRS(input_separate)_Option2'!D387*'MRS(input_separate)_Option2'!K387/'MRS(input_separate)_Option2'!L387,""),1),"-")</f>
        <v>-</v>
      </c>
      <c r="O387" s="140" t="str">
        <f>IF(AND(N387&lt;1,N387&gt;0),+IFERROR(E387*K387/M387*1/IFERROR(1-'MRS(input)'!$F$28*(1-'MRS(input_separate)_Option2'!N387),"")*SMALL(F387:J387,COUNTIF(F387:J387,0)+1),"-"),+IFERROR(E387*K387/M387*SMALL(F387:J387,COUNTIF(F387:J387,0)+1),"-"))</f>
        <v>-</v>
      </c>
      <c r="P387" s="140">
        <f t="shared" si="10"/>
        <v>0</v>
      </c>
      <c r="Q387" s="141" t="str">
        <f t="shared" si="11"/>
        <v>-</v>
      </c>
    </row>
    <row r="388" spans="1:17" ht="15" customHeight="1">
      <c r="A388" s="174"/>
      <c r="B388" s="28"/>
      <c r="C388" s="28"/>
      <c r="D388" s="142"/>
      <c r="E388" s="144"/>
      <c r="F388" s="137">
        <f>'MRS(input)'!$F$20</f>
        <v>0</v>
      </c>
      <c r="G388" s="137">
        <f>'MRS(input)'!$F$21</f>
        <v>0</v>
      </c>
      <c r="H388" s="137">
        <f>'MRS(input)'!$F$22</f>
        <v>0</v>
      </c>
      <c r="I388" s="137">
        <f>'MRS(input)'!$F$23</f>
        <v>0</v>
      </c>
      <c r="J388" s="137">
        <f>'MRS(input)'!$F$24</f>
        <v>0</v>
      </c>
      <c r="K388" s="140">
        <f>'MPS(input_separate)_Option2'!K388</f>
        <v>0</v>
      </c>
      <c r="L388" s="140">
        <f>'MPS(input_separate)_Option2'!L388</f>
        <v>0</v>
      </c>
      <c r="M388" s="140">
        <f>'MPS(input_separate)_Option2'!M388</f>
        <v>0</v>
      </c>
      <c r="N388" s="140" t="str">
        <f>+IFERROR(MIN(+IFERROR(E388*1000/'MRS(input_separate)_Option2'!D388*'MRS(input_separate)_Option2'!K388/'MRS(input_separate)_Option2'!L388,""),1),"-")</f>
        <v>-</v>
      </c>
      <c r="O388" s="140" t="str">
        <f>IF(AND(N388&lt;1,N388&gt;0),+IFERROR(E388*K388/M388*1/IFERROR(1-'MRS(input)'!$F$28*(1-'MRS(input_separate)_Option2'!N388),"")*SMALL(F388:J388,COUNTIF(F388:J388,0)+1),"-"),+IFERROR(E388*K388/M388*SMALL(F388:J388,COUNTIF(F388:J388,0)+1),"-"))</f>
        <v>-</v>
      </c>
      <c r="P388" s="140">
        <f t="shared" si="10"/>
        <v>0</v>
      </c>
      <c r="Q388" s="141" t="str">
        <f t="shared" si="11"/>
        <v>-</v>
      </c>
    </row>
    <row r="389" spans="1:17" ht="15" customHeight="1">
      <c r="A389" s="174"/>
      <c r="B389" s="28"/>
      <c r="C389" s="28"/>
      <c r="D389" s="142"/>
      <c r="E389" s="144"/>
      <c r="F389" s="137">
        <f>'MRS(input)'!$F$20</f>
        <v>0</v>
      </c>
      <c r="G389" s="137">
        <f>'MRS(input)'!$F$21</f>
        <v>0</v>
      </c>
      <c r="H389" s="137">
        <f>'MRS(input)'!$F$22</f>
        <v>0</v>
      </c>
      <c r="I389" s="137">
        <f>'MRS(input)'!$F$23</f>
        <v>0</v>
      </c>
      <c r="J389" s="137">
        <f>'MRS(input)'!$F$24</f>
        <v>0</v>
      </c>
      <c r="K389" s="140">
        <f>'MPS(input_separate)_Option2'!K389</f>
        <v>0</v>
      </c>
      <c r="L389" s="140">
        <f>'MPS(input_separate)_Option2'!L389</f>
        <v>0</v>
      </c>
      <c r="M389" s="140">
        <f>'MPS(input_separate)_Option2'!M389</f>
        <v>0</v>
      </c>
      <c r="N389" s="140" t="str">
        <f>+IFERROR(MIN(+IFERROR(E389*1000/'MRS(input_separate)_Option2'!D389*'MRS(input_separate)_Option2'!K389/'MRS(input_separate)_Option2'!L389,""),1),"-")</f>
        <v>-</v>
      </c>
      <c r="O389" s="140" t="str">
        <f>IF(AND(N389&lt;1,N389&gt;0),+IFERROR(E389*K389/M389*1/IFERROR(1-'MRS(input)'!$F$28*(1-'MRS(input_separate)_Option2'!N389),"")*SMALL(F389:J389,COUNTIF(F389:J389,0)+1),"-"),+IFERROR(E389*K389/M389*SMALL(F389:J389,COUNTIF(F389:J389,0)+1),"-"))</f>
        <v>-</v>
      </c>
      <c r="P389" s="140">
        <f t="shared" si="10"/>
        <v>0</v>
      </c>
      <c r="Q389" s="141" t="str">
        <f t="shared" si="11"/>
        <v>-</v>
      </c>
    </row>
    <row r="390" spans="1:17" ht="15" customHeight="1">
      <c r="A390" s="174"/>
      <c r="B390" s="28"/>
      <c r="C390" s="28"/>
      <c r="D390" s="142"/>
      <c r="E390" s="144"/>
      <c r="F390" s="137">
        <f>'MRS(input)'!$F$20</f>
        <v>0</v>
      </c>
      <c r="G390" s="137">
        <f>'MRS(input)'!$F$21</f>
        <v>0</v>
      </c>
      <c r="H390" s="137">
        <f>'MRS(input)'!$F$22</f>
        <v>0</v>
      </c>
      <c r="I390" s="137">
        <f>'MRS(input)'!$F$23</f>
        <v>0</v>
      </c>
      <c r="J390" s="137">
        <f>'MRS(input)'!$F$24</f>
        <v>0</v>
      </c>
      <c r="K390" s="140">
        <f>'MPS(input_separate)_Option2'!K390</f>
        <v>0</v>
      </c>
      <c r="L390" s="140">
        <f>'MPS(input_separate)_Option2'!L390</f>
        <v>0</v>
      </c>
      <c r="M390" s="140">
        <f>'MPS(input_separate)_Option2'!M390</f>
        <v>0</v>
      </c>
      <c r="N390" s="140" t="str">
        <f>+IFERROR(MIN(+IFERROR(E390*1000/'MRS(input_separate)_Option2'!D390*'MRS(input_separate)_Option2'!K390/'MRS(input_separate)_Option2'!L390,""),1),"-")</f>
        <v>-</v>
      </c>
      <c r="O390" s="140" t="str">
        <f>IF(AND(N390&lt;1,N390&gt;0),+IFERROR(E390*K390/M390*1/IFERROR(1-'MRS(input)'!$F$28*(1-'MRS(input_separate)_Option2'!N390),"")*SMALL(F390:J390,COUNTIF(F390:J390,0)+1),"-"),+IFERROR(E390*K390/M390*SMALL(F390:J390,COUNTIF(F390:J390,0)+1),"-"))</f>
        <v>-</v>
      </c>
      <c r="P390" s="140">
        <f t="shared" si="10"/>
        <v>0</v>
      </c>
      <c r="Q390" s="141" t="str">
        <f t="shared" si="11"/>
        <v>-</v>
      </c>
    </row>
    <row r="391" spans="1:17" ht="15" customHeight="1">
      <c r="A391" s="174"/>
      <c r="B391" s="28"/>
      <c r="C391" s="28"/>
      <c r="D391" s="142"/>
      <c r="E391" s="144"/>
      <c r="F391" s="137">
        <f>'MRS(input)'!$F$20</f>
        <v>0</v>
      </c>
      <c r="G391" s="137">
        <f>'MRS(input)'!$F$21</f>
        <v>0</v>
      </c>
      <c r="H391" s="137">
        <f>'MRS(input)'!$F$22</f>
        <v>0</v>
      </c>
      <c r="I391" s="137">
        <f>'MRS(input)'!$F$23</f>
        <v>0</v>
      </c>
      <c r="J391" s="137">
        <f>'MRS(input)'!$F$24</f>
        <v>0</v>
      </c>
      <c r="K391" s="140">
        <f>'MPS(input_separate)_Option2'!K391</f>
        <v>0</v>
      </c>
      <c r="L391" s="140">
        <f>'MPS(input_separate)_Option2'!L391</f>
        <v>0</v>
      </c>
      <c r="M391" s="140">
        <f>'MPS(input_separate)_Option2'!M391</f>
        <v>0</v>
      </c>
      <c r="N391" s="140" t="str">
        <f>+IFERROR(MIN(+IFERROR(E391*1000/'MRS(input_separate)_Option2'!D391*'MRS(input_separate)_Option2'!K391/'MRS(input_separate)_Option2'!L391,""),1),"-")</f>
        <v>-</v>
      </c>
      <c r="O391" s="140" t="str">
        <f>IF(AND(N391&lt;1,N391&gt;0),+IFERROR(E391*K391/M391*1/IFERROR(1-'MRS(input)'!$F$28*(1-'MRS(input_separate)_Option2'!N391),"")*SMALL(F391:J391,COUNTIF(F391:J391,0)+1),"-"),+IFERROR(E391*K391/M391*SMALL(F391:J391,COUNTIF(F391:J391,0)+1),"-"))</f>
        <v>-</v>
      </c>
      <c r="P391" s="140">
        <f t="shared" si="10"/>
        <v>0</v>
      </c>
      <c r="Q391" s="141" t="str">
        <f t="shared" si="11"/>
        <v>-</v>
      </c>
    </row>
    <row r="392" spans="1:17" ht="15" customHeight="1">
      <c r="A392" s="174"/>
      <c r="B392" s="28"/>
      <c r="C392" s="28"/>
      <c r="D392" s="142"/>
      <c r="E392" s="144"/>
      <c r="F392" s="137">
        <f>'MRS(input)'!$F$20</f>
        <v>0</v>
      </c>
      <c r="G392" s="137">
        <f>'MRS(input)'!$F$21</f>
        <v>0</v>
      </c>
      <c r="H392" s="137">
        <f>'MRS(input)'!$F$22</f>
        <v>0</v>
      </c>
      <c r="I392" s="137">
        <f>'MRS(input)'!$F$23</f>
        <v>0</v>
      </c>
      <c r="J392" s="137">
        <f>'MRS(input)'!$F$24</f>
        <v>0</v>
      </c>
      <c r="K392" s="140">
        <f>'MPS(input_separate)_Option2'!K392</f>
        <v>0</v>
      </c>
      <c r="L392" s="140">
        <f>'MPS(input_separate)_Option2'!L392</f>
        <v>0</v>
      </c>
      <c r="M392" s="140">
        <f>'MPS(input_separate)_Option2'!M392</f>
        <v>0</v>
      </c>
      <c r="N392" s="140" t="str">
        <f>+IFERROR(MIN(+IFERROR(E392*1000/'MRS(input_separate)_Option2'!D392*'MRS(input_separate)_Option2'!K392/'MRS(input_separate)_Option2'!L392,""),1),"-")</f>
        <v>-</v>
      </c>
      <c r="O392" s="140" t="str">
        <f>IF(AND(N392&lt;1,N392&gt;0),+IFERROR(E392*K392/M392*1/IFERROR(1-'MRS(input)'!$F$28*(1-'MRS(input_separate)_Option2'!N392),"")*SMALL(F392:J392,COUNTIF(F392:J392,0)+1),"-"),+IFERROR(E392*K392/M392*SMALL(F392:J392,COUNTIF(F392:J392,0)+1),"-"))</f>
        <v>-</v>
      </c>
      <c r="P392" s="140">
        <f t="shared" ref="P392:P436" si="12">IF(ISERROR(E392*SMALL(F392:J392,COUNTIF(F392:J392,0)+1)),0,(E392*SMALL(F392:J392,COUNTIF(F392:J392,0)+1)))</f>
        <v>0</v>
      </c>
      <c r="Q392" s="141" t="str">
        <f t="shared" si="11"/>
        <v>-</v>
      </c>
    </row>
    <row r="393" spans="1:17" ht="15" customHeight="1">
      <c r="A393" s="174"/>
      <c r="B393" s="28"/>
      <c r="C393" s="28"/>
      <c r="D393" s="142"/>
      <c r="E393" s="144"/>
      <c r="F393" s="137">
        <f>'MRS(input)'!$F$20</f>
        <v>0</v>
      </c>
      <c r="G393" s="137">
        <f>'MRS(input)'!$F$21</f>
        <v>0</v>
      </c>
      <c r="H393" s="137">
        <f>'MRS(input)'!$F$22</f>
        <v>0</v>
      </c>
      <c r="I393" s="137">
        <f>'MRS(input)'!$F$23</f>
        <v>0</v>
      </c>
      <c r="J393" s="137">
        <f>'MRS(input)'!$F$24</f>
        <v>0</v>
      </c>
      <c r="K393" s="140">
        <f>'MPS(input_separate)_Option2'!K393</f>
        <v>0</v>
      </c>
      <c r="L393" s="140">
        <f>'MPS(input_separate)_Option2'!L393</f>
        <v>0</v>
      </c>
      <c r="M393" s="140">
        <f>'MPS(input_separate)_Option2'!M393</f>
        <v>0</v>
      </c>
      <c r="N393" s="140" t="str">
        <f>+IFERROR(MIN(+IFERROR(E393*1000/'MRS(input_separate)_Option2'!D393*'MRS(input_separate)_Option2'!K393/'MRS(input_separate)_Option2'!L393,""),1),"-")</f>
        <v>-</v>
      </c>
      <c r="O393" s="140" t="str">
        <f>IF(AND(N393&lt;1,N393&gt;0),+IFERROR(E393*K393/M393*1/IFERROR(1-'MRS(input)'!$F$28*(1-'MRS(input_separate)_Option2'!N393),"")*SMALL(F393:J393,COUNTIF(F393:J393,0)+1),"-"),+IFERROR(E393*K393/M393*SMALL(F393:J393,COUNTIF(F393:J393,0)+1),"-"))</f>
        <v>-</v>
      </c>
      <c r="P393" s="140">
        <f t="shared" si="12"/>
        <v>0</v>
      </c>
      <c r="Q393" s="141" t="str">
        <f t="shared" ref="Q393:Q436" si="13">+IFERROR(O393-P393,"-")</f>
        <v>-</v>
      </c>
    </row>
    <row r="394" spans="1:17" ht="15" customHeight="1">
      <c r="A394" s="174"/>
      <c r="B394" s="28"/>
      <c r="C394" s="28"/>
      <c r="D394" s="142"/>
      <c r="E394" s="144"/>
      <c r="F394" s="137">
        <f>'MRS(input)'!$F$20</f>
        <v>0</v>
      </c>
      <c r="G394" s="137">
        <f>'MRS(input)'!$F$21</f>
        <v>0</v>
      </c>
      <c r="H394" s="137">
        <f>'MRS(input)'!$F$22</f>
        <v>0</v>
      </c>
      <c r="I394" s="137">
        <f>'MRS(input)'!$F$23</f>
        <v>0</v>
      </c>
      <c r="J394" s="137">
        <f>'MRS(input)'!$F$24</f>
        <v>0</v>
      </c>
      <c r="K394" s="140">
        <f>'MPS(input_separate)_Option2'!K394</f>
        <v>0</v>
      </c>
      <c r="L394" s="140">
        <f>'MPS(input_separate)_Option2'!L394</f>
        <v>0</v>
      </c>
      <c r="M394" s="140">
        <f>'MPS(input_separate)_Option2'!M394</f>
        <v>0</v>
      </c>
      <c r="N394" s="140" t="str">
        <f>+IFERROR(MIN(+IFERROR(E394*1000/'MRS(input_separate)_Option2'!D394*'MRS(input_separate)_Option2'!K394/'MRS(input_separate)_Option2'!L394,""),1),"-")</f>
        <v>-</v>
      </c>
      <c r="O394" s="140" t="str">
        <f>IF(AND(N394&lt;1,N394&gt;0),+IFERROR(E394*K394/M394*1/IFERROR(1-'MRS(input)'!$F$28*(1-'MRS(input_separate)_Option2'!N394),"")*SMALL(F394:J394,COUNTIF(F394:J394,0)+1),"-"),+IFERROR(E394*K394/M394*SMALL(F394:J394,COUNTIF(F394:J394,0)+1),"-"))</f>
        <v>-</v>
      </c>
      <c r="P394" s="140">
        <f t="shared" si="12"/>
        <v>0</v>
      </c>
      <c r="Q394" s="141" t="str">
        <f t="shared" si="13"/>
        <v>-</v>
      </c>
    </row>
    <row r="395" spans="1:17" ht="15" customHeight="1">
      <c r="A395" s="174"/>
      <c r="B395" s="28"/>
      <c r="C395" s="28"/>
      <c r="D395" s="142"/>
      <c r="E395" s="144"/>
      <c r="F395" s="137">
        <f>'MRS(input)'!$F$20</f>
        <v>0</v>
      </c>
      <c r="G395" s="137">
        <f>'MRS(input)'!$F$21</f>
        <v>0</v>
      </c>
      <c r="H395" s="137">
        <f>'MRS(input)'!$F$22</f>
        <v>0</v>
      </c>
      <c r="I395" s="137">
        <f>'MRS(input)'!$F$23</f>
        <v>0</v>
      </c>
      <c r="J395" s="137">
        <f>'MRS(input)'!$F$24</f>
        <v>0</v>
      </c>
      <c r="K395" s="140">
        <f>'MPS(input_separate)_Option2'!K395</f>
        <v>0</v>
      </c>
      <c r="L395" s="140">
        <f>'MPS(input_separate)_Option2'!L395</f>
        <v>0</v>
      </c>
      <c r="M395" s="140">
        <f>'MPS(input_separate)_Option2'!M395</f>
        <v>0</v>
      </c>
      <c r="N395" s="140" t="str">
        <f>+IFERROR(MIN(+IFERROR(E395*1000/'MRS(input_separate)_Option2'!D395*'MRS(input_separate)_Option2'!K395/'MRS(input_separate)_Option2'!L395,""),1),"-")</f>
        <v>-</v>
      </c>
      <c r="O395" s="140" t="str">
        <f>IF(AND(N395&lt;1,N395&gt;0),+IFERROR(E395*K395/M395*1/IFERROR(1-'MRS(input)'!$F$28*(1-'MRS(input_separate)_Option2'!N395),"")*SMALL(F395:J395,COUNTIF(F395:J395,0)+1),"-"),+IFERROR(E395*K395/M395*SMALL(F395:J395,COUNTIF(F395:J395,0)+1),"-"))</f>
        <v>-</v>
      </c>
      <c r="P395" s="140">
        <f t="shared" si="12"/>
        <v>0</v>
      </c>
      <c r="Q395" s="141" t="str">
        <f t="shared" si="13"/>
        <v>-</v>
      </c>
    </row>
    <row r="396" spans="1:17" ht="15" customHeight="1">
      <c r="A396" s="174"/>
      <c r="B396" s="28"/>
      <c r="C396" s="28"/>
      <c r="D396" s="142"/>
      <c r="E396" s="144"/>
      <c r="F396" s="137">
        <f>'MRS(input)'!$F$20</f>
        <v>0</v>
      </c>
      <c r="G396" s="137">
        <f>'MRS(input)'!$F$21</f>
        <v>0</v>
      </c>
      <c r="H396" s="137">
        <f>'MRS(input)'!$F$22</f>
        <v>0</v>
      </c>
      <c r="I396" s="137">
        <f>'MRS(input)'!$F$23</f>
        <v>0</v>
      </c>
      <c r="J396" s="137">
        <f>'MRS(input)'!$F$24</f>
        <v>0</v>
      </c>
      <c r="K396" s="140">
        <f>'MPS(input_separate)_Option2'!K396</f>
        <v>0</v>
      </c>
      <c r="L396" s="140">
        <f>'MPS(input_separate)_Option2'!L396</f>
        <v>0</v>
      </c>
      <c r="M396" s="140">
        <f>'MPS(input_separate)_Option2'!M396</f>
        <v>0</v>
      </c>
      <c r="N396" s="140" t="str">
        <f>+IFERROR(MIN(+IFERROR(E396*1000/'MRS(input_separate)_Option2'!D396*'MRS(input_separate)_Option2'!K396/'MRS(input_separate)_Option2'!L396,""),1),"-")</f>
        <v>-</v>
      </c>
      <c r="O396" s="140" t="str">
        <f>IF(AND(N396&lt;1,N396&gt;0),+IFERROR(E396*K396/M396*1/IFERROR(1-'MRS(input)'!$F$28*(1-'MRS(input_separate)_Option2'!N396),"")*SMALL(F396:J396,COUNTIF(F396:J396,0)+1),"-"),+IFERROR(E396*K396/M396*SMALL(F396:J396,COUNTIF(F396:J396,0)+1),"-"))</f>
        <v>-</v>
      </c>
      <c r="P396" s="140">
        <f t="shared" si="12"/>
        <v>0</v>
      </c>
      <c r="Q396" s="141" t="str">
        <f t="shared" si="13"/>
        <v>-</v>
      </c>
    </row>
    <row r="397" spans="1:17" ht="15" customHeight="1">
      <c r="A397" s="174"/>
      <c r="B397" s="28"/>
      <c r="C397" s="28"/>
      <c r="D397" s="142"/>
      <c r="E397" s="144"/>
      <c r="F397" s="137">
        <f>'MRS(input)'!$F$20</f>
        <v>0</v>
      </c>
      <c r="G397" s="137">
        <f>'MRS(input)'!$F$21</f>
        <v>0</v>
      </c>
      <c r="H397" s="137">
        <f>'MRS(input)'!$F$22</f>
        <v>0</v>
      </c>
      <c r="I397" s="137">
        <f>'MRS(input)'!$F$23</f>
        <v>0</v>
      </c>
      <c r="J397" s="137">
        <f>'MRS(input)'!$F$24</f>
        <v>0</v>
      </c>
      <c r="K397" s="140">
        <f>'MPS(input_separate)_Option2'!K397</f>
        <v>0</v>
      </c>
      <c r="L397" s="140">
        <f>'MPS(input_separate)_Option2'!L397</f>
        <v>0</v>
      </c>
      <c r="M397" s="140">
        <f>'MPS(input_separate)_Option2'!M397</f>
        <v>0</v>
      </c>
      <c r="N397" s="140" t="str">
        <f>+IFERROR(MIN(+IFERROR(E397*1000/'MRS(input_separate)_Option2'!D397*'MRS(input_separate)_Option2'!K397/'MRS(input_separate)_Option2'!L397,""),1),"-")</f>
        <v>-</v>
      </c>
      <c r="O397" s="140" t="str">
        <f>IF(AND(N397&lt;1,N397&gt;0),+IFERROR(E397*K397/M397*1/IFERROR(1-'MRS(input)'!$F$28*(1-'MRS(input_separate)_Option2'!N397),"")*SMALL(F397:J397,COUNTIF(F397:J397,0)+1),"-"),+IFERROR(E397*K397/M397*SMALL(F397:J397,COUNTIF(F397:J397,0)+1),"-"))</f>
        <v>-</v>
      </c>
      <c r="P397" s="140">
        <f t="shared" si="12"/>
        <v>0</v>
      </c>
      <c r="Q397" s="141" t="str">
        <f t="shared" si="13"/>
        <v>-</v>
      </c>
    </row>
    <row r="398" spans="1:17" ht="15" customHeight="1">
      <c r="A398" s="174"/>
      <c r="B398" s="28"/>
      <c r="C398" s="28"/>
      <c r="D398" s="142"/>
      <c r="E398" s="144"/>
      <c r="F398" s="137">
        <f>'MRS(input)'!$F$20</f>
        <v>0</v>
      </c>
      <c r="G398" s="137">
        <f>'MRS(input)'!$F$21</f>
        <v>0</v>
      </c>
      <c r="H398" s="137">
        <f>'MRS(input)'!$F$22</f>
        <v>0</v>
      </c>
      <c r="I398" s="137">
        <f>'MRS(input)'!$F$23</f>
        <v>0</v>
      </c>
      <c r="J398" s="137">
        <f>'MRS(input)'!$F$24</f>
        <v>0</v>
      </c>
      <c r="K398" s="140">
        <f>'MPS(input_separate)_Option2'!K398</f>
        <v>0</v>
      </c>
      <c r="L398" s="140">
        <f>'MPS(input_separate)_Option2'!L398</f>
        <v>0</v>
      </c>
      <c r="M398" s="140">
        <f>'MPS(input_separate)_Option2'!M398</f>
        <v>0</v>
      </c>
      <c r="N398" s="140" t="str">
        <f>+IFERROR(MIN(+IFERROR(E398*1000/'MRS(input_separate)_Option2'!D398*'MRS(input_separate)_Option2'!K398/'MRS(input_separate)_Option2'!L398,""),1),"-")</f>
        <v>-</v>
      </c>
      <c r="O398" s="140" t="str">
        <f>IF(AND(N398&lt;1,N398&gt;0),+IFERROR(E398*K398/M398*1/IFERROR(1-'MRS(input)'!$F$28*(1-'MRS(input_separate)_Option2'!N398),"")*SMALL(F398:J398,COUNTIF(F398:J398,0)+1),"-"),+IFERROR(E398*K398/M398*SMALL(F398:J398,COUNTIF(F398:J398,0)+1),"-"))</f>
        <v>-</v>
      </c>
      <c r="P398" s="140">
        <f t="shared" si="12"/>
        <v>0</v>
      </c>
      <c r="Q398" s="141" t="str">
        <f t="shared" si="13"/>
        <v>-</v>
      </c>
    </row>
    <row r="399" spans="1:17" ht="15" customHeight="1">
      <c r="A399" s="174"/>
      <c r="B399" s="28"/>
      <c r="C399" s="28"/>
      <c r="D399" s="142"/>
      <c r="E399" s="144"/>
      <c r="F399" s="137">
        <f>'MRS(input)'!$F$20</f>
        <v>0</v>
      </c>
      <c r="G399" s="137">
        <f>'MRS(input)'!$F$21</f>
        <v>0</v>
      </c>
      <c r="H399" s="137">
        <f>'MRS(input)'!$F$22</f>
        <v>0</v>
      </c>
      <c r="I399" s="137">
        <f>'MRS(input)'!$F$23</f>
        <v>0</v>
      </c>
      <c r="J399" s="137">
        <f>'MRS(input)'!$F$24</f>
        <v>0</v>
      </c>
      <c r="K399" s="140">
        <f>'MPS(input_separate)_Option2'!K399</f>
        <v>0</v>
      </c>
      <c r="L399" s="140">
        <f>'MPS(input_separate)_Option2'!L399</f>
        <v>0</v>
      </c>
      <c r="M399" s="140">
        <f>'MPS(input_separate)_Option2'!M399</f>
        <v>0</v>
      </c>
      <c r="N399" s="140" t="str">
        <f>+IFERROR(MIN(+IFERROR(E399*1000/'MRS(input_separate)_Option2'!D399*'MRS(input_separate)_Option2'!K399/'MRS(input_separate)_Option2'!L399,""),1),"-")</f>
        <v>-</v>
      </c>
      <c r="O399" s="140" t="str">
        <f>IF(AND(N399&lt;1,N399&gt;0),+IFERROR(E399*K399/M399*1/IFERROR(1-'MRS(input)'!$F$28*(1-'MRS(input_separate)_Option2'!N399),"")*SMALL(F399:J399,COUNTIF(F399:J399,0)+1),"-"),+IFERROR(E399*K399/M399*SMALL(F399:J399,COUNTIF(F399:J399,0)+1),"-"))</f>
        <v>-</v>
      </c>
      <c r="P399" s="140">
        <f t="shared" si="12"/>
        <v>0</v>
      </c>
      <c r="Q399" s="141" t="str">
        <f t="shared" si="13"/>
        <v>-</v>
      </c>
    </row>
    <row r="400" spans="1:17" ht="15" customHeight="1">
      <c r="A400" s="174"/>
      <c r="B400" s="28"/>
      <c r="C400" s="28"/>
      <c r="D400" s="142"/>
      <c r="E400" s="144"/>
      <c r="F400" s="137">
        <f>'MRS(input)'!$F$20</f>
        <v>0</v>
      </c>
      <c r="G400" s="137">
        <f>'MRS(input)'!$F$21</f>
        <v>0</v>
      </c>
      <c r="H400" s="137">
        <f>'MRS(input)'!$F$22</f>
        <v>0</v>
      </c>
      <c r="I400" s="137">
        <f>'MRS(input)'!$F$23</f>
        <v>0</v>
      </c>
      <c r="J400" s="137">
        <f>'MRS(input)'!$F$24</f>
        <v>0</v>
      </c>
      <c r="K400" s="140">
        <f>'MPS(input_separate)_Option2'!K400</f>
        <v>0</v>
      </c>
      <c r="L400" s="140">
        <f>'MPS(input_separate)_Option2'!L400</f>
        <v>0</v>
      </c>
      <c r="M400" s="140">
        <f>'MPS(input_separate)_Option2'!M400</f>
        <v>0</v>
      </c>
      <c r="N400" s="140" t="str">
        <f>+IFERROR(MIN(+IFERROR(E400*1000/'MRS(input_separate)_Option2'!D400*'MRS(input_separate)_Option2'!K400/'MRS(input_separate)_Option2'!L400,""),1),"-")</f>
        <v>-</v>
      </c>
      <c r="O400" s="140" t="str">
        <f>IF(AND(N400&lt;1,N400&gt;0),+IFERROR(E400*K400/M400*1/IFERROR(1-'MRS(input)'!$F$28*(1-'MRS(input_separate)_Option2'!N400),"")*SMALL(F400:J400,COUNTIF(F400:J400,0)+1),"-"),+IFERROR(E400*K400/M400*SMALL(F400:J400,COUNTIF(F400:J400,0)+1),"-"))</f>
        <v>-</v>
      </c>
      <c r="P400" s="140">
        <f t="shared" si="12"/>
        <v>0</v>
      </c>
      <c r="Q400" s="141" t="str">
        <f t="shared" si="13"/>
        <v>-</v>
      </c>
    </row>
    <row r="401" spans="1:17" ht="15" customHeight="1">
      <c r="A401" s="174"/>
      <c r="B401" s="28"/>
      <c r="C401" s="28"/>
      <c r="D401" s="142"/>
      <c r="E401" s="144"/>
      <c r="F401" s="137">
        <f>'MRS(input)'!$F$20</f>
        <v>0</v>
      </c>
      <c r="G401" s="137">
        <f>'MRS(input)'!$F$21</f>
        <v>0</v>
      </c>
      <c r="H401" s="137">
        <f>'MRS(input)'!$F$22</f>
        <v>0</v>
      </c>
      <c r="I401" s="137">
        <f>'MRS(input)'!$F$23</f>
        <v>0</v>
      </c>
      <c r="J401" s="137">
        <f>'MRS(input)'!$F$24</f>
        <v>0</v>
      </c>
      <c r="K401" s="140">
        <f>'MPS(input_separate)_Option2'!K401</f>
        <v>0</v>
      </c>
      <c r="L401" s="140">
        <f>'MPS(input_separate)_Option2'!L401</f>
        <v>0</v>
      </c>
      <c r="M401" s="140">
        <f>'MPS(input_separate)_Option2'!M401</f>
        <v>0</v>
      </c>
      <c r="N401" s="140" t="str">
        <f>+IFERROR(MIN(+IFERROR(E401*1000/'MRS(input_separate)_Option2'!D401*'MRS(input_separate)_Option2'!K401/'MRS(input_separate)_Option2'!L401,""),1),"-")</f>
        <v>-</v>
      </c>
      <c r="O401" s="140" t="str">
        <f>IF(AND(N401&lt;1,N401&gt;0),+IFERROR(E401*K401/M401*1/IFERROR(1-'MRS(input)'!$F$28*(1-'MRS(input_separate)_Option2'!N401),"")*SMALL(F401:J401,COUNTIF(F401:J401,0)+1),"-"),+IFERROR(E401*K401/M401*SMALL(F401:J401,COUNTIF(F401:J401,0)+1),"-"))</f>
        <v>-</v>
      </c>
      <c r="P401" s="140">
        <f t="shared" si="12"/>
        <v>0</v>
      </c>
      <c r="Q401" s="141" t="str">
        <f t="shared" si="13"/>
        <v>-</v>
      </c>
    </row>
    <row r="402" spans="1:17" ht="15" customHeight="1">
      <c r="A402" s="174"/>
      <c r="B402" s="28"/>
      <c r="C402" s="28"/>
      <c r="D402" s="142"/>
      <c r="E402" s="144"/>
      <c r="F402" s="137">
        <f>'MRS(input)'!$F$20</f>
        <v>0</v>
      </c>
      <c r="G402" s="137">
        <f>'MRS(input)'!$F$21</f>
        <v>0</v>
      </c>
      <c r="H402" s="137">
        <f>'MRS(input)'!$F$22</f>
        <v>0</v>
      </c>
      <c r="I402" s="137">
        <f>'MRS(input)'!$F$23</f>
        <v>0</v>
      </c>
      <c r="J402" s="137">
        <f>'MRS(input)'!$F$24</f>
        <v>0</v>
      </c>
      <c r="K402" s="140">
        <f>'MPS(input_separate)_Option2'!K402</f>
        <v>0</v>
      </c>
      <c r="L402" s="140">
        <f>'MPS(input_separate)_Option2'!L402</f>
        <v>0</v>
      </c>
      <c r="M402" s="140">
        <f>'MPS(input_separate)_Option2'!M402</f>
        <v>0</v>
      </c>
      <c r="N402" s="140" t="str">
        <f>+IFERROR(MIN(+IFERROR(E402*1000/'MRS(input_separate)_Option2'!D402*'MRS(input_separate)_Option2'!K402/'MRS(input_separate)_Option2'!L402,""),1),"-")</f>
        <v>-</v>
      </c>
      <c r="O402" s="140" t="str">
        <f>IF(AND(N402&lt;1,N402&gt;0),+IFERROR(E402*K402/M402*1/IFERROR(1-'MRS(input)'!$F$28*(1-'MRS(input_separate)_Option2'!N402),"")*SMALL(F402:J402,COUNTIF(F402:J402,0)+1),"-"),+IFERROR(E402*K402/M402*SMALL(F402:J402,COUNTIF(F402:J402,0)+1),"-"))</f>
        <v>-</v>
      </c>
      <c r="P402" s="140">
        <f t="shared" si="12"/>
        <v>0</v>
      </c>
      <c r="Q402" s="141" t="str">
        <f t="shared" si="13"/>
        <v>-</v>
      </c>
    </row>
    <row r="403" spans="1:17" ht="15" customHeight="1">
      <c r="A403" s="174"/>
      <c r="B403" s="28"/>
      <c r="C403" s="28"/>
      <c r="D403" s="142"/>
      <c r="E403" s="144"/>
      <c r="F403" s="137">
        <f>'MRS(input)'!$F$20</f>
        <v>0</v>
      </c>
      <c r="G403" s="137">
        <f>'MRS(input)'!$F$21</f>
        <v>0</v>
      </c>
      <c r="H403" s="137">
        <f>'MRS(input)'!$F$22</f>
        <v>0</v>
      </c>
      <c r="I403" s="137">
        <f>'MRS(input)'!$F$23</f>
        <v>0</v>
      </c>
      <c r="J403" s="137">
        <f>'MRS(input)'!$F$24</f>
        <v>0</v>
      </c>
      <c r="K403" s="140">
        <f>'MPS(input_separate)_Option2'!K403</f>
        <v>0</v>
      </c>
      <c r="L403" s="140">
        <f>'MPS(input_separate)_Option2'!L403</f>
        <v>0</v>
      </c>
      <c r="M403" s="140">
        <f>'MPS(input_separate)_Option2'!M403</f>
        <v>0</v>
      </c>
      <c r="N403" s="140" t="str">
        <f>+IFERROR(MIN(+IFERROR(E403*1000/'MRS(input_separate)_Option2'!D403*'MRS(input_separate)_Option2'!K403/'MRS(input_separate)_Option2'!L403,""),1),"-")</f>
        <v>-</v>
      </c>
      <c r="O403" s="140" t="str">
        <f>IF(AND(N403&lt;1,N403&gt;0),+IFERROR(E403*K403/M403*1/IFERROR(1-'MRS(input)'!$F$28*(1-'MRS(input_separate)_Option2'!N403),"")*SMALL(F403:J403,COUNTIF(F403:J403,0)+1),"-"),+IFERROR(E403*K403/M403*SMALL(F403:J403,COUNTIF(F403:J403,0)+1),"-"))</f>
        <v>-</v>
      </c>
      <c r="P403" s="140">
        <f t="shared" si="12"/>
        <v>0</v>
      </c>
      <c r="Q403" s="141" t="str">
        <f t="shared" si="13"/>
        <v>-</v>
      </c>
    </row>
    <row r="404" spans="1:17" ht="15" customHeight="1">
      <c r="A404" s="174"/>
      <c r="B404" s="28"/>
      <c r="C404" s="28"/>
      <c r="D404" s="142"/>
      <c r="E404" s="144"/>
      <c r="F404" s="137">
        <f>'MRS(input)'!$F$20</f>
        <v>0</v>
      </c>
      <c r="G404" s="137">
        <f>'MRS(input)'!$F$21</f>
        <v>0</v>
      </c>
      <c r="H404" s="137">
        <f>'MRS(input)'!$F$22</f>
        <v>0</v>
      </c>
      <c r="I404" s="137">
        <f>'MRS(input)'!$F$23</f>
        <v>0</v>
      </c>
      <c r="J404" s="137">
        <f>'MRS(input)'!$F$24</f>
        <v>0</v>
      </c>
      <c r="K404" s="140">
        <f>'MPS(input_separate)_Option2'!K404</f>
        <v>0</v>
      </c>
      <c r="L404" s="140">
        <f>'MPS(input_separate)_Option2'!L404</f>
        <v>0</v>
      </c>
      <c r="M404" s="140">
        <f>'MPS(input_separate)_Option2'!M404</f>
        <v>0</v>
      </c>
      <c r="N404" s="140" t="str">
        <f>+IFERROR(MIN(+IFERROR(E404*1000/'MRS(input_separate)_Option2'!D404*'MRS(input_separate)_Option2'!K404/'MRS(input_separate)_Option2'!L404,""),1),"-")</f>
        <v>-</v>
      </c>
      <c r="O404" s="140" t="str">
        <f>IF(AND(N404&lt;1,N404&gt;0),+IFERROR(E404*K404/M404*1/IFERROR(1-'MRS(input)'!$F$28*(1-'MRS(input_separate)_Option2'!N404),"")*SMALL(F404:J404,COUNTIF(F404:J404,0)+1),"-"),+IFERROR(E404*K404/M404*SMALL(F404:J404,COUNTIF(F404:J404,0)+1),"-"))</f>
        <v>-</v>
      </c>
      <c r="P404" s="140">
        <f t="shared" si="12"/>
        <v>0</v>
      </c>
      <c r="Q404" s="141" t="str">
        <f t="shared" si="13"/>
        <v>-</v>
      </c>
    </row>
    <row r="405" spans="1:17" ht="15" customHeight="1">
      <c r="A405" s="174"/>
      <c r="B405" s="28"/>
      <c r="C405" s="28"/>
      <c r="D405" s="142"/>
      <c r="E405" s="144"/>
      <c r="F405" s="137">
        <f>'MRS(input)'!$F$20</f>
        <v>0</v>
      </c>
      <c r="G405" s="137">
        <f>'MRS(input)'!$F$21</f>
        <v>0</v>
      </c>
      <c r="H405" s="137">
        <f>'MRS(input)'!$F$22</f>
        <v>0</v>
      </c>
      <c r="I405" s="137">
        <f>'MRS(input)'!$F$23</f>
        <v>0</v>
      </c>
      <c r="J405" s="137">
        <f>'MRS(input)'!$F$24</f>
        <v>0</v>
      </c>
      <c r="K405" s="140">
        <f>'MPS(input_separate)_Option2'!K405</f>
        <v>0</v>
      </c>
      <c r="L405" s="140">
        <f>'MPS(input_separate)_Option2'!L405</f>
        <v>0</v>
      </c>
      <c r="M405" s="140">
        <f>'MPS(input_separate)_Option2'!M405</f>
        <v>0</v>
      </c>
      <c r="N405" s="140" t="str">
        <f>+IFERROR(MIN(+IFERROR(E405*1000/'MRS(input_separate)_Option2'!D405*'MRS(input_separate)_Option2'!K405/'MRS(input_separate)_Option2'!L405,""),1),"-")</f>
        <v>-</v>
      </c>
      <c r="O405" s="140" t="str">
        <f>IF(AND(N405&lt;1,N405&gt;0),+IFERROR(E405*K405/M405*1/IFERROR(1-'MRS(input)'!$F$28*(1-'MRS(input_separate)_Option2'!N405),"")*SMALL(F405:J405,COUNTIF(F405:J405,0)+1),"-"),+IFERROR(E405*K405/M405*SMALL(F405:J405,COUNTIF(F405:J405,0)+1),"-"))</f>
        <v>-</v>
      </c>
      <c r="P405" s="140">
        <f t="shared" si="12"/>
        <v>0</v>
      </c>
      <c r="Q405" s="141" t="str">
        <f t="shared" si="13"/>
        <v>-</v>
      </c>
    </row>
    <row r="406" spans="1:17" ht="15" customHeight="1">
      <c r="A406" s="174"/>
      <c r="B406" s="28"/>
      <c r="C406" s="28"/>
      <c r="D406" s="142"/>
      <c r="E406" s="144"/>
      <c r="F406" s="137">
        <f>'MRS(input)'!$F$20</f>
        <v>0</v>
      </c>
      <c r="G406" s="137">
        <f>'MRS(input)'!$F$21</f>
        <v>0</v>
      </c>
      <c r="H406" s="137">
        <f>'MRS(input)'!$F$22</f>
        <v>0</v>
      </c>
      <c r="I406" s="137">
        <f>'MRS(input)'!$F$23</f>
        <v>0</v>
      </c>
      <c r="J406" s="137">
        <f>'MRS(input)'!$F$24</f>
        <v>0</v>
      </c>
      <c r="K406" s="140">
        <f>'MPS(input_separate)_Option2'!K406</f>
        <v>0</v>
      </c>
      <c r="L406" s="140">
        <f>'MPS(input_separate)_Option2'!L406</f>
        <v>0</v>
      </c>
      <c r="M406" s="140">
        <f>'MPS(input_separate)_Option2'!M406</f>
        <v>0</v>
      </c>
      <c r="N406" s="140" t="str">
        <f>+IFERROR(MIN(+IFERROR(E406*1000/'MRS(input_separate)_Option2'!D406*'MRS(input_separate)_Option2'!K406/'MRS(input_separate)_Option2'!L406,""),1),"-")</f>
        <v>-</v>
      </c>
      <c r="O406" s="140" t="str">
        <f>IF(AND(N406&lt;1,N406&gt;0),+IFERROR(E406*K406/M406*1/IFERROR(1-'MRS(input)'!$F$28*(1-'MRS(input_separate)_Option2'!N406),"")*SMALL(F406:J406,COUNTIF(F406:J406,0)+1),"-"),+IFERROR(E406*K406/M406*SMALL(F406:J406,COUNTIF(F406:J406,0)+1),"-"))</f>
        <v>-</v>
      </c>
      <c r="P406" s="140">
        <f t="shared" si="12"/>
        <v>0</v>
      </c>
      <c r="Q406" s="141" t="str">
        <f t="shared" si="13"/>
        <v>-</v>
      </c>
    </row>
    <row r="407" spans="1:17" ht="15" customHeight="1">
      <c r="A407" s="174"/>
      <c r="B407" s="28"/>
      <c r="C407" s="28"/>
      <c r="D407" s="142"/>
      <c r="E407" s="144"/>
      <c r="F407" s="137">
        <f>'MRS(input)'!$F$20</f>
        <v>0</v>
      </c>
      <c r="G407" s="137">
        <f>'MRS(input)'!$F$21</f>
        <v>0</v>
      </c>
      <c r="H407" s="137">
        <f>'MRS(input)'!$F$22</f>
        <v>0</v>
      </c>
      <c r="I407" s="137">
        <f>'MRS(input)'!$F$23</f>
        <v>0</v>
      </c>
      <c r="J407" s="137">
        <f>'MRS(input)'!$F$24</f>
        <v>0</v>
      </c>
      <c r="K407" s="140">
        <f>'MPS(input_separate)_Option2'!K407</f>
        <v>0</v>
      </c>
      <c r="L407" s="140">
        <f>'MPS(input_separate)_Option2'!L407</f>
        <v>0</v>
      </c>
      <c r="M407" s="140">
        <f>'MPS(input_separate)_Option2'!M407</f>
        <v>0</v>
      </c>
      <c r="N407" s="140" t="str">
        <f>+IFERROR(MIN(+IFERROR(E407*1000/'MRS(input_separate)_Option2'!D407*'MRS(input_separate)_Option2'!K407/'MRS(input_separate)_Option2'!L407,""),1),"-")</f>
        <v>-</v>
      </c>
      <c r="O407" s="140" t="str">
        <f>IF(AND(N407&lt;1,N407&gt;0),+IFERROR(E407*K407/M407*1/IFERROR(1-'MRS(input)'!$F$28*(1-'MRS(input_separate)_Option2'!N407),"")*SMALL(F407:J407,COUNTIF(F407:J407,0)+1),"-"),+IFERROR(E407*K407/M407*SMALL(F407:J407,COUNTIF(F407:J407,0)+1),"-"))</f>
        <v>-</v>
      </c>
      <c r="P407" s="140">
        <f t="shared" si="12"/>
        <v>0</v>
      </c>
      <c r="Q407" s="141" t="str">
        <f t="shared" si="13"/>
        <v>-</v>
      </c>
    </row>
    <row r="408" spans="1:17" ht="15" customHeight="1">
      <c r="A408" s="174"/>
      <c r="B408" s="28"/>
      <c r="C408" s="28"/>
      <c r="D408" s="142"/>
      <c r="E408" s="144"/>
      <c r="F408" s="137">
        <f>'MRS(input)'!$F$20</f>
        <v>0</v>
      </c>
      <c r="G408" s="137">
        <f>'MRS(input)'!$F$21</f>
        <v>0</v>
      </c>
      <c r="H408" s="137">
        <f>'MRS(input)'!$F$22</f>
        <v>0</v>
      </c>
      <c r="I408" s="137">
        <f>'MRS(input)'!$F$23</f>
        <v>0</v>
      </c>
      <c r="J408" s="137">
        <f>'MRS(input)'!$F$24</f>
        <v>0</v>
      </c>
      <c r="K408" s="140">
        <f>'MPS(input_separate)_Option2'!K408</f>
        <v>0</v>
      </c>
      <c r="L408" s="140">
        <f>'MPS(input_separate)_Option2'!L408</f>
        <v>0</v>
      </c>
      <c r="M408" s="140">
        <f>'MPS(input_separate)_Option2'!M408</f>
        <v>0</v>
      </c>
      <c r="N408" s="140" t="str">
        <f>+IFERROR(MIN(+IFERROR(E408*1000/'MRS(input_separate)_Option2'!D408*'MRS(input_separate)_Option2'!K408/'MRS(input_separate)_Option2'!L408,""),1),"-")</f>
        <v>-</v>
      </c>
      <c r="O408" s="140" t="str">
        <f>IF(AND(N408&lt;1,N408&gt;0),+IFERROR(E408*K408/M408*1/IFERROR(1-'MRS(input)'!$F$28*(1-'MRS(input_separate)_Option2'!N408),"")*SMALL(F408:J408,COUNTIF(F408:J408,0)+1),"-"),+IFERROR(E408*K408/M408*SMALL(F408:J408,COUNTIF(F408:J408,0)+1),"-"))</f>
        <v>-</v>
      </c>
      <c r="P408" s="140">
        <f t="shared" si="12"/>
        <v>0</v>
      </c>
      <c r="Q408" s="141" t="str">
        <f t="shared" si="13"/>
        <v>-</v>
      </c>
    </row>
    <row r="409" spans="1:17" ht="15" customHeight="1">
      <c r="A409" s="174"/>
      <c r="B409" s="28"/>
      <c r="C409" s="28"/>
      <c r="D409" s="142"/>
      <c r="E409" s="144"/>
      <c r="F409" s="137">
        <f>'MRS(input)'!$F$20</f>
        <v>0</v>
      </c>
      <c r="G409" s="137">
        <f>'MRS(input)'!$F$21</f>
        <v>0</v>
      </c>
      <c r="H409" s="137">
        <f>'MRS(input)'!$F$22</f>
        <v>0</v>
      </c>
      <c r="I409" s="137">
        <f>'MRS(input)'!$F$23</f>
        <v>0</v>
      </c>
      <c r="J409" s="137">
        <f>'MRS(input)'!$F$24</f>
        <v>0</v>
      </c>
      <c r="K409" s="140">
        <f>'MPS(input_separate)_Option2'!K409</f>
        <v>0</v>
      </c>
      <c r="L409" s="140">
        <f>'MPS(input_separate)_Option2'!L409</f>
        <v>0</v>
      </c>
      <c r="M409" s="140">
        <f>'MPS(input_separate)_Option2'!M409</f>
        <v>0</v>
      </c>
      <c r="N409" s="140" t="str">
        <f>+IFERROR(MIN(+IFERROR(E409*1000/'MRS(input_separate)_Option2'!D409*'MRS(input_separate)_Option2'!K409/'MRS(input_separate)_Option2'!L409,""),1),"-")</f>
        <v>-</v>
      </c>
      <c r="O409" s="140" t="str">
        <f>IF(AND(N409&lt;1,N409&gt;0),+IFERROR(E409*K409/M409*1/IFERROR(1-'MRS(input)'!$F$28*(1-'MRS(input_separate)_Option2'!N409),"")*SMALL(F409:J409,COUNTIF(F409:J409,0)+1),"-"),+IFERROR(E409*K409/M409*SMALL(F409:J409,COUNTIF(F409:J409,0)+1),"-"))</f>
        <v>-</v>
      </c>
      <c r="P409" s="140">
        <f t="shared" si="12"/>
        <v>0</v>
      </c>
      <c r="Q409" s="141" t="str">
        <f t="shared" si="13"/>
        <v>-</v>
      </c>
    </row>
    <row r="410" spans="1:17" ht="15" customHeight="1">
      <c r="A410" s="174"/>
      <c r="B410" s="28"/>
      <c r="C410" s="28"/>
      <c r="D410" s="142"/>
      <c r="E410" s="144"/>
      <c r="F410" s="137">
        <f>'MRS(input)'!$F$20</f>
        <v>0</v>
      </c>
      <c r="G410" s="137">
        <f>'MRS(input)'!$F$21</f>
        <v>0</v>
      </c>
      <c r="H410" s="137">
        <f>'MRS(input)'!$F$22</f>
        <v>0</v>
      </c>
      <c r="I410" s="137">
        <f>'MRS(input)'!$F$23</f>
        <v>0</v>
      </c>
      <c r="J410" s="137">
        <f>'MRS(input)'!$F$24</f>
        <v>0</v>
      </c>
      <c r="K410" s="140">
        <f>'MPS(input_separate)_Option2'!K410</f>
        <v>0</v>
      </c>
      <c r="L410" s="140">
        <f>'MPS(input_separate)_Option2'!L410</f>
        <v>0</v>
      </c>
      <c r="M410" s="140">
        <f>'MPS(input_separate)_Option2'!M410</f>
        <v>0</v>
      </c>
      <c r="N410" s="140" t="str">
        <f>+IFERROR(MIN(+IFERROR(E410*1000/'MRS(input_separate)_Option2'!D410*'MRS(input_separate)_Option2'!K410/'MRS(input_separate)_Option2'!L410,""),1),"-")</f>
        <v>-</v>
      </c>
      <c r="O410" s="140" t="str">
        <f>IF(AND(N410&lt;1,N410&gt;0),+IFERROR(E410*K410/M410*1/IFERROR(1-'MRS(input)'!$F$28*(1-'MRS(input_separate)_Option2'!N410),"")*SMALL(F410:J410,COUNTIF(F410:J410,0)+1),"-"),+IFERROR(E410*K410/M410*SMALL(F410:J410,COUNTIF(F410:J410,0)+1),"-"))</f>
        <v>-</v>
      </c>
      <c r="P410" s="140">
        <f t="shared" si="12"/>
        <v>0</v>
      </c>
      <c r="Q410" s="141" t="str">
        <f t="shared" si="13"/>
        <v>-</v>
      </c>
    </row>
    <row r="411" spans="1:17" ht="15" customHeight="1">
      <c r="A411" s="174"/>
      <c r="B411" s="28"/>
      <c r="C411" s="28"/>
      <c r="D411" s="142"/>
      <c r="E411" s="144"/>
      <c r="F411" s="137">
        <f>'MRS(input)'!$F$20</f>
        <v>0</v>
      </c>
      <c r="G411" s="137">
        <f>'MRS(input)'!$F$21</f>
        <v>0</v>
      </c>
      <c r="H411" s="137">
        <f>'MRS(input)'!$F$22</f>
        <v>0</v>
      </c>
      <c r="I411" s="137">
        <f>'MRS(input)'!$F$23</f>
        <v>0</v>
      </c>
      <c r="J411" s="137">
        <f>'MRS(input)'!$F$24</f>
        <v>0</v>
      </c>
      <c r="K411" s="140">
        <f>'MPS(input_separate)_Option2'!K411</f>
        <v>0</v>
      </c>
      <c r="L411" s="140">
        <f>'MPS(input_separate)_Option2'!L411</f>
        <v>0</v>
      </c>
      <c r="M411" s="140">
        <f>'MPS(input_separate)_Option2'!M411</f>
        <v>0</v>
      </c>
      <c r="N411" s="140" t="str">
        <f>+IFERROR(MIN(+IFERROR(E411*1000/'MRS(input_separate)_Option2'!D411*'MRS(input_separate)_Option2'!K411/'MRS(input_separate)_Option2'!L411,""),1),"-")</f>
        <v>-</v>
      </c>
      <c r="O411" s="140" t="str">
        <f>IF(AND(N411&lt;1,N411&gt;0),+IFERROR(E411*K411/M411*1/IFERROR(1-'MRS(input)'!$F$28*(1-'MRS(input_separate)_Option2'!N411),"")*SMALL(F411:J411,COUNTIF(F411:J411,0)+1),"-"),+IFERROR(E411*K411/M411*SMALL(F411:J411,COUNTIF(F411:J411,0)+1),"-"))</f>
        <v>-</v>
      </c>
      <c r="P411" s="140">
        <f t="shared" si="12"/>
        <v>0</v>
      </c>
      <c r="Q411" s="141" t="str">
        <f t="shared" si="13"/>
        <v>-</v>
      </c>
    </row>
    <row r="412" spans="1:17" ht="15" customHeight="1">
      <c r="A412" s="174"/>
      <c r="B412" s="28"/>
      <c r="C412" s="28"/>
      <c r="D412" s="142"/>
      <c r="E412" s="144"/>
      <c r="F412" s="137">
        <f>'MRS(input)'!$F$20</f>
        <v>0</v>
      </c>
      <c r="G412" s="137">
        <f>'MRS(input)'!$F$21</f>
        <v>0</v>
      </c>
      <c r="H412" s="137">
        <f>'MRS(input)'!$F$22</f>
        <v>0</v>
      </c>
      <c r="I412" s="137">
        <f>'MRS(input)'!$F$23</f>
        <v>0</v>
      </c>
      <c r="J412" s="137">
        <f>'MRS(input)'!$F$24</f>
        <v>0</v>
      </c>
      <c r="K412" s="140">
        <f>'MPS(input_separate)_Option2'!K412</f>
        <v>0</v>
      </c>
      <c r="L412" s="140">
        <f>'MPS(input_separate)_Option2'!L412</f>
        <v>0</v>
      </c>
      <c r="M412" s="140">
        <f>'MPS(input_separate)_Option2'!M412</f>
        <v>0</v>
      </c>
      <c r="N412" s="140" t="str">
        <f>+IFERROR(MIN(+IFERROR(E412*1000/'MRS(input_separate)_Option2'!D412*'MRS(input_separate)_Option2'!K412/'MRS(input_separate)_Option2'!L412,""),1),"-")</f>
        <v>-</v>
      </c>
      <c r="O412" s="140" t="str">
        <f>IF(AND(N412&lt;1,N412&gt;0),+IFERROR(E412*K412/M412*1/IFERROR(1-'MRS(input)'!$F$28*(1-'MRS(input_separate)_Option2'!N412),"")*SMALL(F412:J412,COUNTIF(F412:J412,0)+1),"-"),+IFERROR(E412*K412/M412*SMALL(F412:J412,COUNTIF(F412:J412,0)+1),"-"))</f>
        <v>-</v>
      </c>
      <c r="P412" s="140">
        <f t="shared" si="12"/>
        <v>0</v>
      </c>
      <c r="Q412" s="141" t="str">
        <f t="shared" si="13"/>
        <v>-</v>
      </c>
    </row>
    <row r="413" spans="1:17" ht="15" customHeight="1">
      <c r="A413" s="174"/>
      <c r="B413" s="28"/>
      <c r="C413" s="28"/>
      <c r="D413" s="142"/>
      <c r="E413" s="144"/>
      <c r="F413" s="137">
        <f>'MRS(input)'!$F$20</f>
        <v>0</v>
      </c>
      <c r="G413" s="137">
        <f>'MRS(input)'!$F$21</f>
        <v>0</v>
      </c>
      <c r="H413" s="137">
        <f>'MRS(input)'!$F$22</f>
        <v>0</v>
      </c>
      <c r="I413" s="137">
        <f>'MRS(input)'!$F$23</f>
        <v>0</v>
      </c>
      <c r="J413" s="137">
        <f>'MRS(input)'!$F$24</f>
        <v>0</v>
      </c>
      <c r="K413" s="140">
        <f>'MPS(input_separate)_Option2'!K413</f>
        <v>0</v>
      </c>
      <c r="L413" s="140">
        <f>'MPS(input_separate)_Option2'!L413</f>
        <v>0</v>
      </c>
      <c r="M413" s="140">
        <f>'MPS(input_separate)_Option2'!M413</f>
        <v>0</v>
      </c>
      <c r="N413" s="140" t="str">
        <f>+IFERROR(MIN(+IFERROR(E413*1000/'MRS(input_separate)_Option2'!D413*'MRS(input_separate)_Option2'!K413/'MRS(input_separate)_Option2'!L413,""),1),"-")</f>
        <v>-</v>
      </c>
      <c r="O413" s="140" t="str">
        <f>IF(AND(N413&lt;1,N413&gt;0),+IFERROR(E413*K413/M413*1/IFERROR(1-'MRS(input)'!$F$28*(1-'MRS(input_separate)_Option2'!N413),"")*SMALL(F413:J413,COUNTIF(F413:J413,0)+1),"-"),+IFERROR(E413*K413/M413*SMALL(F413:J413,COUNTIF(F413:J413,0)+1),"-"))</f>
        <v>-</v>
      </c>
      <c r="P413" s="140">
        <f t="shared" si="12"/>
        <v>0</v>
      </c>
      <c r="Q413" s="141" t="str">
        <f t="shared" si="13"/>
        <v>-</v>
      </c>
    </row>
    <row r="414" spans="1:17" ht="15" customHeight="1">
      <c r="A414" s="174"/>
      <c r="B414" s="28"/>
      <c r="C414" s="28"/>
      <c r="D414" s="142"/>
      <c r="E414" s="144"/>
      <c r="F414" s="137">
        <f>'MRS(input)'!$F$20</f>
        <v>0</v>
      </c>
      <c r="G414" s="137">
        <f>'MRS(input)'!$F$21</f>
        <v>0</v>
      </c>
      <c r="H414" s="137">
        <f>'MRS(input)'!$F$22</f>
        <v>0</v>
      </c>
      <c r="I414" s="137">
        <f>'MRS(input)'!$F$23</f>
        <v>0</v>
      </c>
      <c r="J414" s="137">
        <f>'MRS(input)'!$F$24</f>
        <v>0</v>
      </c>
      <c r="K414" s="140">
        <f>'MPS(input_separate)_Option2'!K414</f>
        <v>0</v>
      </c>
      <c r="L414" s="140">
        <f>'MPS(input_separate)_Option2'!L414</f>
        <v>0</v>
      </c>
      <c r="M414" s="140">
        <f>'MPS(input_separate)_Option2'!M414</f>
        <v>0</v>
      </c>
      <c r="N414" s="140" t="str">
        <f>+IFERROR(MIN(+IFERROR(E414*1000/'MRS(input_separate)_Option2'!D414*'MRS(input_separate)_Option2'!K414/'MRS(input_separate)_Option2'!L414,""),1),"-")</f>
        <v>-</v>
      </c>
      <c r="O414" s="140" t="str">
        <f>IF(AND(N414&lt;1,N414&gt;0),+IFERROR(E414*K414/M414*1/IFERROR(1-'MRS(input)'!$F$28*(1-'MRS(input_separate)_Option2'!N414),"")*SMALL(F414:J414,COUNTIF(F414:J414,0)+1),"-"),+IFERROR(E414*K414/M414*SMALL(F414:J414,COUNTIF(F414:J414,0)+1),"-"))</f>
        <v>-</v>
      </c>
      <c r="P414" s="140">
        <f t="shared" si="12"/>
        <v>0</v>
      </c>
      <c r="Q414" s="141" t="str">
        <f t="shared" si="13"/>
        <v>-</v>
      </c>
    </row>
    <row r="415" spans="1:17" ht="15" customHeight="1">
      <c r="A415" s="174"/>
      <c r="B415" s="28"/>
      <c r="C415" s="28"/>
      <c r="D415" s="142"/>
      <c r="E415" s="144"/>
      <c r="F415" s="137">
        <f>'MRS(input)'!$F$20</f>
        <v>0</v>
      </c>
      <c r="G415" s="137">
        <f>'MRS(input)'!$F$21</f>
        <v>0</v>
      </c>
      <c r="H415" s="137">
        <f>'MRS(input)'!$F$22</f>
        <v>0</v>
      </c>
      <c r="I415" s="137">
        <f>'MRS(input)'!$F$23</f>
        <v>0</v>
      </c>
      <c r="J415" s="137">
        <f>'MRS(input)'!$F$24</f>
        <v>0</v>
      </c>
      <c r="K415" s="140">
        <f>'MPS(input_separate)_Option2'!K415</f>
        <v>0</v>
      </c>
      <c r="L415" s="140">
        <f>'MPS(input_separate)_Option2'!L415</f>
        <v>0</v>
      </c>
      <c r="M415" s="140">
        <f>'MPS(input_separate)_Option2'!M415</f>
        <v>0</v>
      </c>
      <c r="N415" s="140" t="str">
        <f>+IFERROR(MIN(+IFERROR(E415*1000/'MRS(input_separate)_Option2'!D415*'MRS(input_separate)_Option2'!K415/'MRS(input_separate)_Option2'!L415,""),1),"-")</f>
        <v>-</v>
      </c>
      <c r="O415" s="140" t="str">
        <f>IF(AND(N415&lt;1,N415&gt;0),+IFERROR(E415*K415/M415*1/IFERROR(1-'MRS(input)'!$F$28*(1-'MRS(input_separate)_Option2'!N415),"")*SMALL(F415:J415,COUNTIF(F415:J415,0)+1),"-"),+IFERROR(E415*K415/M415*SMALL(F415:J415,COUNTIF(F415:J415,0)+1),"-"))</f>
        <v>-</v>
      </c>
      <c r="P415" s="140">
        <f t="shared" si="12"/>
        <v>0</v>
      </c>
      <c r="Q415" s="141" t="str">
        <f t="shared" si="13"/>
        <v>-</v>
      </c>
    </row>
    <row r="416" spans="1:17" ht="15" customHeight="1">
      <c r="A416" s="174"/>
      <c r="B416" s="28"/>
      <c r="C416" s="28"/>
      <c r="D416" s="142"/>
      <c r="E416" s="144"/>
      <c r="F416" s="137">
        <f>'MRS(input)'!$F$20</f>
        <v>0</v>
      </c>
      <c r="G416" s="137">
        <f>'MRS(input)'!$F$21</f>
        <v>0</v>
      </c>
      <c r="H416" s="137">
        <f>'MRS(input)'!$F$22</f>
        <v>0</v>
      </c>
      <c r="I416" s="137">
        <f>'MRS(input)'!$F$23</f>
        <v>0</v>
      </c>
      <c r="J416" s="137">
        <f>'MRS(input)'!$F$24</f>
        <v>0</v>
      </c>
      <c r="K416" s="140">
        <f>'MPS(input_separate)_Option2'!K416</f>
        <v>0</v>
      </c>
      <c r="L416" s="140">
        <f>'MPS(input_separate)_Option2'!L416</f>
        <v>0</v>
      </c>
      <c r="M416" s="140">
        <f>'MPS(input_separate)_Option2'!M416</f>
        <v>0</v>
      </c>
      <c r="N416" s="140" t="str">
        <f>+IFERROR(MIN(+IFERROR(E416*1000/'MRS(input_separate)_Option2'!D416*'MRS(input_separate)_Option2'!K416/'MRS(input_separate)_Option2'!L416,""),1),"-")</f>
        <v>-</v>
      </c>
      <c r="O416" s="140" t="str">
        <f>IF(AND(N416&lt;1,N416&gt;0),+IFERROR(E416*K416/M416*1/IFERROR(1-'MRS(input)'!$F$28*(1-'MRS(input_separate)_Option2'!N416),"")*SMALL(F416:J416,COUNTIF(F416:J416,0)+1),"-"),+IFERROR(E416*K416/M416*SMALL(F416:J416,COUNTIF(F416:J416,0)+1),"-"))</f>
        <v>-</v>
      </c>
      <c r="P416" s="140">
        <f t="shared" si="12"/>
        <v>0</v>
      </c>
      <c r="Q416" s="141" t="str">
        <f t="shared" si="13"/>
        <v>-</v>
      </c>
    </row>
    <row r="417" spans="1:17" ht="15" customHeight="1">
      <c r="A417" s="174"/>
      <c r="B417" s="28"/>
      <c r="C417" s="28"/>
      <c r="D417" s="142"/>
      <c r="E417" s="144"/>
      <c r="F417" s="137">
        <f>'MRS(input)'!$F$20</f>
        <v>0</v>
      </c>
      <c r="G417" s="137">
        <f>'MRS(input)'!$F$21</f>
        <v>0</v>
      </c>
      <c r="H417" s="137">
        <f>'MRS(input)'!$F$22</f>
        <v>0</v>
      </c>
      <c r="I417" s="137">
        <f>'MRS(input)'!$F$23</f>
        <v>0</v>
      </c>
      <c r="J417" s="137">
        <f>'MRS(input)'!$F$24</f>
        <v>0</v>
      </c>
      <c r="K417" s="140">
        <f>'MPS(input_separate)_Option2'!K417</f>
        <v>0</v>
      </c>
      <c r="L417" s="140">
        <f>'MPS(input_separate)_Option2'!L417</f>
        <v>0</v>
      </c>
      <c r="M417" s="140">
        <f>'MPS(input_separate)_Option2'!M417</f>
        <v>0</v>
      </c>
      <c r="N417" s="140" t="str">
        <f>+IFERROR(MIN(+IFERROR(E417*1000/'MRS(input_separate)_Option2'!D417*'MRS(input_separate)_Option2'!K417/'MRS(input_separate)_Option2'!L417,""),1),"-")</f>
        <v>-</v>
      </c>
      <c r="O417" s="140" t="str">
        <f>IF(AND(N417&lt;1,N417&gt;0),+IFERROR(E417*K417/M417*1/IFERROR(1-'MRS(input)'!$F$28*(1-'MRS(input_separate)_Option2'!N417),"")*SMALL(F417:J417,COUNTIF(F417:J417,0)+1),"-"),+IFERROR(E417*K417/M417*SMALL(F417:J417,COUNTIF(F417:J417,0)+1),"-"))</f>
        <v>-</v>
      </c>
      <c r="P417" s="140">
        <f t="shared" si="12"/>
        <v>0</v>
      </c>
      <c r="Q417" s="141" t="str">
        <f t="shared" si="13"/>
        <v>-</v>
      </c>
    </row>
    <row r="418" spans="1:17" ht="15" customHeight="1">
      <c r="A418" s="174"/>
      <c r="B418" s="28"/>
      <c r="C418" s="28"/>
      <c r="D418" s="142"/>
      <c r="E418" s="144"/>
      <c r="F418" s="137">
        <f>'MRS(input)'!$F$20</f>
        <v>0</v>
      </c>
      <c r="G418" s="137">
        <f>'MRS(input)'!$F$21</f>
        <v>0</v>
      </c>
      <c r="H418" s="137">
        <f>'MRS(input)'!$F$22</f>
        <v>0</v>
      </c>
      <c r="I418" s="137">
        <f>'MRS(input)'!$F$23</f>
        <v>0</v>
      </c>
      <c r="J418" s="137">
        <f>'MRS(input)'!$F$24</f>
        <v>0</v>
      </c>
      <c r="K418" s="140">
        <f>'MPS(input_separate)_Option2'!K418</f>
        <v>0</v>
      </c>
      <c r="L418" s="140">
        <f>'MPS(input_separate)_Option2'!L418</f>
        <v>0</v>
      </c>
      <c r="M418" s="140">
        <f>'MPS(input_separate)_Option2'!M418</f>
        <v>0</v>
      </c>
      <c r="N418" s="140" t="str">
        <f>+IFERROR(MIN(+IFERROR(E418*1000/'MRS(input_separate)_Option2'!D418*'MRS(input_separate)_Option2'!K418/'MRS(input_separate)_Option2'!L418,""),1),"-")</f>
        <v>-</v>
      </c>
      <c r="O418" s="140" t="str">
        <f>IF(AND(N418&lt;1,N418&gt;0),+IFERROR(E418*K418/M418*1/IFERROR(1-'MRS(input)'!$F$28*(1-'MRS(input_separate)_Option2'!N418),"")*SMALL(F418:J418,COUNTIF(F418:J418,0)+1),"-"),+IFERROR(E418*K418/M418*SMALL(F418:J418,COUNTIF(F418:J418,0)+1),"-"))</f>
        <v>-</v>
      </c>
      <c r="P418" s="140">
        <f t="shared" si="12"/>
        <v>0</v>
      </c>
      <c r="Q418" s="141" t="str">
        <f t="shared" si="13"/>
        <v>-</v>
      </c>
    </row>
    <row r="419" spans="1:17" ht="15" customHeight="1">
      <c r="A419" s="174"/>
      <c r="B419" s="28"/>
      <c r="C419" s="28"/>
      <c r="D419" s="142"/>
      <c r="E419" s="144"/>
      <c r="F419" s="137">
        <f>'MRS(input)'!$F$20</f>
        <v>0</v>
      </c>
      <c r="G419" s="137">
        <f>'MRS(input)'!$F$21</f>
        <v>0</v>
      </c>
      <c r="H419" s="137">
        <f>'MRS(input)'!$F$22</f>
        <v>0</v>
      </c>
      <c r="I419" s="137">
        <f>'MRS(input)'!$F$23</f>
        <v>0</v>
      </c>
      <c r="J419" s="137">
        <f>'MRS(input)'!$F$24</f>
        <v>0</v>
      </c>
      <c r="K419" s="140">
        <f>'MPS(input_separate)_Option2'!K419</f>
        <v>0</v>
      </c>
      <c r="L419" s="140">
        <f>'MPS(input_separate)_Option2'!L419</f>
        <v>0</v>
      </c>
      <c r="M419" s="140">
        <f>'MPS(input_separate)_Option2'!M419</f>
        <v>0</v>
      </c>
      <c r="N419" s="140" t="str">
        <f>+IFERROR(MIN(+IFERROR(E419*1000/'MRS(input_separate)_Option2'!D419*'MRS(input_separate)_Option2'!K419/'MRS(input_separate)_Option2'!L419,""),1),"-")</f>
        <v>-</v>
      </c>
      <c r="O419" s="140" t="str">
        <f>IF(AND(N419&lt;1,N419&gt;0),+IFERROR(E419*K419/M419*1/IFERROR(1-'MRS(input)'!$F$28*(1-'MRS(input_separate)_Option2'!N419),"")*SMALL(F419:J419,COUNTIF(F419:J419,0)+1),"-"),+IFERROR(E419*K419/M419*SMALL(F419:J419,COUNTIF(F419:J419,0)+1),"-"))</f>
        <v>-</v>
      </c>
      <c r="P419" s="140">
        <f t="shared" si="12"/>
        <v>0</v>
      </c>
      <c r="Q419" s="141" t="str">
        <f t="shared" si="13"/>
        <v>-</v>
      </c>
    </row>
    <row r="420" spans="1:17" ht="15" customHeight="1">
      <c r="A420" s="174"/>
      <c r="B420" s="28"/>
      <c r="C420" s="28"/>
      <c r="D420" s="142"/>
      <c r="E420" s="144"/>
      <c r="F420" s="137">
        <f>'MRS(input)'!$F$20</f>
        <v>0</v>
      </c>
      <c r="G420" s="137">
        <f>'MRS(input)'!$F$21</f>
        <v>0</v>
      </c>
      <c r="H420" s="137">
        <f>'MRS(input)'!$F$22</f>
        <v>0</v>
      </c>
      <c r="I420" s="137">
        <f>'MRS(input)'!$F$23</f>
        <v>0</v>
      </c>
      <c r="J420" s="137">
        <f>'MRS(input)'!$F$24</f>
        <v>0</v>
      </c>
      <c r="K420" s="140">
        <f>'MPS(input_separate)_Option2'!K420</f>
        <v>0</v>
      </c>
      <c r="L420" s="140">
        <f>'MPS(input_separate)_Option2'!L420</f>
        <v>0</v>
      </c>
      <c r="M420" s="140">
        <f>'MPS(input_separate)_Option2'!M420</f>
        <v>0</v>
      </c>
      <c r="N420" s="140" t="str">
        <f>+IFERROR(MIN(+IFERROR(E420*1000/'MRS(input_separate)_Option2'!D420*'MRS(input_separate)_Option2'!K420/'MRS(input_separate)_Option2'!L420,""),1),"-")</f>
        <v>-</v>
      </c>
      <c r="O420" s="140" t="str">
        <f>IF(AND(N420&lt;1,N420&gt;0),+IFERROR(E420*K420/M420*1/IFERROR(1-'MRS(input)'!$F$28*(1-'MRS(input_separate)_Option2'!N420),"")*SMALL(F420:J420,COUNTIF(F420:J420,0)+1),"-"),+IFERROR(E420*K420/M420*SMALL(F420:J420,COUNTIF(F420:J420,0)+1),"-"))</f>
        <v>-</v>
      </c>
      <c r="P420" s="140">
        <f t="shared" si="12"/>
        <v>0</v>
      </c>
      <c r="Q420" s="141" t="str">
        <f t="shared" si="13"/>
        <v>-</v>
      </c>
    </row>
    <row r="421" spans="1:17" ht="15" customHeight="1">
      <c r="A421" s="174"/>
      <c r="B421" s="28"/>
      <c r="C421" s="28"/>
      <c r="D421" s="142"/>
      <c r="E421" s="144"/>
      <c r="F421" s="137">
        <f>'MRS(input)'!$F$20</f>
        <v>0</v>
      </c>
      <c r="G421" s="137">
        <f>'MRS(input)'!$F$21</f>
        <v>0</v>
      </c>
      <c r="H421" s="137">
        <f>'MRS(input)'!$F$22</f>
        <v>0</v>
      </c>
      <c r="I421" s="137">
        <f>'MRS(input)'!$F$23</f>
        <v>0</v>
      </c>
      <c r="J421" s="137">
        <f>'MRS(input)'!$F$24</f>
        <v>0</v>
      </c>
      <c r="K421" s="140">
        <f>'MPS(input_separate)_Option2'!K421</f>
        <v>0</v>
      </c>
      <c r="L421" s="140">
        <f>'MPS(input_separate)_Option2'!L421</f>
        <v>0</v>
      </c>
      <c r="M421" s="140">
        <f>'MPS(input_separate)_Option2'!M421</f>
        <v>0</v>
      </c>
      <c r="N421" s="140" t="str">
        <f>+IFERROR(MIN(+IFERROR(E421*1000/'MRS(input_separate)_Option2'!D421*'MRS(input_separate)_Option2'!K421/'MRS(input_separate)_Option2'!L421,""),1),"-")</f>
        <v>-</v>
      </c>
      <c r="O421" s="140" t="str">
        <f>IF(AND(N421&lt;1,N421&gt;0),+IFERROR(E421*K421/M421*1/IFERROR(1-'MRS(input)'!$F$28*(1-'MRS(input_separate)_Option2'!N421),"")*SMALL(F421:J421,COUNTIF(F421:J421,0)+1),"-"),+IFERROR(E421*K421/M421*SMALL(F421:J421,COUNTIF(F421:J421,0)+1),"-"))</f>
        <v>-</v>
      </c>
      <c r="P421" s="140">
        <f t="shared" si="12"/>
        <v>0</v>
      </c>
      <c r="Q421" s="141" t="str">
        <f t="shared" si="13"/>
        <v>-</v>
      </c>
    </row>
    <row r="422" spans="1:17" ht="15" customHeight="1">
      <c r="A422" s="174"/>
      <c r="B422" s="28"/>
      <c r="C422" s="28"/>
      <c r="D422" s="142"/>
      <c r="E422" s="144"/>
      <c r="F422" s="137">
        <f>'MRS(input)'!$F$20</f>
        <v>0</v>
      </c>
      <c r="G422" s="137">
        <f>'MRS(input)'!$F$21</f>
        <v>0</v>
      </c>
      <c r="H422" s="137">
        <f>'MRS(input)'!$F$22</f>
        <v>0</v>
      </c>
      <c r="I422" s="137">
        <f>'MRS(input)'!$F$23</f>
        <v>0</v>
      </c>
      <c r="J422" s="137">
        <f>'MRS(input)'!$F$24</f>
        <v>0</v>
      </c>
      <c r="K422" s="140">
        <f>'MPS(input_separate)_Option2'!K422</f>
        <v>0</v>
      </c>
      <c r="L422" s="140">
        <f>'MPS(input_separate)_Option2'!L422</f>
        <v>0</v>
      </c>
      <c r="M422" s="140">
        <f>'MPS(input_separate)_Option2'!M422</f>
        <v>0</v>
      </c>
      <c r="N422" s="140" t="str">
        <f>+IFERROR(MIN(+IFERROR(E422*1000/'MRS(input_separate)_Option2'!D422*'MRS(input_separate)_Option2'!K422/'MRS(input_separate)_Option2'!L422,""),1),"-")</f>
        <v>-</v>
      </c>
      <c r="O422" s="140" t="str">
        <f>IF(AND(N422&lt;1,N422&gt;0),+IFERROR(E422*K422/M422*1/IFERROR(1-'MRS(input)'!$F$28*(1-'MRS(input_separate)_Option2'!N422),"")*SMALL(F422:J422,COUNTIF(F422:J422,0)+1),"-"),+IFERROR(E422*K422/M422*SMALL(F422:J422,COUNTIF(F422:J422,0)+1),"-"))</f>
        <v>-</v>
      </c>
      <c r="P422" s="140">
        <f t="shared" si="12"/>
        <v>0</v>
      </c>
      <c r="Q422" s="141" t="str">
        <f t="shared" si="13"/>
        <v>-</v>
      </c>
    </row>
    <row r="423" spans="1:17" ht="15" customHeight="1">
      <c r="A423" s="174"/>
      <c r="B423" s="28"/>
      <c r="C423" s="28"/>
      <c r="D423" s="142"/>
      <c r="E423" s="144"/>
      <c r="F423" s="137">
        <f>'MRS(input)'!$F$20</f>
        <v>0</v>
      </c>
      <c r="G423" s="137">
        <f>'MRS(input)'!$F$21</f>
        <v>0</v>
      </c>
      <c r="H423" s="137">
        <f>'MRS(input)'!$F$22</f>
        <v>0</v>
      </c>
      <c r="I423" s="137">
        <f>'MRS(input)'!$F$23</f>
        <v>0</v>
      </c>
      <c r="J423" s="137">
        <f>'MRS(input)'!$F$24</f>
        <v>0</v>
      </c>
      <c r="K423" s="140">
        <f>'MPS(input_separate)_Option2'!K423</f>
        <v>0</v>
      </c>
      <c r="L423" s="140">
        <f>'MPS(input_separate)_Option2'!L423</f>
        <v>0</v>
      </c>
      <c r="M423" s="140">
        <f>'MPS(input_separate)_Option2'!M423</f>
        <v>0</v>
      </c>
      <c r="N423" s="140" t="str">
        <f>+IFERROR(MIN(+IFERROR(E423*1000/'MRS(input_separate)_Option2'!D423*'MRS(input_separate)_Option2'!K423/'MRS(input_separate)_Option2'!L423,""),1),"-")</f>
        <v>-</v>
      </c>
      <c r="O423" s="140" t="str">
        <f>IF(AND(N423&lt;1,N423&gt;0),+IFERROR(E423*K423/M423*1/IFERROR(1-'MRS(input)'!$F$28*(1-'MRS(input_separate)_Option2'!N423),"")*SMALL(F423:J423,COUNTIF(F423:J423,0)+1),"-"),+IFERROR(E423*K423/M423*SMALL(F423:J423,COUNTIF(F423:J423,0)+1),"-"))</f>
        <v>-</v>
      </c>
      <c r="P423" s="140">
        <f t="shared" si="12"/>
        <v>0</v>
      </c>
      <c r="Q423" s="141" t="str">
        <f t="shared" si="13"/>
        <v>-</v>
      </c>
    </row>
    <row r="424" spans="1:17" ht="15" customHeight="1">
      <c r="A424" s="174"/>
      <c r="B424" s="28"/>
      <c r="C424" s="28"/>
      <c r="D424" s="142"/>
      <c r="E424" s="144"/>
      <c r="F424" s="137">
        <f>'MRS(input)'!$F$20</f>
        <v>0</v>
      </c>
      <c r="G424" s="137">
        <f>'MRS(input)'!$F$21</f>
        <v>0</v>
      </c>
      <c r="H424" s="137">
        <f>'MRS(input)'!$F$22</f>
        <v>0</v>
      </c>
      <c r="I424" s="137">
        <f>'MRS(input)'!$F$23</f>
        <v>0</v>
      </c>
      <c r="J424" s="137">
        <f>'MRS(input)'!$F$24</f>
        <v>0</v>
      </c>
      <c r="K424" s="140">
        <f>'MPS(input_separate)_Option2'!K424</f>
        <v>0</v>
      </c>
      <c r="L424" s="140">
        <f>'MPS(input_separate)_Option2'!L424</f>
        <v>0</v>
      </c>
      <c r="M424" s="140">
        <f>'MPS(input_separate)_Option2'!M424</f>
        <v>0</v>
      </c>
      <c r="N424" s="140" t="str">
        <f>+IFERROR(MIN(+IFERROR(E424*1000/'MRS(input_separate)_Option2'!D424*'MRS(input_separate)_Option2'!K424/'MRS(input_separate)_Option2'!L424,""),1),"-")</f>
        <v>-</v>
      </c>
      <c r="O424" s="140" t="str">
        <f>IF(AND(N424&lt;1,N424&gt;0),+IFERROR(E424*K424/M424*1/IFERROR(1-'MRS(input)'!$F$28*(1-'MRS(input_separate)_Option2'!N424),"")*SMALL(F424:J424,COUNTIF(F424:J424,0)+1),"-"),+IFERROR(E424*K424/M424*SMALL(F424:J424,COUNTIF(F424:J424,0)+1),"-"))</f>
        <v>-</v>
      </c>
      <c r="P424" s="140">
        <f t="shared" si="12"/>
        <v>0</v>
      </c>
      <c r="Q424" s="141" t="str">
        <f t="shared" si="13"/>
        <v>-</v>
      </c>
    </row>
    <row r="425" spans="1:17" ht="15" customHeight="1">
      <c r="A425" s="174"/>
      <c r="B425" s="28"/>
      <c r="C425" s="28"/>
      <c r="D425" s="142"/>
      <c r="E425" s="144"/>
      <c r="F425" s="137">
        <f>'MRS(input)'!$F$20</f>
        <v>0</v>
      </c>
      <c r="G425" s="137">
        <f>'MRS(input)'!$F$21</f>
        <v>0</v>
      </c>
      <c r="H425" s="137">
        <f>'MRS(input)'!$F$22</f>
        <v>0</v>
      </c>
      <c r="I425" s="137">
        <f>'MRS(input)'!$F$23</f>
        <v>0</v>
      </c>
      <c r="J425" s="137">
        <f>'MRS(input)'!$F$24</f>
        <v>0</v>
      </c>
      <c r="K425" s="140">
        <f>'MPS(input_separate)_Option2'!K425</f>
        <v>0</v>
      </c>
      <c r="L425" s="140">
        <f>'MPS(input_separate)_Option2'!L425</f>
        <v>0</v>
      </c>
      <c r="M425" s="140">
        <f>'MPS(input_separate)_Option2'!M425</f>
        <v>0</v>
      </c>
      <c r="N425" s="140" t="str">
        <f>+IFERROR(MIN(+IFERROR(E425*1000/'MRS(input_separate)_Option2'!D425*'MRS(input_separate)_Option2'!K425/'MRS(input_separate)_Option2'!L425,""),1),"-")</f>
        <v>-</v>
      </c>
      <c r="O425" s="140" t="str">
        <f>IF(AND(N425&lt;1,N425&gt;0),+IFERROR(E425*K425/M425*1/IFERROR(1-'MRS(input)'!$F$28*(1-'MRS(input_separate)_Option2'!N425),"")*SMALL(F425:J425,COUNTIF(F425:J425,0)+1),"-"),+IFERROR(E425*K425/M425*SMALL(F425:J425,COUNTIF(F425:J425,0)+1),"-"))</f>
        <v>-</v>
      </c>
      <c r="P425" s="140">
        <f t="shared" si="12"/>
        <v>0</v>
      </c>
      <c r="Q425" s="141" t="str">
        <f t="shared" si="13"/>
        <v>-</v>
      </c>
    </row>
    <row r="426" spans="1:17" ht="15" customHeight="1">
      <c r="A426" s="174"/>
      <c r="B426" s="28"/>
      <c r="C426" s="28"/>
      <c r="D426" s="142"/>
      <c r="E426" s="144"/>
      <c r="F426" s="137">
        <f>'MRS(input)'!$F$20</f>
        <v>0</v>
      </c>
      <c r="G426" s="137">
        <f>'MRS(input)'!$F$21</f>
        <v>0</v>
      </c>
      <c r="H426" s="137">
        <f>'MRS(input)'!$F$22</f>
        <v>0</v>
      </c>
      <c r="I426" s="137">
        <f>'MRS(input)'!$F$23</f>
        <v>0</v>
      </c>
      <c r="J426" s="137">
        <f>'MRS(input)'!$F$24</f>
        <v>0</v>
      </c>
      <c r="K426" s="140">
        <f>'MPS(input_separate)_Option2'!K426</f>
        <v>0</v>
      </c>
      <c r="L426" s="140">
        <f>'MPS(input_separate)_Option2'!L426</f>
        <v>0</v>
      </c>
      <c r="M426" s="140">
        <f>'MPS(input_separate)_Option2'!M426</f>
        <v>0</v>
      </c>
      <c r="N426" s="140" t="str">
        <f>+IFERROR(MIN(+IFERROR(E426*1000/'MRS(input_separate)_Option2'!D426*'MRS(input_separate)_Option2'!K426/'MRS(input_separate)_Option2'!L426,""),1),"-")</f>
        <v>-</v>
      </c>
      <c r="O426" s="140" t="str">
        <f>IF(AND(N426&lt;1,N426&gt;0),+IFERROR(E426*K426/M426*1/IFERROR(1-'MRS(input)'!$F$28*(1-'MRS(input_separate)_Option2'!N426),"")*SMALL(F426:J426,COUNTIF(F426:J426,0)+1),"-"),+IFERROR(E426*K426/M426*SMALL(F426:J426,COUNTIF(F426:J426,0)+1),"-"))</f>
        <v>-</v>
      </c>
      <c r="P426" s="140">
        <f t="shared" si="12"/>
        <v>0</v>
      </c>
      <c r="Q426" s="141" t="str">
        <f t="shared" si="13"/>
        <v>-</v>
      </c>
    </row>
    <row r="427" spans="1:17" ht="15" customHeight="1">
      <c r="A427" s="174"/>
      <c r="B427" s="28"/>
      <c r="C427" s="28"/>
      <c r="D427" s="142"/>
      <c r="E427" s="144"/>
      <c r="F427" s="137">
        <f>'MRS(input)'!$F$20</f>
        <v>0</v>
      </c>
      <c r="G427" s="137">
        <f>'MRS(input)'!$F$21</f>
        <v>0</v>
      </c>
      <c r="H427" s="137">
        <f>'MRS(input)'!$F$22</f>
        <v>0</v>
      </c>
      <c r="I427" s="137">
        <f>'MRS(input)'!$F$23</f>
        <v>0</v>
      </c>
      <c r="J427" s="137">
        <f>'MRS(input)'!$F$24</f>
        <v>0</v>
      </c>
      <c r="K427" s="140">
        <f>'MPS(input_separate)_Option2'!K427</f>
        <v>0</v>
      </c>
      <c r="L427" s="140">
        <f>'MPS(input_separate)_Option2'!L427</f>
        <v>0</v>
      </c>
      <c r="M427" s="140">
        <f>'MPS(input_separate)_Option2'!M427</f>
        <v>0</v>
      </c>
      <c r="N427" s="140" t="str">
        <f>+IFERROR(MIN(+IFERROR(E427*1000/'MRS(input_separate)_Option2'!D427*'MRS(input_separate)_Option2'!K427/'MRS(input_separate)_Option2'!L427,""),1),"-")</f>
        <v>-</v>
      </c>
      <c r="O427" s="140" t="str">
        <f>IF(AND(N427&lt;1,N427&gt;0),+IFERROR(E427*K427/M427*1/IFERROR(1-'MRS(input)'!$F$28*(1-'MRS(input_separate)_Option2'!N427),"")*SMALL(F427:J427,COUNTIF(F427:J427,0)+1),"-"),+IFERROR(E427*K427/M427*SMALL(F427:J427,COUNTIF(F427:J427,0)+1),"-"))</f>
        <v>-</v>
      </c>
      <c r="P427" s="140">
        <f t="shared" si="12"/>
        <v>0</v>
      </c>
      <c r="Q427" s="141" t="str">
        <f t="shared" si="13"/>
        <v>-</v>
      </c>
    </row>
    <row r="428" spans="1:17" ht="15" customHeight="1">
      <c r="A428" s="174"/>
      <c r="B428" s="28"/>
      <c r="C428" s="28"/>
      <c r="D428" s="142"/>
      <c r="E428" s="144"/>
      <c r="F428" s="137">
        <f>'MRS(input)'!$F$20</f>
        <v>0</v>
      </c>
      <c r="G428" s="137">
        <f>'MRS(input)'!$F$21</f>
        <v>0</v>
      </c>
      <c r="H428" s="137">
        <f>'MRS(input)'!$F$22</f>
        <v>0</v>
      </c>
      <c r="I428" s="137">
        <f>'MRS(input)'!$F$23</f>
        <v>0</v>
      </c>
      <c r="J428" s="137">
        <f>'MRS(input)'!$F$24</f>
        <v>0</v>
      </c>
      <c r="K428" s="140">
        <f>'MPS(input_separate)_Option2'!K428</f>
        <v>0</v>
      </c>
      <c r="L428" s="140">
        <f>'MPS(input_separate)_Option2'!L428</f>
        <v>0</v>
      </c>
      <c r="M428" s="140">
        <f>'MPS(input_separate)_Option2'!M428</f>
        <v>0</v>
      </c>
      <c r="N428" s="140" t="str">
        <f>+IFERROR(MIN(+IFERROR(E428*1000/'MRS(input_separate)_Option2'!D428*'MRS(input_separate)_Option2'!K428/'MRS(input_separate)_Option2'!L428,""),1),"-")</f>
        <v>-</v>
      </c>
      <c r="O428" s="140" t="str">
        <f>IF(AND(N428&lt;1,N428&gt;0),+IFERROR(E428*K428/M428*1/IFERROR(1-'MRS(input)'!$F$28*(1-'MRS(input_separate)_Option2'!N428),"")*SMALL(F428:J428,COUNTIF(F428:J428,0)+1),"-"),+IFERROR(E428*K428/M428*SMALL(F428:J428,COUNTIF(F428:J428,0)+1),"-"))</f>
        <v>-</v>
      </c>
      <c r="P428" s="140">
        <f t="shared" si="12"/>
        <v>0</v>
      </c>
      <c r="Q428" s="141" t="str">
        <f t="shared" si="13"/>
        <v>-</v>
      </c>
    </row>
    <row r="429" spans="1:17" ht="15" customHeight="1">
      <c r="A429" s="174"/>
      <c r="B429" s="28"/>
      <c r="C429" s="28"/>
      <c r="D429" s="142"/>
      <c r="E429" s="144"/>
      <c r="F429" s="137">
        <f>'MRS(input)'!$F$20</f>
        <v>0</v>
      </c>
      <c r="G429" s="137">
        <f>'MRS(input)'!$F$21</f>
        <v>0</v>
      </c>
      <c r="H429" s="137">
        <f>'MRS(input)'!$F$22</f>
        <v>0</v>
      </c>
      <c r="I429" s="137">
        <f>'MRS(input)'!$F$23</f>
        <v>0</v>
      </c>
      <c r="J429" s="137">
        <f>'MRS(input)'!$F$24</f>
        <v>0</v>
      </c>
      <c r="K429" s="140">
        <f>'MPS(input_separate)_Option2'!K429</f>
        <v>0</v>
      </c>
      <c r="L429" s="140">
        <f>'MPS(input_separate)_Option2'!L429</f>
        <v>0</v>
      </c>
      <c r="M429" s="140">
        <f>'MPS(input_separate)_Option2'!M429</f>
        <v>0</v>
      </c>
      <c r="N429" s="140" t="str">
        <f>+IFERROR(MIN(+IFERROR(E429*1000/'MRS(input_separate)_Option2'!D429*'MRS(input_separate)_Option2'!K429/'MRS(input_separate)_Option2'!L429,""),1),"-")</f>
        <v>-</v>
      </c>
      <c r="O429" s="140" t="str">
        <f>IF(AND(N429&lt;1,N429&gt;0),+IFERROR(E429*K429/M429*1/IFERROR(1-'MRS(input)'!$F$28*(1-'MRS(input_separate)_Option2'!N429),"")*SMALL(F429:J429,COUNTIF(F429:J429,0)+1),"-"),+IFERROR(E429*K429/M429*SMALL(F429:J429,COUNTIF(F429:J429,0)+1),"-"))</f>
        <v>-</v>
      </c>
      <c r="P429" s="140">
        <f t="shared" si="12"/>
        <v>0</v>
      </c>
      <c r="Q429" s="141" t="str">
        <f t="shared" si="13"/>
        <v>-</v>
      </c>
    </row>
    <row r="430" spans="1:17" ht="15" customHeight="1">
      <c r="A430" s="174"/>
      <c r="B430" s="28"/>
      <c r="C430" s="28"/>
      <c r="D430" s="142"/>
      <c r="E430" s="144"/>
      <c r="F430" s="137">
        <f>'MRS(input)'!$F$20</f>
        <v>0</v>
      </c>
      <c r="G430" s="137">
        <f>'MRS(input)'!$F$21</f>
        <v>0</v>
      </c>
      <c r="H430" s="137">
        <f>'MRS(input)'!$F$22</f>
        <v>0</v>
      </c>
      <c r="I430" s="137">
        <f>'MRS(input)'!$F$23</f>
        <v>0</v>
      </c>
      <c r="J430" s="137">
        <f>'MRS(input)'!$F$24</f>
        <v>0</v>
      </c>
      <c r="K430" s="140">
        <f>'MPS(input_separate)_Option2'!K430</f>
        <v>0</v>
      </c>
      <c r="L430" s="140">
        <f>'MPS(input_separate)_Option2'!L430</f>
        <v>0</v>
      </c>
      <c r="M430" s="140">
        <f>'MPS(input_separate)_Option2'!M430</f>
        <v>0</v>
      </c>
      <c r="N430" s="140" t="str">
        <f>+IFERROR(MIN(+IFERROR(E430*1000/'MRS(input_separate)_Option2'!D430*'MRS(input_separate)_Option2'!K430/'MRS(input_separate)_Option2'!L430,""),1),"-")</f>
        <v>-</v>
      </c>
      <c r="O430" s="140" t="str">
        <f>IF(AND(N430&lt;1,N430&gt;0),+IFERROR(E430*K430/M430*1/IFERROR(1-'MRS(input)'!$F$28*(1-'MRS(input_separate)_Option2'!N430),"")*SMALL(F430:J430,COUNTIF(F430:J430,0)+1),"-"),+IFERROR(E430*K430/M430*SMALL(F430:J430,COUNTIF(F430:J430,0)+1),"-"))</f>
        <v>-</v>
      </c>
      <c r="P430" s="140">
        <f t="shared" si="12"/>
        <v>0</v>
      </c>
      <c r="Q430" s="141" t="str">
        <f t="shared" si="13"/>
        <v>-</v>
      </c>
    </row>
    <row r="431" spans="1:17" ht="15" customHeight="1">
      <c r="A431" s="174"/>
      <c r="B431" s="28"/>
      <c r="C431" s="28"/>
      <c r="D431" s="142"/>
      <c r="E431" s="144"/>
      <c r="F431" s="137">
        <f>'MRS(input)'!$F$20</f>
        <v>0</v>
      </c>
      <c r="G431" s="137">
        <f>'MRS(input)'!$F$21</f>
        <v>0</v>
      </c>
      <c r="H431" s="137">
        <f>'MRS(input)'!$F$22</f>
        <v>0</v>
      </c>
      <c r="I431" s="137">
        <f>'MRS(input)'!$F$23</f>
        <v>0</v>
      </c>
      <c r="J431" s="137">
        <f>'MRS(input)'!$F$24</f>
        <v>0</v>
      </c>
      <c r="K431" s="140">
        <f>'MPS(input_separate)_Option2'!K431</f>
        <v>0</v>
      </c>
      <c r="L431" s="140">
        <f>'MPS(input_separate)_Option2'!L431</f>
        <v>0</v>
      </c>
      <c r="M431" s="140">
        <f>'MPS(input_separate)_Option2'!M431</f>
        <v>0</v>
      </c>
      <c r="N431" s="140" t="str">
        <f>+IFERROR(MIN(+IFERROR(E431*1000/'MRS(input_separate)_Option2'!D431*'MRS(input_separate)_Option2'!K431/'MRS(input_separate)_Option2'!L431,""),1),"-")</f>
        <v>-</v>
      </c>
      <c r="O431" s="140" t="str">
        <f>IF(AND(N431&lt;1,N431&gt;0),+IFERROR(E431*K431/M431*1/IFERROR(1-'MRS(input)'!$F$28*(1-'MRS(input_separate)_Option2'!N431),"")*SMALL(F431:J431,COUNTIF(F431:J431,0)+1),"-"),+IFERROR(E431*K431/M431*SMALL(F431:J431,COUNTIF(F431:J431,0)+1),"-"))</f>
        <v>-</v>
      </c>
      <c r="P431" s="140">
        <f t="shared" si="12"/>
        <v>0</v>
      </c>
      <c r="Q431" s="141" t="str">
        <f t="shared" si="13"/>
        <v>-</v>
      </c>
    </row>
    <row r="432" spans="1:17" ht="15" customHeight="1">
      <c r="A432" s="174"/>
      <c r="B432" s="28"/>
      <c r="C432" s="28"/>
      <c r="D432" s="142"/>
      <c r="E432" s="144"/>
      <c r="F432" s="137">
        <f>'MRS(input)'!$F$20</f>
        <v>0</v>
      </c>
      <c r="G432" s="137">
        <f>'MRS(input)'!$F$21</f>
        <v>0</v>
      </c>
      <c r="H432" s="137">
        <f>'MRS(input)'!$F$22</f>
        <v>0</v>
      </c>
      <c r="I432" s="137">
        <f>'MRS(input)'!$F$23</f>
        <v>0</v>
      </c>
      <c r="J432" s="137">
        <f>'MRS(input)'!$F$24</f>
        <v>0</v>
      </c>
      <c r="K432" s="140">
        <f>'MPS(input_separate)_Option2'!K432</f>
        <v>0</v>
      </c>
      <c r="L432" s="140">
        <f>'MPS(input_separate)_Option2'!L432</f>
        <v>0</v>
      </c>
      <c r="M432" s="140">
        <f>'MPS(input_separate)_Option2'!M432</f>
        <v>0</v>
      </c>
      <c r="N432" s="140" t="str">
        <f>+IFERROR(MIN(+IFERROR(E432*1000/'MRS(input_separate)_Option2'!D432*'MRS(input_separate)_Option2'!K432/'MRS(input_separate)_Option2'!L432,""),1),"-")</f>
        <v>-</v>
      </c>
      <c r="O432" s="140" t="str">
        <f>IF(AND(N432&lt;1,N432&gt;0),+IFERROR(E432*K432/M432*1/IFERROR(1-'MRS(input)'!$F$28*(1-'MRS(input_separate)_Option2'!N432),"")*SMALL(F432:J432,COUNTIF(F432:J432,0)+1),"-"),+IFERROR(E432*K432/M432*SMALL(F432:J432,COUNTIF(F432:J432,0)+1),"-"))</f>
        <v>-</v>
      </c>
      <c r="P432" s="140">
        <f t="shared" si="12"/>
        <v>0</v>
      </c>
      <c r="Q432" s="141" t="str">
        <f t="shared" si="13"/>
        <v>-</v>
      </c>
    </row>
    <row r="433" spans="1:17" ht="15" customHeight="1">
      <c r="A433" s="174"/>
      <c r="B433" s="28"/>
      <c r="C433" s="28"/>
      <c r="D433" s="142"/>
      <c r="E433" s="144"/>
      <c r="F433" s="137">
        <f>'MRS(input)'!$F$20</f>
        <v>0</v>
      </c>
      <c r="G433" s="137">
        <f>'MRS(input)'!$F$21</f>
        <v>0</v>
      </c>
      <c r="H433" s="137">
        <f>'MRS(input)'!$F$22</f>
        <v>0</v>
      </c>
      <c r="I433" s="137">
        <f>'MRS(input)'!$F$23</f>
        <v>0</v>
      </c>
      <c r="J433" s="137">
        <f>'MRS(input)'!$F$24</f>
        <v>0</v>
      </c>
      <c r="K433" s="140">
        <f>'MPS(input_separate)_Option2'!K433</f>
        <v>0</v>
      </c>
      <c r="L433" s="140">
        <f>'MPS(input_separate)_Option2'!L433</f>
        <v>0</v>
      </c>
      <c r="M433" s="140">
        <f>'MPS(input_separate)_Option2'!M433</f>
        <v>0</v>
      </c>
      <c r="N433" s="140" t="str">
        <f>+IFERROR(MIN(+IFERROR(E433*1000/'MRS(input_separate)_Option2'!D433*'MRS(input_separate)_Option2'!K433/'MRS(input_separate)_Option2'!L433,""),1),"-")</f>
        <v>-</v>
      </c>
      <c r="O433" s="140" t="str">
        <f>IF(AND(N433&lt;1,N433&gt;0),+IFERROR(E433*K433/M433*1/IFERROR(1-'MRS(input)'!$F$28*(1-'MRS(input_separate)_Option2'!N433),"")*SMALL(F433:J433,COUNTIF(F433:J433,0)+1),"-"),+IFERROR(E433*K433/M433*SMALL(F433:J433,COUNTIF(F433:J433,0)+1),"-"))</f>
        <v>-</v>
      </c>
      <c r="P433" s="140">
        <f t="shared" si="12"/>
        <v>0</v>
      </c>
      <c r="Q433" s="141" t="str">
        <f t="shared" si="13"/>
        <v>-</v>
      </c>
    </row>
    <row r="434" spans="1:17" ht="15" customHeight="1">
      <c r="A434" s="174"/>
      <c r="B434" s="28"/>
      <c r="C434" s="28"/>
      <c r="D434" s="142"/>
      <c r="E434" s="144"/>
      <c r="F434" s="137">
        <f>'MRS(input)'!$F$20</f>
        <v>0</v>
      </c>
      <c r="G434" s="137">
        <f>'MRS(input)'!$F$21</f>
        <v>0</v>
      </c>
      <c r="H434" s="137">
        <f>'MRS(input)'!$F$22</f>
        <v>0</v>
      </c>
      <c r="I434" s="137">
        <f>'MRS(input)'!$F$23</f>
        <v>0</v>
      </c>
      <c r="J434" s="137">
        <f>'MRS(input)'!$F$24</f>
        <v>0</v>
      </c>
      <c r="K434" s="140">
        <f>'MPS(input_separate)_Option2'!K434</f>
        <v>0</v>
      </c>
      <c r="L434" s="140">
        <f>'MPS(input_separate)_Option2'!L434</f>
        <v>0</v>
      </c>
      <c r="M434" s="140">
        <f>'MPS(input_separate)_Option2'!M434</f>
        <v>0</v>
      </c>
      <c r="N434" s="140" t="str">
        <f>+IFERROR(MIN(+IFERROR(E434*1000/'MRS(input_separate)_Option2'!D434*'MRS(input_separate)_Option2'!K434/'MRS(input_separate)_Option2'!L434,""),1),"-")</f>
        <v>-</v>
      </c>
      <c r="O434" s="140" t="str">
        <f>IF(AND(N434&lt;1,N434&gt;0),+IFERROR(E434*K434/M434*1/IFERROR(1-'MRS(input)'!$F$28*(1-'MRS(input_separate)_Option2'!N434),"")*SMALL(F434:J434,COUNTIF(F434:J434,0)+1),"-"),+IFERROR(E434*K434/M434*SMALL(F434:J434,COUNTIF(F434:J434,0)+1),"-"))</f>
        <v>-</v>
      </c>
      <c r="P434" s="140">
        <f t="shared" si="12"/>
        <v>0</v>
      </c>
      <c r="Q434" s="141" t="str">
        <f t="shared" si="13"/>
        <v>-</v>
      </c>
    </row>
    <row r="435" spans="1:17" ht="15" customHeight="1">
      <c r="A435" s="174"/>
      <c r="B435" s="28"/>
      <c r="C435" s="28"/>
      <c r="D435" s="142"/>
      <c r="E435" s="144"/>
      <c r="F435" s="137">
        <f>'MRS(input)'!$F$20</f>
        <v>0</v>
      </c>
      <c r="G435" s="137">
        <f>'MRS(input)'!$F$21</f>
        <v>0</v>
      </c>
      <c r="H435" s="137">
        <f>'MRS(input)'!$F$22</f>
        <v>0</v>
      </c>
      <c r="I435" s="137">
        <f>'MRS(input)'!$F$23</f>
        <v>0</v>
      </c>
      <c r="J435" s="137">
        <f>'MRS(input)'!$F$24</f>
        <v>0</v>
      </c>
      <c r="K435" s="140">
        <f>'MPS(input_separate)_Option2'!K435</f>
        <v>0</v>
      </c>
      <c r="L435" s="140">
        <f>'MPS(input_separate)_Option2'!L435</f>
        <v>0</v>
      </c>
      <c r="M435" s="140">
        <f>'MPS(input_separate)_Option2'!M435</f>
        <v>0</v>
      </c>
      <c r="N435" s="140" t="str">
        <f>+IFERROR(MIN(+IFERROR(E435*1000/'MRS(input_separate)_Option2'!D435*'MRS(input_separate)_Option2'!K435/'MRS(input_separate)_Option2'!L435,""),1),"-")</f>
        <v>-</v>
      </c>
      <c r="O435" s="140" t="str">
        <f>IF(AND(N435&lt;1,N435&gt;0),+IFERROR(E435*K435/M435*1/IFERROR(1-'MRS(input)'!$F$28*(1-'MRS(input_separate)_Option2'!N435),"")*SMALL(F435:J435,COUNTIF(F435:J435,0)+1),"-"),+IFERROR(E435*K435/M435*SMALL(F435:J435,COUNTIF(F435:J435,0)+1),"-"))</f>
        <v>-</v>
      </c>
      <c r="P435" s="140">
        <f t="shared" si="12"/>
        <v>0</v>
      </c>
      <c r="Q435" s="141" t="str">
        <f t="shared" si="13"/>
        <v>-</v>
      </c>
    </row>
    <row r="436" spans="1:17" ht="15" customHeight="1">
      <c r="A436" s="175"/>
      <c r="B436" s="28"/>
      <c r="C436" s="28"/>
      <c r="D436" s="142"/>
      <c r="E436" s="144"/>
      <c r="F436" s="137">
        <f>'MRS(input)'!$F$20</f>
        <v>0</v>
      </c>
      <c r="G436" s="137">
        <f>'MRS(input)'!$F$21</f>
        <v>0</v>
      </c>
      <c r="H436" s="137">
        <f>'MRS(input)'!$F$22</f>
        <v>0</v>
      </c>
      <c r="I436" s="137">
        <f>'MRS(input)'!$F$23</f>
        <v>0</v>
      </c>
      <c r="J436" s="137">
        <f>'MRS(input)'!$F$24</f>
        <v>0</v>
      </c>
      <c r="K436" s="140">
        <f>'MPS(input_separate)_Option2'!K436</f>
        <v>0</v>
      </c>
      <c r="L436" s="140">
        <f>'MPS(input_separate)_Option2'!L436</f>
        <v>0</v>
      </c>
      <c r="M436" s="140">
        <f>'MPS(input_separate)_Option2'!M436</f>
        <v>0</v>
      </c>
      <c r="N436" s="140" t="str">
        <f>+IFERROR(MIN(+IFERROR(E436*1000/'MRS(input_separate)_Option2'!D436*'MRS(input_separate)_Option2'!K436/'MRS(input_separate)_Option2'!L436,""),1),"-")</f>
        <v>-</v>
      </c>
      <c r="O436" s="140" t="str">
        <f>IF(AND(N436&lt;1,N436&gt;0),+IFERROR(E436*K436/M436*1/IFERROR(1-'MRS(input)'!$F$28*(1-'MRS(input_separate)_Option2'!N436),"")*SMALL(F436:J436,COUNTIF(F436:J436,0)+1),"-"),+IFERROR(E436*K436/M436*SMALL(F436:J436,COUNTIF(F436:J436,0)+1),"-"))</f>
        <v>-</v>
      </c>
      <c r="P436" s="140">
        <f t="shared" si="12"/>
        <v>0</v>
      </c>
      <c r="Q436" s="141" t="str">
        <f t="shared" si="13"/>
        <v>-</v>
      </c>
    </row>
  </sheetData>
  <sheetProtection algorithmName="SHA-512" hashValue="Qi0rNAIcfVzYf3tiO4Scs3ZpormP9DdZ4R+ZsR3WlaTY3CQ7hgytAuMLoHkhFfCL6fjOxw8ln4ulziUpcfpHbg==" saltValue="Owwr8fFJimtzSC8ySjXOzA==" spinCount="100000" sheet="1" objects="1" scenarios="1" formatCells="0" formatRows="0"/>
  <mergeCells count="4">
    <mergeCell ref="D3:E3"/>
    <mergeCell ref="F3:M3"/>
    <mergeCell ref="O3:Q3"/>
    <mergeCell ref="A7:A436"/>
  </mergeCells>
  <phoneticPr fontId="3"/>
  <pageMargins left="0.7" right="0.7" top="0.75" bottom="0.75" header="0.3" footer="0.3"/>
  <pageSetup paperSize="9" scale="20" fitToHeight="0" orientation="portrait" r:id="rId1"/>
  <ignoredErrors>
    <ignoredError sqref="K7:M43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0757-00BC-4A26-BC98-36DC8DF548C5}">
  <sheetPr>
    <tabColor theme="5" tint="0.39997558519241921"/>
    <pageSetUpPr fitToPage="1"/>
  </sheetPr>
  <dimension ref="A1:I91"/>
  <sheetViews>
    <sheetView showGridLines="0" view="pageBreakPreview" zoomScale="85" zoomScaleNormal="70" zoomScaleSheetLayoutView="85" workbookViewId="0"/>
  </sheetViews>
  <sheetFormatPr defaultColWidth="9" defaultRowHeight="14"/>
  <cols>
    <col min="1" max="1" width="4.36328125" style="12" customWidth="1"/>
    <col min="2" max="2" width="6" style="13" customWidth="1"/>
    <col min="3" max="3" width="22.6328125" style="13" customWidth="1"/>
    <col min="4" max="4" width="20.90625" style="13" customWidth="1"/>
    <col min="5" max="5" width="8.90625" style="13" customWidth="1"/>
    <col min="6" max="6" width="11" style="13" customWidth="1"/>
    <col min="7" max="7" width="14.90625" style="13" customWidth="1"/>
    <col min="8" max="8" width="22.6328125" style="13" customWidth="1"/>
    <col min="9" max="13" width="22.6328125" style="11" customWidth="1"/>
    <col min="14" max="16384" width="9" style="11"/>
  </cols>
  <sheetData>
    <row r="1" spans="1:9">
      <c r="I1" s="112" t="str">
        <f>'MPS(input)'!K1</f>
        <v>Monitoring Spreadsheet: JCM_TH_AM014_ver01.0</v>
      </c>
    </row>
    <row r="2" spans="1:9" ht="18" customHeight="1">
      <c r="I2" s="112" t="str">
        <f>'MPS(input)'!K2</f>
        <v>Reference Number:</v>
      </c>
    </row>
    <row r="3" spans="1:9" ht="27.75" customHeight="1">
      <c r="A3" s="198" t="s">
        <v>181</v>
      </c>
      <c r="B3" s="198"/>
      <c r="C3" s="198"/>
      <c r="D3" s="198"/>
      <c r="E3" s="198"/>
      <c r="F3" s="198"/>
      <c r="G3" s="198"/>
      <c r="H3" s="198"/>
      <c r="I3" s="198"/>
    </row>
    <row r="4" spans="1:9" ht="18" customHeight="1">
      <c r="A4" s="1"/>
      <c r="B4" s="1"/>
      <c r="C4" s="1"/>
      <c r="D4" s="1"/>
      <c r="E4" s="1"/>
      <c r="F4" s="1"/>
      <c r="G4" s="1"/>
      <c r="H4" s="6"/>
    </row>
    <row r="5" spans="1:9" ht="18" customHeight="1" thickBot="1">
      <c r="A5" s="31" t="s">
        <v>43</v>
      </c>
      <c r="B5" s="47"/>
      <c r="C5" s="48"/>
      <c r="D5" s="48"/>
      <c r="E5" s="49"/>
      <c r="F5" s="126" t="s">
        <v>170</v>
      </c>
      <c r="G5" s="44" t="s">
        <v>14</v>
      </c>
      <c r="H5" s="33" t="s">
        <v>0</v>
      </c>
      <c r="I5" s="34" t="s">
        <v>15</v>
      </c>
    </row>
    <row r="6" spans="1:9" ht="18" customHeight="1" thickBot="1">
      <c r="A6" s="35"/>
      <c r="B6" s="41" t="s">
        <v>44</v>
      </c>
      <c r="C6" s="59"/>
      <c r="D6" s="59"/>
      <c r="E6" s="121"/>
      <c r="F6" s="118" t="s">
        <v>171</v>
      </c>
      <c r="G6" s="46">
        <f>G8-G11</f>
        <v>0</v>
      </c>
      <c r="H6" s="42" t="s">
        <v>45</v>
      </c>
      <c r="I6" s="37" t="s">
        <v>46</v>
      </c>
    </row>
    <row r="7" spans="1:9" ht="18" customHeight="1" thickBot="1">
      <c r="A7" s="50" t="s">
        <v>47</v>
      </c>
      <c r="B7" s="51"/>
      <c r="C7" s="48"/>
      <c r="D7" s="52"/>
      <c r="E7" s="53"/>
      <c r="F7" s="117"/>
      <c r="G7" s="45"/>
      <c r="H7" s="32"/>
      <c r="I7" s="33"/>
    </row>
    <row r="8" spans="1:9" ht="18" customHeight="1" thickBot="1">
      <c r="A8" s="38"/>
      <c r="B8" s="57" t="s">
        <v>35</v>
      </c>
      <c r="C8" s="58"/>
      <c r="D8" s="58"/>
      <c r="E8" s="122"/>
      <c r="F8" s="119" t="s">
        <v>171</v>
      </c>
      <c r="G8" s="46">
        <f>G9</f>
        <v>0</v>
      </c>
      <c r="H8" s="42" t="s">
        <v>45</v>
      </c>
      <c r="I8" s="36" t="s">
        <v>48</v>
      </c>
    </row>
    <row r="9" spans="1:9" ht="18" customHeight="1">
      <c r="A9" s="35"/>
      <c r="B9" s="39"/>
      <c r="C9" s="54" t="s">
        <v>35</v>
      </c>
      <c r="D9" s="55"/>
      <c r="E9" s="56"/>
      <c r="F9" s="127" t="s">
        <v>171</v>
      </c>
      <c r="G9" s="128">
        <f>+IF(AND(SUM('MRS(input_separate)_Option2'!$O$7:$O$436)&gt;0,SUM('MRS(input_separate)_Option1'!$L$7:$L$436)&gt;0),"-",IF(SUM('MRS(input_separate)_Option1'!$L$7:$L$436)&gt;0,SUM('MRS(input_separate)_Option1'!$L$7:$L$436),SUM('MRS(input_separate)_Option2'!$O$7:$O$436)))</f>
        <v>0</v>
      </c>
      <c r="H9" s="36" t="s">
        <v>45</v>
      </c>
      <c r="I9" s="36" t="s">
        <v>48</v>
      </c>
    </row>
    <row r="10" spans="1:9" ht="18" customHeight="1" thickBot="1">
      <c r="A10" s="31" t="s">
        <v>51</v>
      </c>
      <c r="B10" s="47"/>
      <c r="C10" s="48"/>
      <c r="D10" s="48"/>
      <c r="E10" s="49"/>
      <c r="F10" s="116"/>
      <c r="G10" s="45"/>
      <c r="H10" s="32"/>
      <c r="I10" s="33"/>
    </row>
    <row r="11" spans="1:9" ht="18" customHeight="1" thickBot="1">
      <c r="A11" s="38"/>
      <c r="B11" s="177" t="s">
        <v>36</v>
      </c>
      <c r="C11" s="178"/>
      <c r="D11" s="178"/>
      <c r="E11" s="179"/>
      <c r="F11" s="119" t="s">
        <v>171</v>
      </c>
      <c r="G11" s="46">
        <f>G12</f>
        <v>0</v>
      </c>
      <c r="H11" s="43" t="s">
        <v>52</v>
      </c>
      <c r="I11" s="40" t="s">
        <v>49</v>
      </c>
    </row>
    <row r="12" spans="1:9" ht="18" customHeight="1">
      <c r="A12" s="35"/>
      <c r="B12" s="39"/>
      <c r="C12" s="54" t="s">
        <v>50</v>
      </c>
      <c r="D12" s="55"/>
      <c r="E12" s="56"/>
      <c r="F12" s="123" t="s">
        <v>171</v>
      </c>
      <c r="G12" s="120">
        <f>+IF(AND(SUM('MRS(input_separate)_Option2'!$P$7:$P$436)&gt;0,SUM('MRS(input_separate)_Option1'!$M$7:$M$436)&gt;0),"-",IF(SUM('MRS(input_separate)_Option1'!$M$7:$M$436)&gt;0,SUM('MRS(input_separate)_Option1'!$M$7:$M$436),SUM('MRS(input_separate)_Option2'!$P$7:$P$436)))</f>
        <v>0</v>
      </c>
      <c r="H12" s="40" t="s">
        <v>52</v>
      </c>
      <c r="I12" s="40" t="s">
        <v>49</v>
      </c>
    </row>
    <row r="13" spans="1:9" ht="18" customHeight="1">
      <c r="A13" s="7"/>
      <c r="B13" s="7"/>
      <c r="C13" s="7"/>
      <c r="D13" s="7"/>
      <c r="E13" s="8"/>
      <c r="F13" s="9"/>
      <c r="G13" s="9"/>
      <c r="H13" s="10"/>
    </row>
    <row r="14" spans="1:9" ht="18" customHeight="1">
      <c r="A14" s="1"/>
      <c r="B14" s="9"/>
      <c r="C14" s="76" t="s">
        <v>26</v>
      </c>
      <c r="D14" s="8"/>
      <c r="E14" s="8"/>
      <c r="F14" s="8"/>
      <c r="G14" s="1"/>
      <c r="H14" s="6"/>
    </row>
    <row r="15" spans="1:9" ht="18" customHeight="1">
      <c r="A15" s="1"/>
      <c r="B15" s="60"/>
      <c r="C15" s="180" t="s">
        <v>92</v>
      </c>
      <c r="D15" s="180"/>
      <c r="E15" s="180"/>
      <c r="F15" s="77">
        <v>0.15</v>
      </c>
      <c r="G15" s="77" t="s">
        <v>62</v>
      </c>
      <c r="H15" s="6"/>
    </row>
    <row r="16" spans="1:9" ht="18" customHeight="1">
      <c r="A16" s="1"/>
      <c r="B16" s="10"/>
      <c r="C16" s="124"/>
      <c r="D16" s="124"/>
      <c r="F16" s="125"/>
      <c r="G16" s="8"/>
      <c r="H16" s="6"/>
    </row>
    <row r="17" spans="1:8" ht="33.75" customHeight="1">
      <c r="A17" s="1"/>
      <c r="B17" s="60"/>
      <c r="C17" s="181" t="s">
        <v>139</v>
      </c>
      <c r="D17" s="181"/>
      <c r="E17" s="181"/>
      <c r="F17" s="78">
        <v>2.2000000000000002</v>
      </c>
      <c r="G17" s="77" t="s">
        <v>62</v>
      </c>
      <c r="H17" s="6"/>
    </row>
    <row r="18" spans="1:8" ht="33.75" customHeight="1">
      <c r="A18" s="1"/>
      <c r="B18" s="60"/>
      <c r="C18" s="180" t="s">
        <v>140</v>
      </c>
      <c r="D18" s="180"/>
      <c r="E18" s="180"/>
      <c r="F18" s="78">
        <v>1.83</v>
      </c>
      <c r="G18" s="77" t="s">
        <v>62</v>
      </c>
      <c r="H18" s="6"/>
    </row>
    <row r="20" spans="1:8" ht="18.75" customHeight="1">
      <c r="A20" s="16"/>
    </row>
    <row r="21" spans="1:8" ht="18.75" customHeight="1">
      <c r="A21" s="16"/>
    </row>
    <row r="22" spans="1:8" s="14" customFormat="1" ht="18" customHeight="1"/>
    <row r="23" spans="1:8" s="86" customFormat="1" ht="18" customHeight="1"/>
    <row r="24" spans="1:8" s="8" customFormat="1" ht="57" customHeight="1"/>
    <row r="25" spans="1:8" s="8" customFormat="1" ht="18" customHeight="1"/>
    <row r="26" spans="1:8" s="8" customFormat="1" ht="18" customHeight="1"/>
    <row r="27" spans="1:8" s="8" customFormat="1" ht="15" customHeight="1"/>
    <row r="28" spans="1:8" s="8" customFormat="1" ht="15" customHeight="1"/>
    <row r="29" spans="1:8" s="8" customFormat="1" ht="15" customHeight="1"/>
    <row r="30" spans="1:8" s="8" customFormat="1" ht="15" customHeight="1"/>
    <row r="31" spans="1:8" s="8" customFormat="1" ht="15" customHeight="1"/>
    <row r="32" spans="1:8" s="8" customFormat="1" ht="15" customHeight="1"/>
    <row r="33" s="8" customFormat="1" ht="15" customHeight="1"/>
    <row r="34" s="8" customFormat="1" ht="15" customHeight="1"/>
    <row r="35" s="8" customFormat="1" ht="15" customHeight="1"/>
    <row r="36" s="8" customFormat="1" ht="15" customHeight="1"/>
    <row r="37" s="8" customFormat="1" ht="15" customHeight="1"/>
    <row r="38" s="8" customFormat="1" ht="15" customHeight="1"/>
    <row r="39" s="8" customFormat="1" ht="15" customHeight="1"/>
    <row r="40" s="8" customFormat="1" ht="15" customHeight="1"/>
    <row r="41" s="8" customFormat="1" ht="15" customHeight="1"/>
    <row r="42" s="8" customFormat="1" ht="15" customHeight="1"/>
    <row r="43" s="8" customFormat="1" ht="15" customHeight="1"/>
    <row r="44" s="8" customFormat="1" ht="15" customHeight="1"/>
    <row r="45" s="8" customFormat="1" ht="15" customHeight="1"/>
    <row r="46" s="8" customFormat="1" ht="15" customHeight="1"/>
    <row r="47" s="8" customFormat="1" ht="15" customHeight="1"/>
    <row r="48" s="8" customFormat="1" ht="15" customHeight="1"/>
    <row r="49" s="8" customFormat="1" ht="15" customHeight="1"/>
    <row r="50" s="8" customFormat="1" ht="15" customHeight="1"/>
    <row r="51" s="8" customFormat="1" ht="15" customHeight="1"/>
    <row r="52" s="8" customFormat="1" ht="15" customHeight="1"/>
    <row r="53" s="8" customFormat="1" ht="15" customHeight="1"/>
    <row r="54" s="8" customFormat="1" ht="15" customHeight="1"/>
    <row r="55" s="8" customFormat="1" ht="15" customHeight="1"/>
    <row r="56" s="8" customFormat="1" ht="15" customHeight="1"/>
    <row r="57" s="8" customFormat="1" ht="15" customHeight="1"/>
    <row r="58" s="8" customFormat="1" ht="15" customHeight="1"/>
    <row r="59" s="8" customFormat="1" ht="15" customHeight="1"/>
    <row r="60" s="8" customFormat="1" ht="15" customHeight="1"/>
    <row r="61" s="8" customFormat="1" ht="15" customHeight="1"/>
    <row r="62" s="8" customFormat="1" ht="15" customHeight="1"/>
    <row r="63" s="8" customFormat="1" ht="15" customHeight="1"/>
    <row r="64" s="8" customFormat="1" ht="15" customHeight="1"/>
    <row r="65" s="8" customFormat="1" ht="15" customHeight="1"/>
    <row r="66" s="8" customFormat="1" ht="15" customHeight="1"/>
    <row r="67" s="8" customFormat="1" ht="15" customHeight="1"/>
    <row r="68" s="8" customFormat="1" ht="15" customHeight="1"/>
    <row r="69" s="8" customFormat="1" ht="15" customHeight="1"/>
    <row r="70" s="8" customFormat="1" ht="15" customHeight="1"/>
    <row r="71" s="8" customFormat="1" ht="15" customHeight="1"/>
    <row r="72" s="8" customFormat="1" ht="15" customHeight="1"/>
    <row r="73" s="8" customFormat="1" ht="15" customHeight="1"/>
    <row r="74" s="8" customFormat="1" ht="15" customHeight="1"/>
    <row r="75" s="8" customFormat="1" ht="15" customHeight="1"/>
    <row r="76" s="8" customFormat="1" ht="15" customHeight="1"/>
    <row r="90" ht="17.25" customHeight="1"/>
    <row r="91" ht="18.75" customHeight="1"/>
  </sheetData>
  <sheetProtection algorithmName="SHA-512" hashValue="zMXJ3563S1t6340A11b/XMGLW1JWzH20/9opMycKHWzjc+irVS8qroWMeMl5fYdl08ZHIMLkkCvYAMWEn+hNsQ==" saltValue="fjcJpEfykw1eOZgngOhcaA==" spinCount="100000" sheet="1" objects="1" scenarios="1"/>
  <mergeCells count="5">
    <mergeCell ref="B11:E11"/>
    <mergeCell ref="C15:E15"/>
    <mergeCell ref="C17:E17"/>
    <mergeCell ref="C18:E18"/>
    <mergeCell ref="A3:I3"/>
  </mergeCells>
  <phoneticPr fontId="3"/>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MPS(input)</vt:lpstr>
      <vt:lpstr>MPS(input_separate)_Option1</vt:lpstr>
      <vt:lpstr>MPS(input_separate)_Option2</vt:lpstr>
      <vt:lpstr>MPS(calc_process)</vt:lpstr>
      <vt:lpstr>MSS</vt:lpstr>
      <vt:lpstr>MRS(input)</vt:lpstr>
      <vt:lpstr>MRS(input_separate)_Option1</vt:lpstr>
      <vt:lpstr>MRS(input_separate)_Option2</vt:lpstr>
      <vt:lpstr>MRS(calc_process)</vt:lpstr>
      <vt:lpstr>'MPS(calc_process)'!Print_Area</vt:lpstr>
      <vt:lpstr>'MRS(calc_process)'!Print_Area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2017-02-27T16:11:19Z</cp:lastPrinted>
  <dcterms:created xsi:type="dcterms:W3CDTF">2016-01-20T02:51:44Z</dcterms:created>
  <dcterms:modified xsi:type="dcterms:W3CDTF">2021-09-22T13:59:24Z</dcterms:modified>
</cp:coreProperties>
</file>