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defaultThemeVersion="124226"/>
  <bookViews>
    <workbookView xWindow="5940" yWindow="-165" windowWidth="19110" windowHeight="12525" tabRatio="587"/>
  </bookViews>
  <sheets>
    <sheet name="PMS(input)" sheetId="30" r:id="rId1"/>
    <sheet name="PMS(input_separate) " sheetId="32" r:id="rId2"/>
    <sheet name="PMS(calc_process)" sheetId="31" r:id="rId3"/>
  </sheets>
  <externalReferences>
    <externalReference r:id="rId4"/>
    <externalReference r:id="rId5"/>
  </externalReferences>
  <definedNames>
    <definedName name="a" localSheetId="1">#REF!</definedName>
    <definedName name="a">#REF!</definedName>
    <definedName name="aa" localSheetId="1">#REF!</definedName>
    <definedName name="aa">#REF!</definedName>
    <definedName name="b" localSheetId="1">#REF!</definedName>
    <definedName name="b">#REF!</definedName>
    <definedName name="_xlnm.Print_Area" localSheetId="2">'PMS(calc_process)'!$A$1:$I$18</definedName>
    <definedName name="_xlnm.Print_Area" localSheetId="0">'PMS(input)'!$A$1:$K$21</definedName>
    <definedName name="v" localSheetId="1">'[1]PMS(calc_process)'!#REF!</definedName>
    <definedName name="v">'[1]PMS(calc_process)'!#REF!</definedName>
    <definedName name="w" localSheetId="1">'[2]1-1_Exist_default_input'!#REF!</definedName>
    <definedName name="w">'[2]1-1_Exist_default_input'!#REF!</definedName>
    <definedName name="x" localSheetId="1">#REF!</definedName>
    <definedName name="x">#REF!</definedName>
    <definedName name="z" localSheetId="1">#REF!</definedName>
    <definedName name="z">#REF!</definedName>
    <definedName name="化石燃料種別1" localSheetId="1">'[1]PMS(calc_process)'!#REF!</definedName>
    <definedName name="化石燃料種別1">'[1]PMS(calc_process)'!#REF!</definedName>
    <definedName name="化石燃料種別2" localSheetId="1">#REF!</definedName>
    <definedName name="化石燃料種別2">#REF!</definedName>
    <definedName name="化石燃料種別3" localSheetId="1">#REF!</definedName>
    <definedName name="化石燃料種別3">#REF!</definedName>
    <definedName name="係数種別1" localSheetId="1">'[1]PMS(calc_process)'!#REF!</definedName>
    <definedName name="係数種別1">'[1]PMS(calc_process)'!#REF!</definedName>
    <definedName name="係数種別2" localSheetId="1">#REF!</definedName>
    <definedName name="係数種別2">#REF!</definedName>
    <definedName name="係数種別3" localSheetId="1">#REF!</definedName>
    <definedName name="係数種別3">#REF!</definedName>
    <definedName name="種別">'[2]1-2_Exist_default_result'!$C$22:$C$23</definedName>
    <definedName name="種類" localSheetId="1">'[2]1-1_Exist_default_input'!#REF!</definedName>
    <definedName name="種類">'[2]1-1_Exist_default_input'!#REF!</definedName>
    <definedName name="植物種別1" localSheetId="1">'[1]PMS(calc_process)'!#REF!</definedName>
    <definedName name="植物種別1">'[1]PMS(calc_process)'!#REF!</definedName>
    <definedName name="植物種別3" localSheetId="1">#REF!</definedName>
    <definedName name="植物種別3">#REF!</definedName>
  </definedNames>
  <calcPr calcId="125725"/>
</workbook>
</file>

<file path=xl/calcChain.xml><?xml version="1.0" encoding="utf-8"?>
<calcChain xmlns="http://schemas.openxmlformats.org/spreadsheetml/2006/main">
  <c r="G12" i="31"/>
  <c r="G8"/>
  <c r="E7" i="30" l="1"/>
  <c r="G11" i="31" s="1"/>
  <c r="G10" l="1"/>
  <c r="G6" s="1"/>
  <c r="B16" i="30" s="1"/>
  <c r="I1" i="31"/>
</calcChain>
</file>

<file path=xl/sharedStrings.xml><?xml version="1.0" encoding="utf-8"?>
<sst xmlns="http://schemas.openxmlformats.org/spreadsheetml/2006/main" count="103" uniqueCount="88">
  <si>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</si>
  <si>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</si>
  <si>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</si>
  <si>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</si>
  <si>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</si>
  <si>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</si>
  <si>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</si>
  <si>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</si>
  <si>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</si>
  <si>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</si>
  <si>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</si>
  <si>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</si>
  <si>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</si>
  <si>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</si>
  <si>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</si>
  <si>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</si>
  <si>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</si>
  <si>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</si>
  <si>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</si>
  <si>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</si>
  <si>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</si>
  <si>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</si>
  <si>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</si>
  <si>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</si>
  <si>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</si>
  <si>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</si>
  <si>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</si>
  <si>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</si>
  <si>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</si>
  <si>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</si>
  <si>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</si>
  <si>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</si>
  <si>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</si>
  <si>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</si>
  <si>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</si>
  <si>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</si>
  <si>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</si>
  <si>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</si>
  <si>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</si>
  <si>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</si>
  <si>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</si>
  <si>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JCM_MV_F_PMS_ver01.0</t>
    <phoneticPr fontId="2"/>
  </si>
  <si>
    <t>JCM Proposed Methodology Spreadsheet Form (Calculation Process Sheet)</t>
    <phoneticPr fontId="2"/>
  </si>
  <si>
    <r>
      <t xml:space="preserve">JCM Proposed Methodology Spreadsheet Form (Input Sheet) </t>
    </r>
    <r>
      <rPr>
        <b/>
        <sz val="12"/>
        <color indexed="9"/>
        <rFont val="Arial"/>
        <family val="2"/>
      </rPr>
      <t xml:space="preserve">[Attachment to Proposed Methodology Form]  </t>
    </r>
    <phoneticPr fontId="2"/>
  </si>
  <si>
    <r>
      <t xml:space="preserve">Emission reductions during the period </t>
    </r>
    <r>
      <rPr>
        <i/>
        <sz val="11"/>
        <rFont val="Arial"/>
        <family val="2"/>
      </rPr>
      <t>p</t>
    </r>
    <phoneticPr fontId="2"/>
  </si>
  <si>
    <t>n/a</t>
    <phoneticPr fontId="2"/>
  </si>
  <si>
    <r>
      <t>tCO</t>
    </r>
    <r>
      <rPr>
        <vertAlign val="subscript"/>
        <sz val="11"/>
        <rFont val="Arial"/>
        <family val="2"/>
      </rPr>
      <t>2</t>
    </r>
    <r>
      <rPr>
        <sz val="11"/>
        <rFont val="Arial"/>
        <family val="2"/>
      </rPr>
      <t>/p</t>
    </r>
    <phoneticPr fontId="2"/>
  </si>
  <si>
    <r>
      <t>tCO</t>
    </r>
    <r>
      <rPr>
        <vertAlign val="subscript"/>
        <sz val="11"/>
        <rFont val="Arial"/>
        <family val="2"/>
      </rPr>
      <t>2</t>
    </r>
    <r>
      <rPr>
        <sz val="11"/>
        <rFont val="Arial"/>
        <family val="2"/>
      </rPr>
      <t>/p</t>
    </r>
    <phoneticPr fontId="2"/>
  </si>
  <si>
    <r>
      <t>ER</t>
    </r>
    <r>
      <rPr>
        <vertAlign val="subscript"/>
        <sz val="11"/>
        <rFont val="Arial"/>
        <family val="2"/>
      </rPr>
      <t>p</t>
    </r>
    <phoneticPr fontId="2"/>
  </si>
  <si>
    <t>Electricity</t>
    <phoneticPr fontId="2"/>
  </si>
  <si>
    <r>
      <t>tCO</t>
    </r>
    <r>
      <rPr>
        <vertAlign val="subscript"/>
        <sz val="11"/>
        <rFont val="Arial"/>
        <family val="2"/>
      </rPr>
      <t>2</t>
    </r>
    <r>
      <rPr>
        <sz val="11"/>
        <rFont val="Arial"/>
        <family val="2"/>
      </rPr>
      <t>/MWh</t>
    </r>
    <phoneticPr fontId="2"/>
  </si>
  <si>
    <r>
      <t>tCO</t>
    </r>
    <r>
      <rPr>
        <vertAlign val="subscript"/>
        <sz val="11"/>
        <rFont val="Arial"/>
        <family val="2"/>
      </rPr>
      <t>2</t>
    </r>
    <r>
      <rPr>
        <sz val="11"/>
        <rFont val="Arial"/>
        <family val="2"/>
      </rPr>
      <t>/MWh</t>
    </r>
    <phoneticPr fontId="2"/>
  </si>
  <si>
    <r>
      <t>EF</t>
    </r>
    <r>
      <rPr>
        <vertAlign val="subscript"/>
        <sz val="11"/>
        <rFont val="Arial"/>
        <family val="2"/>
      </rPr>
      <t>RE</t>
    </r>
    <phoneticPr fontId="2"/>
  </si>
  <si>
    <r>
      <t xml:space="preserve">Reference emissions during the period </t>
    </r>
    <r>
      <rPr>
        <i/>
        <sz val="11"/>
        <rFont val="Arial"/>
        <family val="2"/>
      </rPr>
      <t>p</t>
    </r>
    <phoneticPr fontId="2"/>
  </si>
  <si>
    <r>
      <t>RE</t>
    </r>
    <r>
      <rPr>
        <vertAlign val="subscript"/>
        <sz val="11"/>
        <rFont val="Arial"/>
        <family val="2"/>
      </rPr>
      <t>p</t>
    </r>
    <phoneticPr fontId="2"/>
  </si>
  <si>
    <r>
      <t xml:space="preserve">Total quantity of the electricity generated in the project during the period </t>
    </r>
    <r>
      <rPr>
        <i/>
        <sz val="11"/>
        <rFont val="Arial"/>
        <family val="2"/>
      </rPr>
      <t>p</t>
    </r>
    <phoneticPr fontId="2"/>
  </si>
  <si>
    <t>MWh/p</t>
    <phoneticPr fontId="2"/>
  </si>
  <si>
    <r>
      <rPr>
        <sz val="11"/>
        <rFont val="ＭＳ Ｐゴシック"/>
        <family val="3"/>
        <charset val="128"/>
      </rPr>
      <t>∑</t>
    </r>
    <r>
      <rPr>
        <sz val="11"/>
        <rFont val="Arial"/>
        <family val="2"/>
      </rPr>
      <t>EG</t>
    </r>
    <r>
      <rPr>
        <vertAlign val="subscript"/>
        <sz val="11"/>
        <rFont val="Arial"/>
        <family val="2"/>
      </rPr>
      <t>i,p</t>
    </r>
    <phoneticPr fontId="2"/>
  </si>
  <si>
    <t>Electricity</t>
    <phoneticPr fontId="2"/>
  </si>
  <si>
    <r>
      <t>tCO</t>
    </r>
    <r>
      <rPr>
        <vertAlign val="subscript"/>
        <sz val="11"/>
        <rFont val="Arial"/>
        <family val="2"/>
      </rPr>
      <t>2</t>
    </r>
    <r>
      <rPr>
        <sz val="11"/>
        <rFont val="Arial"/>
        <family val="2"/>
      </rPr>
      <t>/MWh</t>
    </r>
    <phoneticPr fontId="2"/>
  </si>
  <si>
    <r>
      <t>EF</t>
    </r>
    <r>
      <rPr>
        <vertAlign val="subscript"/>
        <sz val="11"/>
        <rFont val="Arial"/>
        <family val="2"/>
      </rPr>
      <t>RE</t>
    </r>
    <phoneticPr fontId="2"/>
  </si>
  <si>
    <t>n/a</t>
    <phoneticPr fontId="2"/>
  </si>
  <si>
    <r>
      <t>tCO</t>
    </r>
    <r>
      <rPr>
        <vertAlign val="subscript"/>
        <sz val="11"/>
        <rFont val="Arial"/>
        <family val="2"/>
      </rPr>
      <t>2</t>
    </r>
    <r>
      <rPr>
        <sz val="11"/>
        <rFont val="Arial"/>
        <family val="2"/>
      </rPr>
      <t>/p</t>
    </r>
    <phoneticPr fontId="2"/>
  </si>
  <si>
    <r>
      <t>PE</t>
    </r>
    <r>
      <rPr>
        <vertAlign val="subscript"/>
        <sz val="11"/>
        <rFont val="Arial"/>
        <family val="2"/>
      </rPr>
      <t>p</t>
    </r>
    <phoneticPr fontId="2"/>
  </si>
  <si>
    <t>(1)</t>
    <phoneticPr fontId="2"/>
  </si>
  <si>
    <r>
      <t xml:space="preserve">Total quantity of the electricity generated in the project during the period </t>
    </r>
    <r>
      <rPr>
        <i/>
        <sz val="14"/>
        <rFont val="Arial"/>
        <family val="2"/>
      </rPr>
      <t>p</t>
    </r>
    <phoneticPr fontId="2"/>
  </si>
  <si>
    <t>MWh/p</t>
    <phoneticPr fontId="2"/>
  </si>
  <si>
    <t>Option C</t>
    <phoneticPr fontId="2"/>
  </si>
  <si>
    <t>Measured data</t>
    <phoneticPr fontId="2"/>
  </si>
  <si>
    <t>Monthly recording</t>
    <phoneticPr fontId="2"/>
  </si>
  <si>
    <t>n/a</t>
    <phoneticPr fontId="2"/>
  </si>
  <si>
    <r>
      <t>EF</t>
    </r>
    <r>
      <rPr>
        <vertAlign val="subscript"/>
        <sz val="14"/>
        <rFont val="Arial"/>
        <family val="2"/>
      </rPr>
      <t>RE</t>
    </r>
    <phoneticPr fontId="2"/>
  </si>
  <si>
    <r>
      <t>tCO</t>
    </r>
    <r>
      <rPr>
        <vertAlign val="subscript"/>
        <sz val="14"/>
        <rFont val="Arial"/>
        <family val="2"/>
      </rPr>
      <t>2</t>
    </r>
    <r>
      <rPr>
        <sz val="14"/>
        <rFont val="Arial"/>
        <family val="2"/>
      </rPr>
      <t>/MWh</t>
    </r>
    <phoneticPr fontId="2"/>
  </si>
  <si>
    <t>n/a</t>
    <phoneticPr fontId="2"/>
  </si>
  <si>
    <t>MWh/p</t>
    <phoneticPr fontId="2"/>
  </si>
  <si>
    <t>solar PV system number</t>
    <phoneticPr fontId="2"/>
  </si>
  <si>
    <r>
      <t>EG</t>
    </r>
    <r>
      <rPr>
        <vertAlign val="subscript"/>
        <sz val="11"/>
        <color theme="0"/>
        <rFont val="ＭＳ Ｐゴシック"/>
        <family val="3"/>
        <charset val="128"/>
        <scheme val="minor"/>
      </rPr>
      <t>i,p</t>
    </r>
    <phoneticPr fontId="2"/>
  </si>
  <si>
    <t>i</t>
    <phoneticPr fontId="2"/>
  </si>
  <si>
    <r>
      <rPr>
        <sz val="14"/>
        <rFont val="ＭＳ Ｐゴシック"/>
        <family val="3"/>
        <charset val="128"/>
      </rPr>
      <t>∑</t>
    </r>
    <r>
      <rPr>
        <sz val="14"/>
        <rFont val="Arial"/>
        <family val="2"/>
      </rPr>
      <t>EG</t>
    </r>
    <r>
      <rPr>
        <vertAlign val="subscript"/>
        <sz val="14"/>
        <rFont val="Arial"/>
        <family val="2"/>
      </rPr>
      <t>i,p</t>
    </r>
    <phoneticPr fontId="2"/>
  </si>
  <si>
    <t>The AC output of the inverters is measured to determine the amount of net electricity generation by the solar PV system. The reading is taken from an electricity meter or the inverters. The reading is taken manually or electronically using a data logger.
Electricity meter is calibrated in line with international/national standards or manufacturer's specification.</t>
    <phoneticPr fontId="2"/>
  </si>
  <si>
    <r>
      <t>The reference CO</t>
    </r>
    <r>
      <rPr>
        <vertAlign val="subscript"/>
        <sz val="14"/>
        <rFont val="Arial"/>
        <family val="2"/>
      </rPr>
      <t>2</t>
    </r>
    <r>
      <rPr>
        <sz val="14"/>
        <rFont val="Arial"/>
        <family val="2"/>
      </rPr>
      <t xml:space="preserve"> emission factor of grid and captive electricity</t>
    </r>
    <phoneticPr fontId="2"/>
  </si>
  <si>
    <r>
      <t>tCO</t>
    </r>
    <r>
      <rPr>
        <vertAlign val="subscript"/>
        <sz val="14"/>
        <rFont val="Arial"/>
        <family val="2"/>
      </rPr>
      <t>2</t>
    </r>
    <r>
      <rPr>
        <sz val="14"/>
        <rFont val="Arial"/>
        <family val="2"/>
      </rPr>
      <t>/p</t>
    </r>
    <phoneticPr fontId="2"/>
  </si>
  <si>
    <t>The default emission factor is derived from the result of the survey on the new high-efficient engines using diesel fuel as a power source. The default value should be revised if necessary from the survey result which is conducted by the JC or project participants every three years.</t>
    <phoneticPr fontId="2"/>
  </si>
  <si>
    <r>
      <t xml:space="preserve">The quantity of the electricity generated by the project solar PV system </t>
    </r>
    <r>
      <rPr>
        <b/>
        <i/>
        <sz val="11"/>
        <color theme="0"/>
        <rFont val="Arial"/>
        <family val="2"/>
      </rPr>
      <t>i</t>
    </r>
    <r>
      <rPr>
        <b/>
        <sz val="11"/>
        <color theme="0"/>
        <rFont val="Arial"/>
        <family val="2"/>
      </rPr>
      <t xml:space="preserve"> during the period </t>
    </r>
    <r>
      <rPr>
        <b/>
        <i/>
        <sz val="11"/>
        <color theme="0"/>
        <rFont val="Arial"/>
        <family val="2"/>
      </rPr>
      <t>p</t>
    </r>
    <phoneticPr fontId="2"/>
  </si>
  <si>
    <r>
      <t>Reference CO</t>
    </r>
    <r>
      <rPr>
        <vertAlign val="subscript"/>
        <sz val="11"/>
        <rFont val="Arial"/>
        <family val="2"/>
      </rPr>
      <t>2</t>
    </r>
    <r>
      <rPr>
        <sz val="11"/>
        <rFont val="Arial"/>
        <family val="2"/>
      </rPr>
      <t xml:space="preserve"> emission factor of the grid and captive electricity</t>
    </r>
    <phoneticPr fontId="2"/>
  </si>
  <si>
    <r>
      <t xml:space="preserve">Project emissions during the period </t>
    </r>
    <r>
      <rPr>
        <i/>
        <sz val="11"/>
        <rFont val="Arial"/>
        <family val="2"/>
      </rPr>
      <t>p</t>
    </r>
    <phoneticPr fontId="2"/>
  </si>
  <si>
    <r>
      <t>The reference CO</t>
    </r>
    <r>
      <rPr>
        <vertAlign val="subscript"/>
        <sz val="11"/>
        <rFont val="Arial"/>
        <family val="2"/>
      </rPr>
      <t>2</t>
    </r>
    <r>
      <rPr>
        <sz val="11"/>
        <rFont val="Arial"/>
        <family val="2"/>
      </rPr>
      <t xml:space="preserve"> emission factor of the grid and captive electricity</t>
    </r>
    <phoneticPr fontId="2"/>
  </si>
  <si>
    <r>
      <t>The reference CO</t>
    </r>
    <r>
      <rPr>
        <vertAlign val="subscript"/>
        <sz val="11"/>
        <rFont val="Arial"/>
        <family val="2"/>
      </rPr>
      <t>2</t>
    </r>
    <r>
      <rPr>
        <sz val="11"/>
        <rFont val="Arial"/>
        <family val="2"/>
      </rPr>
      <t xml:space="preserve"> emission factor of the grid and captive electricity</t>
    </r>
    <phoneticPr fontId="2"/>
  </si>
</sst>
</file>

<file path=xl/styles.xml><?xml version="1.0" encoding="utf-8"?>
<styleSheet xmlns="http://schemas.openxmlformats.org/spreadsheetml/2006/main">
  <numFmts count="3">
    <numFmt numFmtId="176" formatCode="#,##0.000;[Red]\-#,##0.000"/>
    <numFmt numFmtId="177" formatCode="0.000_ "/>
    <numFmt numFmtId="178" formatCode="0.00_ "/>
  </numFmts>
  <fonts count="3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b/>
      <vertAlign val="subscript"/>
      <sz val="14"/>
      <color indexed="9"/>
      <name val="Arial"/>
      <family val="2"/>
    </font>
    <font>
      <sz val="11"/>
      <color theme="1"/>
      <name val="ＭＳ Ｐゴシック"/>
      <family val="3"/>
      <charset val="128"/>
      <scheme val="minor"/>
    </font>
    <font>
      <i/>
      <sz val="11"/>
      <name val="Arial"/>
      <family val="2"/>
    </font>
    <font>
      <vertAlign val="subscript"/>
      <sz val="11"/>
      <name val="Arial"/>
      <family val="2"/>
    </font>
    <font>
      <sz val="11"/>
      <name val="ＭＳ Ｐゴシック"/>
      <family val="3"/>
      <charset val="128"/>
      <scheme val="minor"/>
    </font>
    <font>
      <sz val="11"/>
      <name val="ＭＳ Ｐゴシック"/>
      <family val="3"/>
      <charset val="128"/>
    </font>
    <font>
      <sz val="14"/>
      <name val="Arial"/>
      <family val="2"/>
    </font>
    <font>
      <sz val="14"/>
      <name val="ＭＳ Ｐゴシック"/>
      <family val="3"/>
      <charset val="128"/>
    </font>
    <font>
      <vertAlign val="subscript"/>
      <sz val="14"/>
      <name val="Arial"/>
      <family val="2"/>
    </font>
    <font>
      <i/>
      <sz val="14"/>
      <name val="Arial"/>
      <family val="2"/>
    </font>
    <font>
      <sz val="11"/>
      <color indexed="10"/>
      <name val="ＭＳ Ｐゴシック"/>
      <family val="3"/>
      <charset val="128"/>
    </font>
    <font>
      <sz val="6"/>
      <name val="ＭＳ Ｐゴシック"/>
      <family val="3"/>
      <charset val="128"/>
      <scheme val="minor"/>
    </font>
    <font>
      <b/>
      <sz val="11"/>
      <color theme="0"/>
      <name val="Arial"/>
      <family val="2"/>
    </font>
    <font>
      <vertAlign val="subscript"/>
      <sz val="11"/>
      <color theme="0"/>
      <name val="ＭＳ Ｐゴシック"/>
      <family val="3"/>
      <charset val="128"/>
      <scheme val="minor"/>
    </font>
    <font>
      <b/>
      <i/>
      <sz val="11"/>
      <color theme="0"/>
      <name val="Arial"/>
      <family val="2"/>
    </font>
  </fonts>
  <fills count="10">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3" tint="-0.249977111117893"/>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indexed="23"/>
      </left>
      <right/>
      <top/>
      <bottom style="thin">
        <color indexed="23"/>
      </bottom>
      <diagonal/>
    </border>
    <border>
      <left style="medium">
        <color indexed="60"/>
      </left>
      <right style="medium">
        <color indexed="60"/>
      </right>
      <top style="medium">
        <color indexed="60"/>
      </top>
      <bottom style="medium">
        <color indexed="60"/>
      </bottom>
      <diagonal/>
    </border>
    <border>
      <left style="thin">
        <color indexed="23"/>
      </left>
      <right style="medium">
        <color indexed="64"/>
      </right>
      <top style="thin">
        <color indexed="23"/>
      </top>
      <bottom style="thin">
        <color indexed="23"/>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bottom/>
      <diagonal/>
    </border>
    <border>
      <left style="thin">
        <color theme="1" tint="0.34998626667073579"/>
      </left>
      <right style="thin">
        <color theme="1" tint="0.34998626667073579"/>
      </right>
      <top/>
      <bottom style="thin">
        <color indexed="64"/>
      </bottom>
      <diagonal/>
    </border>
    <border>
      <left style="thin">
        <color indexed="23"/>
      </left>
      <right/>
      <top style="thin">
        <color indexed="23"/>
      </top>
      <bottom style="thin">
        <color indexed="64"/>
      </bottom>
      <diagonal/>
    </border>
    <border>
      <left/>
      <right/>
      <top style="thin">
        <color indexed="23"/>
      </top>
      <bottom style="thin">
        <color indexed="64"/>
      </bottom>
      <diagonal/>
    </border>
    <border>
      <left/>
      <right style="thin">
        <color indexed="23"/>
      </right>
      <top style="thin">
        <color indexed="23"/>
      </top>
      <bottom style="thin">
        <color indexed="64"/>
      </bottom>
      <diagonal/>
    </border>
  </borders>
  <cellStyleXfs count="3">
    <xf numFmtId="0" fontId="0" fillId="0" borderId="0">
      <alignment vertical="center"/>
    </xf>
    <xf numFmtId="0" fontId="17" fillId="3" borderId="0" applyNumberFormat="0" applyBorder="0" applyAlignment="0" applyProtection="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8" fillId="0" borderId="0" xfId="0" applyFont="1">
      <alignment vertical="center"/>
    </xf>
    <xf numFmtId="0" fontId="3" fillId="0" borderId="0" xfId="0" applyFont="1" applyAlignment="1">
      <alignment horizontal="right" vertical="center"/>
    </xf>
    <xf numFmtId="0" fontId="12" fillId="0" borderId="0" xfId="0" applyFont="1" applyFill="1" applyBorder="1">
      <alignment vertical="center"/>
    </xf>
    <xf numFmtId="0" fontId="12" fillId="0" borderId="0" xfId="0" applyFont="1">
      <alignment vertical="center"/>
    </xf>
    <xf numFmtId="0" fontId="11" fillId="4" borderId="0" xfId="0" applyFont="1" applyFill="1" applyAlignment="1">
      <alignment vertical="center"/>
    </xf>
    <xf numFmtId="0" fontId="5" fillId="4" borderId="0" xfId="0" applyFont="1" applyFill="1" applyAlignment="1">
      <alignment vertical="center"/>
    </xf>
    <xf numFmtId="0" fontId="5" fillId="4" borderId="0" xfId="0" applyFont="1" applyFill="1" applyAlignment="1">
      <alignment horizontal="right" vertical="center"/>
    </xf>
    <xf numFmtId="0" fontId="9" fillId="5"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15" fillId="0" borderId="6" xfId="0" applyFont="1" applyFill="1" applyBorder="1">
      <alignment vertical="center"/>
    </xf>
    <xf numFmtId="0" fontId="3" fillId="5" borderId="6" xfId="0" applyFont="1" applyFill="1" applyBorder="1">
      <alignment vertical="center"/>
    </xf>
    <xf numFmtId="0" fontId="5"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5" fillId="5" borderId="7" xfId="0" applyFont="1" applyFill="1" applyBorder="1">
      <alignment vertical="center"/>
    </xf>
    <xf numFmtId="0" fontId="3" fillId="5" borderId="8" xfId="0" applyFont="1" applyFill="1" applyBorder="1">
      <alignment vertical="center"/>
    </xf>
    <xf numFmtId="0" fontId="3" fillId="5" borderId="9" xfId="0" applyFont="1" applyFill="1" applyBorder="1">
      <alignment vertical="center"/>
    </xf>
    <xf numFmtId="0" fontId="7" fillId="0" borderId="12" xfId="0" applyFont="1" applyBorder="1" applyAlignment="1">
      <alignment horizontal="center" vertical="center"/>
    </xf>
    <xf numFmtId="0" fontId="7" fillId="0" borderId="13" xfId="0" applyFont="1" applyBorder="1">
      <alignment vertical="center"/>
    </xf>
    <xf numFmtId="0" fontId="7" fillId="0" borderId="2" xfId="0" applyFont="1" applyBorder="1" applyAlignment="1">
      <alignment vertical="center" wrapText="1"/>
    </xf>
    <xf numFmtId="0" fontId="7" fillId="0" borderId="14" xfId="0" applyFont="1" applyFill="1" applyBorder="1" applyAlignment="1">
      <alignment horizontal="center" vertical="center"/>
    </xf>
    <xf numFmtId="0" fontId="7" fillId="0" borderId="1" xfId="0" applyFont="1" applyFill="1" applyBorder="1" applyAlignment="1">
      <alignment horizontal="left" vertical="center" wrapText="1"/>
    </xf>
    <xf numFmtId="176" fontId="7" fillId="0" borderId="1" xfId="0" applyNumberFormat="1" applyFont="1" applyFill="1" applyBorder="1">
      <alignment vertical="center"/>
    </xf>
    <xf numFmtId="0" fontId="7" fillId="0" borderId="1" xfId="1" applyFont="1" applyFill="1" applyBorder="1">
      <alignment vertical="center"/>
    </xf>
    <xf numFmtId="0" fontId="7" fillId="2" borderId="14" xfId="0" applyFont="1" applyFill="1" applyBorder="1" applyAlignment="1">
      <alignment horizontal="center"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8" borderId="18" xfId="0" applyFont="1" applyFill="1" applyBorder="1">
      <alignment vertical="center"/>
    </xf>
    <xf numFmtId="40" fontId="7" fillId="0" borderId="1" xfId="0" applyNumberFormat="1" applyFont="1" applyFill="1" applyBorder="1">
      <alignment vertical="center"/>
    </xf>
    <xf numFmtId="0" fontId="7" fillId="0" borderId="1" xfId="0" applyFont="1" applyFill="1" applyBorder="1" applyAlignment="1">
      <alignment vertical="center" wrapText="1"/>
    </xf>
    <xf numFmtId="0" fontId="7" fillId="8" borderId="12" xfId="0" applyFont="1" applyFill="1" applyBorder="1">
      <alignment vertical="center"/>
    </xf>
    <xf numFmtId="177" fontId="7" fillId="0" borderId="1" xfId="1" applyNumberFormat="1" applyFont="1" applyFill="1" applyBorder="1">
      <alignment vertical="center"/>
    </xf>
    <xf numFmtId="0" fontId="7" fillId="0" borderId="10" xfId="0" applyFont="1" applyBorder="1" applyAlignment="1">
      <alignment horizontal="center" vertical="center"/>
    </xf>
    <xf numFmtId="0" fontId="7" fillId="7" borderId="6" xfId="0" applyFont="1" applyFill="1" applyBorder="1" applyAlignment="1">
      <alignment vertical="center" wrapText="1" shrinkToFit="1"/>
    </xf>
    <xf numFmtId="0" fontId="7" fillId="7" borderId="6" xfId="0" applyFont="1" applyFill="1" applyBorder="1" applyAlignment="1">
      <alignment horizontal="center" vertical="center"/>
    </xf>
    <xf numFmtId="0" fontId="22" fillId="6" borderId="1" xfId="0" quotePrefix="1" applyFont="1" applyFill="1" applyBorder="1" applyAlignment="1">
      <alignment horizontal="center" vertical="center"/>
    </xf>
    <xf numFmtId="0" fontId="22" fillId="6" borderId="1" xfId="0" applyFont="1" applyFill="1" applyBorder="1" applyAlignment="1">
      <alignment vertical="center"/>
    </xf>
    <xf numFmtId="0" fontId="22" fillId="6" borderId="1" xfId="0" applyFont="1" applyFill="1" applyBorder="1" applyAlignment="1">
      <alignment vertical="center" wrapText="1"/>
    </xf>
    <xf numFmtId="40" fontId="22" fillId="2" borderId="1" xfId="2" applyNumberFormat="1" applyFont="1" applyFill="1" applyBorder="1">
      <alignment vertical="center"/>
    </xf>
    <xf numFmtId="0" fontId="22" fillId="6" borderId="1" xfId="0" applyFont="1" applyFill="1" applyBorder="1">
      <alignment vertical="center"/>
    </xf>
    <xf numFmtId="0" fontId="22" fillId="0" borderId="1" xfId="0" applyFont="1" applyFill="1" applyBorder="1" applyAlignment="1">
      <alignment vertical="center" wrapText="1"/>
    </xf>
    <xf numFmtId="0" fontId="22" fillId="2" borderId="1" xfId="0" applyFont="1" applyFill="1" applyBorder="1" applyAlignment="1">
      <alignment vertical="center" wrapText="1"/>
    </xf>
    <xf numFmtId="0" fontId="26" fillId="0" borderId="0" xfId="0" applyFont="1" applyAlignment="1">
      <alignment vertical="center" wrapText="1"/>
    </xf>
    <xf numFmtId="0" fontId="7" fillId="0" borderId="0" xfId="0" applyFont="1">
      <alignment vertical="center"/>
    </xf>
    <xf numFmtId="0" fontId="0" fillId="0" borderId="0" xfId="0" applyFont="1" applyAlignment="1">
      <alignment horizontal="center" vertical="center" wrapText="1"/>
    </xf>
    <xf numFmtId="178" fontId="7" fillId="2" borderId="1" xfId="2" applyNumberFormat="1" applyFont="1" applyFill="1" applyBorder="1" applyAlignment="1">
      <alignment horizontal="right" vertical="center"/>
    </xf>
    <xf numFmtId="38" fontId="7" fillId="2" borderId="1" xfId="2" applyFont="1" applyFill="1" applyBorder="1" applyAlignment="1">
      <alignment horizontal="center" vertical="center" wrapText="1"/>
    </xf>
    <xf numFmtId="0" fontId="5" fillId="9" borderId="1" xfId="0" applyFont="1" applyFill="1" applyBorder="1" applyAlignment="1">
      <alignment horizontal="center" vertical="center" wrapText="1"/>
    </xf>
    <xf numFmtId="0" fontId="28" fillId="9" borderId="1" xfId="0" applyFont="1" applyFill="1" applyBorder="1" applyAlignment="1">
      <alignment horizontal="center" vertical="center" wrapText="1"/>
    </xf>
    <xf numFmtId="176" fontId="7" fillId="7" borderId="6" xfId="2" applyNumberFormat="1" applyFont="1" applyFill="1" applyBorder="1">
      <alignment vertical="center"/>
    </xf>
    <xf numFmtId="0" fontId="3" fillId="5" borderId="19" xfId="0" applyFont="1" applyFill="1" applyBorder="1">
      <alignment vertical="center"/>
    </xf>
    <xf numFmtId="176" fontId="22" fillId="0" borderId="1" xfId="2" applyNumberFormat="1" applyFont="1" applyFill="1" applyBorder="1">
      <alignment vertical="center"/>
    </xf>
    <xf numFmtId="0" fontId="9" fillId="5"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22" fillId="0" borderId="1" xfId="0" applyFont="1" applyFill="1" applyBorder="1" applyAlignment="1">
      <alignment horizontal="left" vertical="center" wrapText="1"/>
    </xf>
    <xf numFmtId="0" fontId="15" fillId="0" borderId="6" xfId="0" applyFont="1" applyFill="1" applyBorder="1" applyAlignment="1">
      <alignment vertical="center" wrapText="1"/>
    </xf>
    <xf numFmtId="0" fontId="9" fillId="5" borderId="3" xfId="0" applyFont="1" applyFill="1" applyBorder="1" applyAlignment="1">
      <alignment horizontal="center" vertical="center"/>
    </xf>
    <xf numFmtId="38" fontId="22" fillId="2" borderId="4" xfId="2" applyFont="1" applyFill="1" applyBorder="1" applyAlignment="1">
      <alignment horizontal="right" vertical="center"/>
    </xf>
    <xf numFmtId="38" fontId="22" fillId="2" borderId="5" xfId="2" applyFont="1" applyFill="1" applyBorder="1" applyAlignment="1">
      <alignment horizontal="right" vertical="center"/>
    </xf>
    <xf numFmtId="0" fontId="22" fillId="6" borderId="1" xfId="0" applyFont="1" applyFill="1" applyBorder="1" applyAlignment="1">
      <alignment vertical="center" wrapText="1"/>
    </xf>
    <xf numFmtId="0" fontId="7" fillId="6" borderId="10" xfId="0" applyFont="1" applyFill="1" applyBorder="1" applyAlignment="1">
      <alignment vertical="center" wrapText="1"/>
    </xf>
    <xf numFmtId="0" fontId="20" fillId="6" borderId="11" xfId="0" applyFont="1" applyFill="1" applyBorder="1" applyAlignment="1">
      <alignment vertical="center" wrapText="1"/>
    </xf>
    <xf numFmtId="0" fontId="20" fillId="6" borderId="2" xfId="0" applyFont="1" applyFill="1" applyBorder="1" applyAlignment="1">
      <alignment vertical="center" wrapText="1"/>
    </xf>
    <xf numFmtId="0" fontId="7" fillId="8" borderId="20" xfId="0" applyFont="1" applyFill="1" applyBorder="1" applyAlignment="1">
      <alignment horizontal="left" vertical="center" wrapText="1"/>
    </xf>
    <xf numFmtId="0" fontId="7" fillId="8" borderId="21" xfId="0" applyFont="1" applyFill="1" applyBorder="1" applyAlignment="1">
      <alignment horizontal="left" vertical="center"/>
    </xf>
    <xf numFmtId="0" fontId="7" fillId="8" borderId="22" xfId="0" applyFont="1" applyFill="1" applyBorder="1" applyAlignment="1">
      <alignment horizontal="left" vertical="center"/>
    </xf>
    <xf numFmtId="0" fontId="10" fillId="4" borderId="0" xfId="0" applyFont="1" applyFill="1" applyAlignment="1">
      <alignment vertical="center"/>
    </xf>
    <xf numFmtId="0" fontId="8" fillId="4" borderId="0" xfId="0" applyFont="1" applyFill="1" applyAlignment="1">
      <alignment horizontal="right" vertical="center"/>
    </xf>
    <xf numFmtId="0" fontId="10" fillId="4" borderId="0" xfId="0" applyFont="1" applyFill="1" applyAlignment="1">
      <alignment horizontal="right" vertical="center"/>
    </xf>
    <xf numFmtId="0" fontId="7" fillId="8" borderId="10" xfId="0" applyFont="1" applyFill="1" applyBorder="1" applyAlignment="1">
      <alignment horizontal="left" vertical="center" wrapText="1"/>
    </xf>
    <xf numFmtId="0" fontId="7" fillId="8" borderId="11" xfId="0" applyFont="1" applyFill="1" applyBorder="1" applyAlignment="1">
      <alignment horizontal="left" vertical="center" wrapText="1"/>
    </xf>
    <xf numFmtId="0" fontId="7" fillId="8" borderId="2" xfId="0" applyFont="1" applyFill="1" applyBorder="1" applyAlignment="1">
      <alignment horizontal="left" vertical="center" wrapText="1"/>
    </xf>
    <xf numFmtId="0" fontId="7" fillId="8" borderId="10" xfId="0" applyFont="1" applyFill="1" applyBorder="1" applyAlignment="1">
      <alignment vertical="center" wrapText="1"/>
    </xf>
    <xf numFmtId="0" fontId="7" fillId="8" borderId="11" xfId="0" applyFont="1" applyFill="1" applyBorder="1" applyAlignment="1">
      <alignment vertical="center" wrapText="1"/>
    </xf>
    <xf numFmtId="0" fontId="7" fillId="8" borderId="2" xfId="0" applyFont="1" applyFill="1" applyBorder="1" applyAlignment="1">
      <alignment vertical="center" wrapText="1"/>
    </xf>
    <xf numFmtId="0" fontId="7" fillId="8" borderId="15" xfId="0" applyFont="1" applyFill="1" applyBorder="1" applyAlignment="1">
      <alignment horizontal="left" vertical="center" wrapText="1"/>
    </xf>
    <xf numFmtId="0" fontId="7" fillId="8" borderId="16" xfId="0" applyFont="1" applyFill="1" applyBorder="1" applyAlignment="1">
      <alignment horizontal="left" vertical="center" wrapText="1"/>
    </xf>
    <xf numFmtId="0" fontId="7" fillId="8" borderId="17" xfId="0" applyFont="1" applyFill="1" applyBorder="1" applyAlignment="1">
      <alignment horizontal="left" vertical="center" wrapText="1"/>
    </xf>
    <xf numFmtId="0" fontId="22" fillId="6" borderId="2" xfId="0" applyFont="1" applyFill="1" applyBorder="1">
      <alignment vertical="center"/>
    </xf>
  </cellXfs>
  <cellStyles count="3">
    <cellStyle name="40% - アクセント 6" xfId="1" builtinId="51"/>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oriko.ishibashi/Documents/140900_&#12497;&#12521;&#12458;&#12539;MRV&#65286;&#35373;&#20633;&#35036;&#21161;/&#26041;&#27861;&#35542;&#12497;&#12521;&#12458;&#26696;(&#20363;)/PCKK_spreadsheet_1501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emmi/AppData/Roaming/Microsoft/Excel/MRV&#26041;&#27861;&#35542;_&#39640;&#24615;&#33021;&#24037;&#26989;&#28809;_&#31639;&#23450;&#12484;&#12540;&#12523;_PDD&#29992;_eng.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MS(input_total)"/>
      <sheetName val="PMS(input_separate)"/>
      <sheetName val="PMS(calc_process)"/>
    </sheetNames>
    <sheetDataSet>
      <sheetData sheetId="0">
        <row r="7">
          <cell r="E7">
            <v>0</v>
          </cell>
        </row>
      </sheetData>
      <sheetData sheetId="1">
        <row r="4">
          <cell r="B4">
            <v>0</v>
          </cell>
        </row>
      </sheetData>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J_summary"/>
      <sheetName val="contact_info"/>
      <sheetName val="1-1_Exist_default_input"/>
      <sheetName val="1-2_Exist_default_result"/>
      <sheetName val="2-1_Exist_spesific_input"/>
      <sheetName val="2-2_Exist_spesific_result"/>
      <sheetName val="3-1_Green_default_input"/>
      <sheetName val="3-2Green_default_result"/>
      <sheetName val="4-1_Green_spesific_input"/>
      <sheetName val="4-2_Green_spesific_result"/>
    </sheetNames>
    <sheetDataSet>
      <sheetData sheetId="0" refreshError="1"/>
      <sheetData sheetId="1" refreshError="1"/>
      <sheetData sheetId="2"/>
      <sheetData sheetId="3">
        <row r="22">
          <cell r="C22" t="str">
            <v>LPG</v>
          </cell>
        </row>
        <row r="23">
          <cell r="C23" t="str">
            <v>Natural gas</v>
          </cell>
        </row>
      </sheetData>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theme="3" tint="0.39997558519241921"/>
    <pageSetUpPr fitToPage="1"/>
  </sheetPr>
  <dimension ref="A1:L21"/>
  <sheetViews>
    <sheetView showGridLines="0" tabSelected="1" zoomScale="60" zoomScaleNormal="60" workbookViewId="0"/>
  </sheetViews>
  <sheetFormatPr defaultRowHeight="14.25"/>
  <cols>
    <col min="1" max="1" width="3.625" style="1" customWidth="1"/>
    <col min="2" max="2" width="15.625" style="1" customWidth="1"/>
    <col min="3" max="3" width="16.875" style="1" customWidth="1"/>
    <col min="4" max="4" width="32.25" style="1" customWidth="1"/>
    <col min="5" max="5" width="14.125" style="1" customWidth="1"/>
    <col min="6" max="6" width="13.125" style="1" customWidth="1"/>
    <col min="7" max="7" width="15.5" style="1" customWidth="1"/>
    <col min="8" max="8" width="21.375" style="1" customWidth="1"/>
    <col min="9" max="9" width="63.5" style="1" customWidth="1"/>
    <col min="10" max="10" width="15.75" style="1" customWidth="1"/>
    <col min="11" max="11" width="14.625" style="1" customWidth="1"/>
    <col min="12" max="16384" width="9" style="1"/>
  </cols>
  <sheetData>
    <row r="1" spans="1:12" ht="18" customHeight="1">
      <c r="K1" s="16" t="s">
        <v>41</v>
      </c>
    </row>
    <row r="2" spans="1:12" ht="27.75" customHeight="1">
      <c r="A2" s="19" t="s">
        <v>43</v>
      </c>
      <c r="B2" s="20"/>
      <c r="C2" s="20"/>
      <c r="D2" s="20"/>
      <c r="E2" s="20"/>
      <c r="F2" s="20"/>
      <c r="G2" s="20"/>
      <c r="H2" s="20"/>
      <c r="I2" s="20"/>
      <c r="J2" s="20"/>
      <c r="K2" s="21"/>
    </row>
    <row r="4" spans="1:12" ht="18.75" customHeight="1">
      <c r="A4" s="17" t="s">
        <v>9</v>
      </c>
      <c r="B4" s="6"/>
    </row>
    <row r="5" spans="1:12" ht="18.75" customHeight="1">
      <c r="A5" s="6"/>
      <c r="B5" s="22" t="s">
        <v>13</v>
      </c>
      <c r="C5" s="22" t="s">
        <v>14</v>
      </c>
      <c r="D5" s="22" t="s">
        <v>15</v>
      </c>
      <c r="E5" s="22" t="s">
        <v>16</v>
      </c>
      <c r="F5" s="22" t="s">
        <v>17</v>
      </c>
      <c r="G5" s="22" t="s">
        <v>18</v>
      </c>
      <c r="H5" s="22" t="s">
        <v>19</v>
      </c>
      <c r="I5" s="22" t="s">
        <v>20</v>
      </c>
      <c r="J5" s="22" t="s">
        <v>21</v>
      </c>
      <c r="K5" s="22" t="s">
        <v>22</v>
      </c>
    </row>
    <row r="6" spans="1:12" s="12" customFormat="1" ht="39" customHeight="1">
      <c r="B6" s="22" t="s">
        <v>23</v>
      </c>
      <c r="C6" s="22" t="s">
        <v>24</v>
      </c>
      <c r="D6" s="22" t="s">
        <v>25</v>
      </c>
      <c r="E6" s="22" t="s">
        <v>26</v>
      </c>
      <c r="F6" s="22" t="s">
        <v>27</v>
      </c>
      <c r="G6" s="22" t="s">
        <v>28</v>
      </c>
      <c r="H6" s="22" t="s">
        <v>29</v>
      </c>
      <c r="I6" s="22" t="s">
        <v>30</v>
      </c>
      <c r="J6" s="22" t="s">
        <v>31</v>
      </c>
      <c r="K6" s="22" t="s">
        <v>32</v>
      </c>
    </row>
    <row r="7" spans="1:12" s="12" customFormat="1" ht="209.25" customHeight="1">
      <c r="B7" s="50" t="s">
        <v>64</v>
      </c>
      <c r="C7" s="51" t="s">
        <v>78</v>
      </c>
      <c r="D7" s="52" t="s">
        <v>65</v>
      </c>
      <c r="E7" s="53">
        <f>SUM('PMS(input_separate) '!B4:B103)</f>
        <v>0</v>
      </c>
      <c r="F7" s="54" t="s">
        <v>66</v>
      </c>
      <c r="G7" s="55" t="s">
        <v>67</v>
      </c>
      <c r="H7" s="55" t="s">
        <v>68</v>
      </c>
      <c r="I7" s="55" t="s">
        <v>79</v>
      </c>
      <c r="J7" s="56" t="s">
        <v>69</v>
      </c>
      <c r="K7" s="56" t="s">
        <v>70</v>
      </c>
      <c r="L7" s="57"/>
    </row>
    <row r="8" spans="1:12" ht="8.25" customHeight="1"/>
    <row r="9" spans="1:12" ht="20.100000000000001" customHeight="1">
      <c r="A9" s="17" t="s">
        <v>10</v>
      </c>
    </row>
    <row r="10" spans="1:12" ht="20.100000000000001" customHeight="1">
      <c r="B10" s="22" t="s">
        <v>13</v>
      </c>
      <c r="C10" s="67" t="s">
        <v>14</v>
      </c>
      <c r="D10" s="67"/>
      <c r="E10" s="22" t="s">
        <v>15</v>
      </c>
      <c r="F10" s="22" t="s">
        <v>16</v>
      </c>
      <c r="G10" s="67" t="s">
        <v>17</v>
      </c>
      <c r="H10" s="67"/>
      <c r="I10" s="67"/>
      <c r="J10" s="67" t="s">
        <v>18</v>
      </c>
      <c r="K10" s="67"/>
    </row>
    <row r="11" spans="1:12" ht="39" customHeight="1">
      <c r="B11" s="22" t="s">
        <v>24</v>
      </c>
      <c r="C11" s="67" t="s">
        <v>25</v>
      </c>
      <c r="D11" s="67"/>
      <c r="E11" s="22" t="s">
        <v>26</v>
      </c>
      <c r="F11" s="22" t="s">
        <v>27</v>
      </c>
      <c r="G11" s="67" t="s">
        <v>29</v>
      </c>
      <c r="H11" s="67"/>
      <c r="I11" s="67"/>
      <c r="J11" s="67" t="s">
        <v>32</v>
      </c>
      <c r="K11" s="67"/>
    </row>
    <row r="12" spans="1:12" s="58" customFormat="1" ht="87.75" customHeight="1">
      <c r="B12" s="51" t="s">
        <v>71</v>
      </c>
      <c r="C12" s="74" t="s">
        <v>80</v>
      </c>
      <c r="D12" s="74"/>
      <c r="E12" s="66">
        <v>0.53300000000000003</v>
      </c>
      <c r="F12" s="54" t="s">
        <v>72</v>
      </c>
      <c r="G12" s="69" t="s">
        <v>82</v>
      </c>
      <c r="H12" s="69"/>
      <c r="I12" s="69"/>
      <c r="J12" s="68" t="s">
        <v>73</v>
      </c>
      <c r="K12" s="68"/>
      <c r="L12" s="57"/>
    </row>
    <row r="13" spans="1:12" ht="6.75" customHeight="1"/>
    <row r="14" spans="1:12" ht="18.75" customHeight="1">
      <c r="A14" s="18" t="s">
        <v>11</v>
      </c>
      <c r="B14" s="4"/>
    </row>
    <row r="15" spans="1:12" ht="21.75" thickBot="1">
      <c r="B15" s="71" t="s">
        <v>39</v>
      </c>
      <c r="C15" s="71"/>
      <c r="D15" s="23" t="s">
        <v>27</v>
      </c>
    </row>
    <row r="16" spans="1:12" ht="21.75" thickBot="1">
      <c r="B16" s="72">
        <f>ROUNDDOWN('PMS(calc_process)'!G6, 0)</f>
        <v>0</v>
      </c>
      <c r="C16" s="73"/>
      <c r="D16" s="93" t="s">
        <v>81</v>
      </c>
    </row>
    <row r="17" spans="1:10" ht="20.100000000000001" customHeight="1">
      <c r="B17" s="5"/>
      <c r="C17" s="5"/>
      <c r="F17" s="13"/>
      <c r="G17" s="13"/>
    </row>
    <row r="18" spans="1:10" ht="18.75" customHeight="1">
      <c r="A18" s="17" t="s">
        <v>12</v>
      </c>
    </row>
    <row r="19" spans="1:10" ht="18" customHeight="1">
      <c r="B19" s="24" t="s">
        <v>34</v>
      </c>
      <c r="C19" s="70" t="s">
        <v>35</v>
      </c>
      <c r="D19" s="70"/>
      <c r="E19" s="70"/>
      <c r="F19" s="70"/>
      <c r="G19" s="70"/>
      <c r="H19" s="70"/>
      <c r="I19" s="70"/>
      <c r="J19" s="14"/>
    </row>
    <row r="20" spans="1:10" ht="18" customHeight="1">
      <c r="B20" s="24" t="s">
        <v>33</v>
      </c>
      <c r="C20" s="70" t="s">
        <v>36</v>
      </c>
      <c r="D20" s="70"/>
      <c r="E20" s="70"/>
      <c r="F20" s="70"/>
      <c r="G20" s="70"/>
      <c r="H20" s="70"/>
      <c r="I20" s="70"/>
      <c r="J20" s="14"/>
    </row>
    <row r="21" spans="1:10" ht="18" customHeight="1">
      <c r="B21" s="24" t="s">
        <v>37</v>
      </c>
      <c r="C21" s="70" t="s">
        <v>38</v>
      </c>
      <c r="D21" s="70"/>
      <c r="E21" s="70"/>
      <c r="F21" s="70"/>
      <c r="G21" s="70"/>
      <c r="H21" s="70"/>
      <c r="I21" s="70"/>
      <c r="J21" s="14"/>
    </row>
  </sheetData>
  <mergeCells count="14">
    <mergeCell ref="C20:I20"/>
    <mergeCell ref="C21:I21"/>
    <mergeCell ref="C10:D10"/>
    <mergeCell ref="C11:D11"/>
    <mergeCell ref="B15:C15"/>
    <mergeCell ref="B16:C16"/>
    <mergeCell ref="C12:D12"/>
    <mergeCell ref="C19:I19"/>
    <mergeCell ref="J10:K10"/>
    <mergeCell ref="J11:K11"/>
    <mergeCell ref="J12:K12"/>
    <mergeCell ref="G10:I10"/>
    <mergeCell ref="G11:I11"/>
    <mergeCell ref="G12:I12"/>
  </mergeCells>
  <phoneticPr fontId="2"/>
  <pageMargins left="0.70866141732283472" right="0.70866141732283472" top="0.74803149606299213" bottom="0.74803149606299213" header="0.31496062992125984" footer="0.31496062992125984"/>
  <pageSetup paperSize="9" scale="59" orientation="landscape" r:id="rId1"/>
</worksheet>
</file>

<file path=xl/worksheets/sheet2.xml><?xml version="1.0" encoding="utf-8"?>
<worksheet xmlns="http://schemas.openxmlformats.org/spreadsheetml/2006/main" xmlns:r="http://schemas.openxmlformats.org/officeDocument/2006/relationships">
  <dimension ref="A1:B103"/>
  <sheetViews>
    <sheetView workbookViewId="0"/>
  </sheetViews>
  <sheetFormatPr defaultRowHeight="13.5"/>
  <cols>
    <col min="1" max="1" width="9" style="59"/>
    <col min="2" max="2" width="30.625" style="59" customWidth="1"/>
    <col min="3" max="16384" width="9" style="59"/>
  </cols>
  <sheetData>
    <row r="1" spans="1:2" ht="16.5">
      <c r="A1" s="62" t="s">
        <v>77</v>
      </c>
      <c r="B1" s="63" t="s">
        <v>76</v>
      </c>
    </row>
    <row r="2" spans="1:2" ht="45">
      <c r="A2" s="62" t="s">
        <v>75</v>
      </c>
      <c r="B2" s="63" t="s">
        <v>83</v>
      </c>
    </row>
    <row r="3" spans="1:2" ht="15">
      <c r="A3" s="62"/>
      <c r="B3" s="62" t="s">
        <v>74</v>
      </c>
    </row>
    <row r="4" spans="1:2" ht="14.25">
      <c r="A4" s="61">
        <v>1</v>
      </c>
      <c r="B4" s="60"/>
    </row>
    <row r="5" spans="1:2" ht="14.25">
      <c r="A5" s="61">
        <v>2</v>
      </c>
      <c r="B5" s="60"/>
    </row>
    <row r="6" spans="1:2" ht="14.25">
      <c r="A6" s="61">
        <v>3</v>
      </c>
      <c r="B6" s="60"/>
    </row>
    <row r="7" spans="1:2" ht="14.25">
      <c r="A7" s="61">
        <v>4</v>
      </c>
      <c r="B7" s="60"/>
    </row>
    <row r="8" spans="1:2" ht="14.25">
      <c r="A8" s="61">
        <v>5</v>
      </c>
      <c r="B8" s="60"/>
    </row>
    <row r="9" spans="1:2" ht="14.25">
      <c r="A9" s="61">
        <v>6</v>
      </c>
      <c r="B9" s="60"/>
    </row>
    <row r="10" spans="1:2" ht="14.25">
      <c r="A10" s="61">
        <v>7</v>
      </c>
      <c r="B10" s="60"/>
    </row>
    <row r="11" spans="1:2" ht="14.25">
      <c r="A11" s="61">
        <v>8</v>
      </c>
      <c r="B11" s="60"/>
    </row>
    <row r="12" spans="1:2" ht="14.25">
      <c r="A12" s="61">
        <v>9</v>
      </c>
      <c r="B12" s="60"/>
    </row>
    <row r="13" spans="1:2" ht="14.25">
      <c r="A13" s="61">
        <v>10</v>
      </c>
      <c r="B13" s="60"/>
    </row>
    <row r="14" spans="1:2" ht="14.25">
      <c r="A14" s="61">
        <v>11</v>
      </c>
      <c r="B14" s="60"/>
    </row>
    <row r="15" spans="1:2" ht="14.25">
      <c r="A15" s="61">
        <v>12</v>
      </c>
      <c r="B15" s="60"/>
    </row>
    <row r="16" spans="1:2" ht="14.25">
      <c r="A16" s="61">
        <v>13</v>
      </c>
      <c r="B16" s="60"/>
    </row>
    <row r="17" spans="1:2" ht="14.25">
      <c r="A17" s="61">
        <v>14</v>
      </c>
      <c r="B17" s="60"/>
    </row>
    <row r="18" spans="1:2" ht="14.25">
      <c r="A18" s="61">
        <v>15</v>
      </c>
      <c r="B18" s="60"/>
    </row>
    <row r="19" spans="1:2" ht="14.25">
      <c r="A19" s="61">
        <v>16</v>
      </c>
      <c r="B19" s="60"/>
    </row>
    <row r="20" spans="1:2" ht="14.25">
      <c r="A20" s="61">
        <v>17</v>
      </c>
      <c r="B20" s="60"/>
    </row>
    <row r="21" spans="1:2" ht="14.25">
      <c r="A21" s="61">
        <v>18</v>
      </c>
      <c r="B21" s="60"/>
    </row>
    <row r="22" spans="1:2" ht="14.25">
      <c r="A22" s="61">
        <v>19</v>
      </c>
      <c r="B22" s="60"/>
    </row>
    <row r="23" spans="1:2" ht="14.25">
      <c r="A23" s="61">
        <v>20</v>
      </c>
      <c r="B23" s="60"/>
    </row>
    <row r="24" spans="1:2" ht="14.25">
      <c r="A24" s="61">
        <v>21</v>
      </c>
      <c r="B24" s="60"/>
    </row>
    <row r="25" spans="1:2" ht="14.25">
      <c r="A25" s="61">
        <v>22</v>
      </c>
      <c r="B25" s="60"/>
    </row>
    <row r="26" spans="1:2" ht="14.25">
      <c r="A26" s="61">
        <v>23</v>
      </c>
      <c r="B26" s="60"/>
    </row>
    <row r="27" spans="1:2" ht="14.25">
      <c r="A27" s="61">
        <v>24</v>
      </c>
      <c r="B27" s="60"/>
    </row>
    <row r="28" spans="1:2" ht="14.25">
      <c r="A28" s="61">
        <v>25</v>
      </c>
      <c r="B28" s="60"/>
    </row>
    <row r="29" spans="1:2" ht="14.25">
      <c r="A29" s="61">
        <v>26</v>
      </c>
      <c r="B29" s="60"/>
    </row>
    <row r="30" spans="1:2" ht="14.25">
      <c r="A30" s="61">
        <v>27</v>
      </c>
      <c r="B30" s="60"/>
    </row>
    <row r="31" spans="1:2" ht="14.25">
      <c r="A31" s="61">
        <v>28</v>
      </c>
      <c r="B31" s="60"/>
    </row>
    <row r="32" spans="1:2" ht="14.25">
      <c r="A32" s="61">
        <v>29</v>
      </c>
      <c r="B32" s="60"/>
    </row>
    <row r="33" spans="1:2" ht="14.25">
      <c r="A33" s="61">
        <v>30</v>
      </c>
      <c r="B33" s="60"/>
    </row>
    <row r="34" spans="1:2" ht="14.25">
      <c r="A34" s="61">
        <v>31</v>
      </c>
      <c r="B34" s="60"/>
    </row>
    <row r="35" spans="1:2" ht="14.25">
      <c r="A35" s="61">
        <v>32</v>
      </c>
      <c r="B35" s="60"/>
    </row>
    <row r="36" spans="1:2" ht="14.25">
      <c r="A36" s="61">
        <v>33</v>
      </c>
      <c r="B36" s="60"/>
    </row>
    <row r="37" spans="1:2" ht="14.25">
      <c r="A37" s="61">
        <v>34</v>
      </c>
      <c r="B37" s="60"/>
    </row>
    <row r="38" spans="1:2" ht="14.25">
      <c r="A38" s="61">
        <v>35</v>
      </c>
      <c r="B38" s="60"/>
    </row>
    <row r="39" spans="1:2" ht="14.25">
      <c r="A39" s="61">
        <v>36</v>
      </c>
      <c r="B39" s="60"/>
    </row>
    <row r="40" spans="1:2" ht="14.25">
      <c r="A40" s="61">
        <v>37</v>
      </c>
      <c r="B40" s="60"/>
    </row>
    <row r="41" spans="1:2" ht="14.25">
      <c r="A41" s="61">
        <v>38</v>
      </c>
      <c r="B41" s="60"/>
    </row>
    <row r="42" spans="1:2" ht="14.25">
      <c r="A42" s="61">
        <v>39</v>
      </c>
      <c r="B42" s="60"/>
    </row>
    <row r="43" spans="1:2" ht="14.25">
      <c r="A43" s="61">
        <v>40</v>
      </c>
      <c r="B43" s="60"/>
    </row>
    <row r="44" spans="1:2" ht="14.25">
      <c r="A44" s="61">
        <v>41</v>
      </c>
      <c r="B44" s="60"/>
    </row>
    <row r="45" spans="1:2" ht="14.25">
      <c r="A45" s="61">
        <v>42</v>
      </c>
      <c r="B45" s="60"/>
    </row>
    <row r="46" spans="1:2" ht="14.25">
      <c r="A46" s="61">
        <v>43</v>
      </c>
      <c r="B46" s="60"/>
    </row>
    <row r="47" spans="1:2" ht="14.25">
      <c r="A47" s="61">
        <v>44</v>
      </c>
      <c r="B47" s="60"/>
    </row>
    <row r="48" spans="1:2" ht="14.25">
      <c r="A48" s="61">
        <v>45</v>
      </c>
      <c r="B48" s="60"/>
    </row>
    <row r="49" spans="1:2" ht="14.25">
      <c r="A49" s="61">
        <v>46</v>
      </c>
      <c r="B49" s="60"/>
    </row>
    <row r="50" spans="1:2" ht="14.25">
      <c r="A50" s="61">
        <v>47</v>
      </c>
      <c r="B50" s="60"/>
    </row>
    <row r="51" spans="1:2" ht="14.25">
      <c r="A51" s="61">
        <v>48</v>
      </c>
      <c r="B51" s="60"/>
    </row>
    <row r="52" spans="1:2" ht="14.25">
      <c r="A52" s="61">
        <v>49</v>
      </c>
      <c r="B52" s="60"/>
    </row>
    <row r="53" spans="1:2" ht="14.25">
      <c r="A53" s="61">
        <v>50</v>
      </c>
      <c r="B53" s="60"/>
    </row>
    <row r="54" spans="1:2" ht="14.25">
      <c r="A54" s="61">
        <v>51</v>
      </c>
      <c r="B54" s="60"/>
    </row>
    <row r="55" spans="1:2" ht="14.25">
      <c r="A55" s="61">
        <v>52</v>
      </c>
      <c r="B55" s="60"/>
    </row>
    <row r="56" spans="1:2" ht="14.25">
      <c r="A56" s="61">
        <v>53</v>
      </c>
      <c r="B56" s="60"/>
    </row>
    <row r="57" spans="1:2" ht="14.25">
      <c r="A57" s="61">
        <v>54</v>
      </c>
      <c r="B57" s="60"/>
    </row>
    <row r="58" spans="1:2" ht="14.25">
      <c r="A58" s="61">
        <v>55</v>
      </c>
      <c r="B58" s="60"/>
    </row>
    <row r="59" spans="1:2" ht="14.25">
      <c r="A59" s="61">
        <v>56</v>
      </c>
      <c r="B59" s="60"/>
    </row>
    <row r="60" spans="1:2" ht="14.25">
      <c r="A60" s="61">
        <v>57</v>
      </c>
      <c r="B60" s="60"/>
    </row>
    <row r="61" spans="1:2" ht="14.25">
      <c r="A61" s="61">
        <v>58</v>
      </c>
      <c r="B61" s="60"/>
    </row>
    <row r="62" spans="1:2" ht="14.25">
      <c r="A62" s="61">
        <v>59</v>
      </c>
      <c r="B62" s="60"/>
    </row>
    <row r="63" spans="1:2" ht="14.25">
      <c r="A63" s="61">
        <v>60</v>
      </c>
      <c r="B63" s="60"/>
    </row>
    <row r="64" spans="1:2" ht="14.25">
      <c r="A64" s="61">
        <v>61</v>
      </c>
      <c r="B64" s="60"/>
    </row>
    <row r="65" spans="1:2" ht="14.25">
      <c r="A65" s="61">
        <v>62</v>
      </c>
      <c r="B65" s="60"/>
    </row>
    <row r="66" spans="1:2" ht="14.25">
      <c r="A66" s="61">
        <v>63</v>
      </c>
      <c r="B66" s="60"/>
    </row>
    <row r="67" spans="1:2" ht="14.25">
      <c r="A67" s="61">
        <v>64</v>
      </c>
      <c r="B67" s="60"/>
    </row>
    <row r="68" spans="1:2" ht="14.25">
      <c r="A68" s="61">
        <v>65</v>
      </c>
      <c r="B68" s="60"/>
    </row>
    <row r="69" spans="1:2" ht="14.25">
      <c r="A69" s="61">
        <v>66</v>
      </c>
      <c r="B69" s="60"/>
    </row>
    <row r="70" spans="1:2" ht="14.25">
      <c r="A70" s="61">
        <v>67</v>
      </c>
      <c r="B70" s="60"/>
    </row>
    <row r="71" spans="1:2" ht="14.25">
      <c r="A71" s="61">
        <v>68</v>
      </c>
      <c r="B71" s="60"/>
    </row>
    <row r="72" spans="1:2" ht="14.25">
      <c r="A72" s="61">
        <v>69</v>
      </c>
      <c r="B72" s="60"/>
    </row>
    <row r="73" spans="1:2" ht="14.25">
      <c r="A73" s="61">
        <v>70</v>
      </c>
      <c r="B73" s="60"/>
    </row>
    <row r="74" spans="1:2" ht="14.25">
      <c r="A74" s="61">
        <v>71</v>
      </c>
      <c r="B74" s="60"/>
    </row>
    <row r="75" spans="1:2" ht="14.25">
      <c r="A75" s="61">
        <v>72</v>
      </c>
      <c r="B75" s="60"/>
    </row>
    <row r="76" spans="1:2" ht="14.25">
      <c r="A76" s="61">
        <v>73</v>
      </c>
      <c r="B76" s="60"/>
    </row>
    <row r="77" spans="1:2" ht="14.25">
      <c r="A77" s="61">
        <v>74</v>
      </c>
      <c r="B77" s="60"/>
    </row>
    <row r="78" spans="1:2" ht="14.25">
      <c r="A78" s="61">
        <v>75</v>
      </c>
      <c r="B78" s="60"/>
    </row>
    <row r="79" spans="1:2" ht="14.25">
      <c r="A79" s="61">
        <v>76</v>
      </c>
      <c r="B79" s="60"/>
    </row>
    <row r="80" spans="1:2" ht="14.25">
      <c r="A80" s="61">
        <v>77</v>
      </c>
      <c r="B80" s="60"/>
    </row>
    <row r="81" spans="1:2" ht="14.25">
      <c r="A81" s="61">
        <v>78</v>
      </c>
      <c r="B81" s="60"/>
    </row>
    <row r="82" spans="1:2" ht="14.25">
      <c r="A82" s="61">
        <v>79</v>
      </c>
      <c r="B82" s="60"/>
    </row>
    <row r="83" spans="1:2" ht="14.25">
      <c r="A83" s="61">
        <v>80</v>
      </c>
      <c r="B83" s="60"/>
    </row>
    <row r="84" spans="1:2" ht="14.25">
      <c r="A84" s="61">
        <v>81</v>
      </c>
      <c r="B84" s="60"/>
    </row>
    <row r="85" spans="1:2" ht="14.25">
      <c r="A85" s="61">
        <v>82</v>
      </c>
      <c r="B85" s="60"/>
    </row>
    <row r="86" spans="1:2" ht="14.25">
      <c r="A86" s="61">
        <v>83</v>
      </c>
      <c r="B86" s="60"/>
    </row>
    <row r="87" spans="1:2" ht="14.25">
      <c r="A87" s="61">
        <v>84</v>
      </c>
      <c r="B87" s="60"/>
    </row>
    <row r="88" spans="1:2" ht="14.25">
      <c r="A88" s="61">
        <v>85</v>
      </c>
      <c r="B88" s="60"/>
    </row>
    <row r="89" spans="1:2" ht="14.25">
      <c r="A89" s="61">
        <v>86</v>
      </c>
      <c r="B89" s="60"/>
    </row>
    <row r="90" spans="1:2" ht="14.25">
      <c r="A90" s="61">
        <v>87</v>
      </c>
      <c r="B90" s="60"/>
    </row>
    <row r="91" spans="1:2" ht="14.25">
      <c r="A91" s="61">
        <v>88</v>
      </c>
      <c r="B91" s="60"/>
    </row>
    <row r="92" spans="1:2" ht="14.25">
      <c r="A92" s="61">
        <v>89</v>
      </c>
      <c r="B92" s="60"/>
    </row>
    <row r="93" spans="1:2" ht="14.25">
      <c r="A93" s="61">
        <v>90</v>
      </c>
      <c r="B93" s="60"/>
    </row>
    <row r="94" spans="1:2" ht="14.25">
      <c r="A94" s="61">
        <v>91</v>
      </c>
      <c r="B94" s="60"/>
    </row>
    <row r="95" spans="1:2" ht="14.25">
      <c r="A95" s="61">
        <v>92</v>
      </c>
      <c r="B95" s="60"/>
    </row>
    <row r="96" spans="1:2" ht="14.25">
      <c r="A96" s="61">
        <v>93</v>
      </c>
      <c r="B96" s="60"/>
    </row>
    <row r="97" spans="1:2" ht="14.25">
      <c r="A97" s="61">
        <v>94</v>
      </c>
      <c r="B97" s="60"/>
    </row>
    <row r="98" spans="1:2" ht="14.25">
      <c r="A98" s="61">
        <v>95</v>
      </c>
      <c r="B98" s="60"/>
    </row>
    <row r="99" spans="1:2" ht="14.25">
      <c r="A99" s="61">
        <v>96</v>
      </c>
      <c r="B99" s="60"/>
    </row>
    <row r="100" spans="1:2" ht="14.25">
      <c r="A100" s="61">
        <v>97</v>
      </c>
      <c r="B100" s="60"/>
    </row>
    <row r="101" spans="1:2" ht="14.25">
      <c r="A101" s="61">
        <v>98</v>
      </c>
      <c r="B101" s="60"/>
    </row>
    <row r="102" spans="1:2" ht="14.25">
      <c r="A102" s="61">
        <v>99</v>
      </c>
      <c r="B102" s="60"/>
    </row>
    <row r="103" spans="1:2" ht="14.25">
      <c r="A103" s="61">
        <v>100</v>
      </c>
      <c r="B103" s="60"/>
    </row>
  </sheetData>
  <phoneticPr fontId="27"/>
  <pageMargins left="0.7" right="0.7" top="0.75" bottom="0.75" header="0.3" footer="0.3"/>
</worksheet>
</file>

<file path=xl/worksheets/sheet3.xml><?xml version="1.0" encoding="utf-8"?>
<worksheet xmlns="http://schemas.openxmlformats.org/spreadsheetml/2006/main" xmlns:r="http://schemas.openxmlformats.org/officeDocument/2006/relationships">
  <sheetPr>
    <tabColor theme="3" tint="0.39997558519241921"/>
  </sheetPr>
  <dimension ref="A1:K18"/>
  <sheetViews>
    <sheetView showGridLines="0" view="pageBreakPreview" zoomScale="80" zoomScaleNormal="100" zoomScaleSheetLayoutView="80" workbookViewId="0"/>
  </sheetViews>
  <sheetFormatPr defaultRowHeight="14.25"/>
  <cols>
    <col min="1" max="4" width="3.625" style="1" customWidth="1"/>
    <col min="5" max="5" width="47.125" style="1" customWidth="1"/>
    <col min="6" max="7" width="12.625" style="1" customWidth="1"/>
    <col min="8" max="8" width="14.625" style="1" customWidth="1"/>
    <col min="9" max="9" width="9" style="7"/>
    <col min="10" max="16384" width="9" style="1"/>
  </cols>
  <sheetData>
    <row r="1" spans="1:11" ht="18" customHeight="1">
      <c r="I1" s="16" t="str">
        <f>'PMS(input)'!K1</f>
        <v>JCM_MV_F_PMS_ver01.0</v>
      </c>
    </row>
    <row r="2" spans="1:11" ht="27.75" customHeight="1">
      <c r="A2" s="81" t="s">
        <v>42</v>
      </c>
      <c r="B2" s="81"/>
      <c r="C2" s="81"/>
      <c r="D2" s="81"/>
      <c r="E2" s="81"/>
      <c r="F2" s="81"/>
      <c r="G2" s="81"/>
      <c r="H2" s="81"/>
      <c r="I2" s="81"/>
    </row>
    <row r="3" spans="1:11" ht="18" customHeight="1">
      <c r="A3" s="82" t="s">
        <v>40</v>
      </c>
      <c r="B3" s="83"/>
      <c r="C3" s="83"/>
      <c r="D3" s="83"/>
      <c r="E3" s="83"/>
      <c r="F3" s="83"/>
      <c r="G3" s="83"/>
      <c r="H3" s="83"/>
      <c r="I3" s="83"/>
    </row>
    <row r="4" spans="1:11" ht="11.25" customHeight="1"/>
    <row r="5" spans="1:11" ht="18.75" customHeight="1" thickBot="1">
      <c r="A5" s="29" t="s">
        <v>2</v>
      </c>
      <c r="B5" s="25"/>
      <c r="C5" s="25"/>
      <c r="D5" s="25"/>
      <c r="E5" s="26"/>
      <c r="F5" s="27" t="s">
        <v>6</v>
      </c>
      <c r="G5" s="27" t="s">
        <v>0</v>
      </c>
      <c r="H5" s="27" t="s">
        <v>1</v>
      </c>
      <c r="I5" s="28" t="s">
        <v>7</v>
      </c>
    </row>
    <row r="6" spans="1:11" ht="47.25" customHeight="1" thickBot="1">
      <c r="A6" s="30"/>
      <c r="B6" s="84" t="s">
        <v>44</v>
      </c>
      <c r="C6" s="85"/>
      <c r="D6" s="85"/>
      <c r="E6" s="86"/>
      <c r="F6" s="32" t="s">
        <v>45</v>
      </c>
      <c r="G6" s="33">
        <f>ROUNDDOWN(G10-G14,0)</f>
        <v>0</v>
      </c>
      <c r="H6" s="34" t="s">
        <v>47</v>
      </c>
      <c r="I6" s="35" t="s">
        <v>48</v>
      </c>
    </row>
    <row r="7" spans="1:11" ht="18.75" customHeight="1">
      <c r="A7" s="29" t="s">
        <v>3</v>
      </c>
      <c r="B7" s="25"/>
      <c r="C7" s="25"/>
      <c r="D7" s="25"/>
      <c r="E7" s="26"/>
      <c r="F7" s="26"/>
      <c r="G7" s="26"/>
      <c r="H7" s="26"/>
      <c r="I7" s="27"/>
      <c r="J7" s="15"/>
      <c r="K7" s="15"/>
    </row>
    <row r="8" spans="1:11" ht="53.25" customHeight="1">
      <c r="A8" s="31"/>
      <c r="B8" s="87" t="s">
        <v>84</v>
      </c>
      <c r="C8" s="88"/>
      <c r="D8" s="88"/>
      <c r="E8" s="89"/>
      <c r="F8" s="36" t="s">
        <v>49</v>
      </c>
      <c r="G8" s="37">
        <f>'PMS(input)'!$E$12</f>
        <v>0.53300000000000003</v>
      </c>
      <c r="H8" s="38" t="s">
        <v>51</v>
      </c>
      <c r="I8" s="39" t="s">
        <v>52</v>
      </c>
    </row>
    <row r="9" spans="1:11" ht="18.75" customHeight="1" thickBot="1">
      <c r="A9" s="29" t="s">
        <v>4</v>
      </c>
      <c r="B9" s="26"/>
      <c r="C9" s="25"/>
      <c r="D9" s="27"/>
      <c r="E9" s="27"/>
      <c r="F9" s="27"/>
      <c r="G9" s="26"/>
      <c r="H9" s="26"/>
      <c r="I9" s="27"/>
    </row>
    <row r="10" spans="1:11" ht="42" customHeight="1" thickBot="1">
      <c r="A10" s="31"/>
      <c r="B10" s="90" t="s">
        <v>53</v>
      </c>
      <c r="C10" s="91"/>
      <c r="D10" s="91"/>
      <c r="E10" s="92"/>
      <c r="F10" s="40" t="s">
        <v>45</v>
      </c>
      <c r="G10" s="33">
        <f>ROUNDDOWN(G11*G12,0)</f>
        <v>0</v>
      </c>
      <c r="H10" s="34" t="s">
        <v>46</v>
      </c>
      <c r="I10" s="41" t="s">
        <v>54</v>
      </c>
    </row>
    <row r="11" spans="1:11" ht="63" customHeight="1">
      <c r="A11" s="31"/>
      <c r="B11" s="42"/>
      <c r="C11" s="75" t="s">
        <v>55</v>
      </c>
      <c r="D11" s="76"/>
      <c r="E11" s="77"/>
      <c r="F11" s="36" t="s">
        <v>49</v>
      </c>
      <c r="G11" s="43">
        <f>'PMS(input)'!E7</f>
        <v>0</v>
      </c>
      <c r="H11" s="44" t="s">
        <v>56</v>
      </c>
      <c r="I11" s="41" t="s">
        <v>57</v>
      </c>
    </row>
    <row r="12" spans="1:11" ht="63" customHeight="1">
      <c r="A12" s="30"/>
      <c r="B12" s="45"/>
      <c r="C12" s="75" t="s">
        <v>86</v>
      </c>
      <c r="D12" s="76"/>
      <c r="E12" s="77"/>
      <c r="F12" s="36" t="s">
        <v>58</v>
      </c>
      <c r="G12" s="46">
        <f>'PMS(input)'!$E$12</f>
        <v>0.53300000000000003</v>
      </c>
      <c r="H12" s="38" t="s">
        <v>59</v>
      </c>
      <c r="I12" s="39" t="s">
        <v>60</v>
      </c>
    </row>
    <row r="13" spans="1:11" ht="18.75" customHeight="1" thickBot="1">
      <c r="A13" s="29" t="s">
        <v>5</v>
      </c>
      <c r="B13" s="25"/>
      <c r="C13" s="25"/>
      <c r="D13" s="25"/>
      <c r="E13" s="26"/>
      <c r="F13" s="27"/>
      <c r="G13" s="26"/>
      <c r="H13" s="26"/>
      <c r="I13" s="27"/>
    </row>
    <row r="14" spans="1:11" ht="50.25" customHeight="1" thickBot="1">
      <c r="A14" s="65"/>
      <c r="B14" s="78" t="s">
        <v>85</v>
      </c>
      <c r="C14" s="79"/>
      <c r="D14" s="79"/>
      <c r="E14" s="80"/>
      <c r="F14" s="47" t="s">
        <v>61</v>
      </c>
      <c r="G14" s="33">
        <v>0</v>
      </c>
      <c r="H14" s="34" t="s">
        <v>62</v>
      </c>
      <c r="I14" s="41" t="s">
        <v>63</v>
      </c>
    </row>
    <row r="15" spans="1:11">
      <c r="A15" s="2"/>
      <c r="B15" s="2"/>
      <c r="C15" s="9"/>
      <c r="D15" s="2"/>
      <c r="E15" s="9"/>
      <c r="F15" s="11"/>
      <c r="G15" s="10"/>
      <c r="H15" s="10"/>
      <c r="I15" s="8"/>
    </row>
    <row r="16" spans="1:11" ht="21.75" customHeight="1">
      <c r="E16" s="2" t="s">
        <v>8</v>
      </c>
      <c r="F16" s="5"/>
    </row>
    <row r="17" spans="5:8" ht="44.25" customHeight="1">
      <c r="E17" s="48" t="s">
        <v>87</v>
      </c>
      <c r="F17" s="64">
        <v>0.53300000000000003</v>
      </c>
      <c r="G17" s="49" t="s">
        <v>50</v>
      </c>
      <c r="H17" s="3"/>
    </row>
    <row r="18" spans="5:8" s="7" customFormat="1">
      <c r="E18" s="2"/>
      <c r="F18" s="2"/>
      <c r="G18" s="2"/>
      <c r="H18" s="2"/>
    </row>
  </sheetData>
  <mergeCells count="8">
    <mergeCell ref="C11:E11"/>
    <mergeCell ref="C12:E12"/>
    <mergeCell ref="B14:E14"/>
    <mergeCell ref="A2:I2"/>
    <mergeCell ref="A3:I3"/>
    <mergeCell ref="B6:E6"/>
    <mergeCell ref="B8:E8"/>
    <mergeCell ref="B10:E10"/>
  </mergeCells>
  <phoneticPr fontId="2"/>
  <dataValidations count="1">
    <dataValidation type="list" allowBlank="1" showInputMessage="1" showErrorMessage="1" sqref="F12">
      <formula1>植物種別1</formula1>
    </dataValidation>
  </dataValidations>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PMS(input)</vt:lpstr>
      <vt:lpstr>PMS(input_separate) </vt:lpstr>
      <vt:lpstr>PMS(calc_process)</vt:lpstr>
      <vt:lpstr>'PMS(calc_process)'!Print_Area</vt:lpstr>
      <vt:lpstr>'PMS(input)'!Print_Area</vt:lpstr>
    </vt:vector>
  </TitlesOfParts>
  <Company>三菱UFJリサーチ＆コンサルティング</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secretariat</cp:lastModifiedBy>
  <cp:lastPrinted>2015-01-26T03:03:00Z</cp:lastPrinted>
  <dcterms:created xsi:type="dcterms:W3CDTF">2012-01-13T02:28:29Z</dcterms:created>
  <dcterms:modified xsi:type="dcterms:W3CDTF">2015-03-06T16:04:15Z</dcterms:modified>
</cp:coreProperties>
</file>