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defaultThemeVersion="124226"/>
  <mc:AlternateContent xmlns:mc="http://schemas.openxmlformats.org/markup-compatibility/2006">
    <mc:Choice Requires="x15">
      <x15ac:absPath xmlns:x15ac="http://schemas.microsoft.com/office/spreadsheetml/2010/11/ac" url="\\azabu\project\2020\P200004501_令和2年度二国間クレジット制度の効率的な運用のための検討・実施事業委託業務\02_作業\02_各種申請\01_Methodology\05_MV\MV_PM002(工営、PV+エネマネ+蓄電池)\5_MV_AM002_ver01.0_辺見確認済\"/>
    </mc:Choice>
  </mc:AlternateContent>
  <xr:revisionPtr revIDLastSave="0" documentId="13_ncr:1_{E1FB58D6-59D0-48D8-9B7F-9F23A9BE2565}" xr6:coauthVersionLast="41" xr6:coauthVersionMax="41" xr10:uidLastSave="{00000000-0000-0000-0000-000000000000}"/>
  <bookViews>
    <workbookView xWindow="-120" yWindow="-120" windowWidth="29040" windowHeight="15990" tabRatio="587" xr2:uid="{00000000-000D-0000-FFFF-FFFF00000000}"/>
  </bookViews>
  <sheets>
    <sheet name="MPS(input)" sheetId="30" r:id="rId1"/>
    <sheet name="MPS(input_separate) " sheetId="32" r:id="rId2"/>
    <sheet name="MPS(calc_process)" sheetId="31" r:id="rId3"/>
    <sheet name="MSS" sheetId="34" r:id="rId4"/>
    <sheet name="MRS(input)" sheetId="35" r:id="rId5"/>
    <sheet name="MRS(input_separate) " sheetId="36" r:id="rId6"/>
    <sheet name="MRS(calc_process)" sheetId="37" r:id="rId7"/>
  </sheets>
  <definedNames>
    <definedName name="_xlnm.Print_Area" localSheetId="2">'MPS(calc_process)'!$A$1:$I$16</definedName>
    <definedName name="_xlnm.Print_Area" localSheetId="0">'MPS(input)'!$A$1:$K$22</definedName>
    <definedName name="_xlnm.Print_Area" localSheetId="6">'MRS(calc_process)'!$A$1:$I$16</definedName>
    <definedName name="_xlnm.Print_Area" localSheetId="4">'MRS(input)'!$A$1:$L$22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13" i="35" l="1"/>
  <c r="H13" i="35"/>
  <c r="I2" i="37"/>
  <c r="I1" i="37"/>
  <c r="B2" i="36"/>
  <c r="B1" i="36"/>
  <c r="B2" i="32"/>
  <c r="B1" i="32"/>
  <c r="F13" i="35" l="1"/>
  <c r="G8" i="37" s="1"/>
  <c r="L2" i="35"/>
  <c r="L1" i="35"/>
  <c r="F8" i="35"/>
  <c r="G11" i="37" s="1"/>
  <c r="C2" i="34"/>
  <c r="C1" i="34"/>
  <c r="G12" i="37" l="1"/>
  <c r="G10" i="37" s="1"/>
  <c r="G6" i="37" s="1"/>
  <c r="C17" i="35" s="1"/>
  <c r="I2" i="31" l="1"/>
  <c r="G12" i="31" l="1"/>
  <c r="G8" i="31"/>
  <c r="E8" i="30" l="1"/>
  <c r="G11" i="31" s="1"/>
  <c r="G10" i="31" s="1"/>
  <c r="G6" i="31" s="1"/>
  <c r="B17" i="30" l="1"/>
  <c r="I1" i="31"/>
</calcChain>
</file>

<file path=xl/sharedStrings.xml><?xml version="1.0" encoding="utf-8"?>
<sst xmlns="http://schemas.openxmlformats.org/spreadsheetml/2006/main" count="202" uniqueCount="90">
  <si>
    <t>Value</t>
    <phoneticPr fontId="2"/>
  </si>
  <si>
    <t>Units</t>
    <phoneticPr fontId="2"/>
  </si>
  <si>
    <t>1. Calculations for emission reductions</t>
    <phoneticPr fontId="2"/>
  </si>
  <si>
    <t>2. Selected default values, etc.</t>
    <phoneticPr fontId="2"/>
  </si>
  <si>
    <t>3. Calculations for reference emissions</t>
    <phoneticPr fontId="2"/>
  </si>
  <si>
    <t>4. Calculations of the project emissions</t>
    <phoneticPr fontId="2"/>
  </si>
  <si>
    <t>Fuel type</t>
    <phoneticPr fontId="2"/>
  </si>
  <si>
    <t>Parameter</t>
  </si>
  <si>
    <t>[Monitoring option]</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</si>
  <si>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</si>
  <si>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</si>
  <si>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</si>
  <si>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</si>
  <si>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</si>
  <si>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</si>
  <si>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</si>
  <si>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</si>
  <si>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</si>
  <si>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</si>
  <si>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Monitoring point No.</t>
    <phoneticPr fontId="2"/>
  </si>
  <si>
    <t>Parameters</t>
    <phoneticPr fontId="2"/>
  </si>
  <si>
    <t>Description of data</t>
    <phoneticPr fontId="2"/>
  </si>
  <si>
    <t>Estimated Values</t>
    <phoneticPr fontId="2"/>
  </si>
  <si>
    <t>Units</t>
    <phoneticPr fontId="2"/>
  </si>
  <si>
    <t>Monitoring option</t>
    <phoneticPr fontId="2"/>
  </si>
  <si>
    <t>Source of data</t>
    <phoneticPr fontId="2"/>
  </si>
  <si>
    <t>Measurement methods and procedures</t>
    <phoneticPr fontId="2"/>
  </si>
  <si>
    <t>Monitoring frequency</t>
    <phoneticPr fontId="2"/>
  </si>
  <si>
    <t>Other comments</t>
    <phoneticPr fontId="2"/>
  </si>
  <si>
    <t>Option B</t>
    <phoneticPr fontId="2"/>
  </si>
  <si>
    <t>Option A</t>
    <phoneticPr fontId="2"/>
  </si>
  <si>
    <t>Based on public data which is measured by entities other than the project participants (Data used: publicly recognized data such as statistical data and specifications)</t>
    <phoneticPr fontId="2"/>
  </si>
  <si>
    <t>Based on the amount of transaction which is measured directly using measuring equipments (Data used: commercial evidence such as invoices)</t>
    <phoneticPr fontId="2"/>
  </si>
  <si>
    <t>Option C</t>
    <phoneticPr fontId="2"/>
  </si>
  <si>
    <t>Based on the actual measurement using measuring equipments (Data used: measured values)</t>
    <phoneticPr fontId="2"/>
  </si>
  <si>
    <r>
      <t xml:space="preserve">Emission reductions during the period </t>
    </r>
    <r>
      <rPr>
        <i/>
        <sz val="11"/>
        <rFont val="Arial"/>
        <family val="2"/>
      </rPr>
      <t>p</t>
    </r>
    <phoneticPr fontId="2"/>
  </si>
  <si>
    <r>
      <t>tCO</t>
    </r>
    <r>
      <rPr>
        <vertAlign val="subscript"/>
        <sz val="11"/>
        <rFont val="Arial"/>
        <family val="2"/>
      </rPr>
      <t>2</t>
    </r>
    <r>
      <rPr>
        <sz val="11"/>
        <rFont val="Arial"/>
        <family val="2"/>
      </rPr>
      <t>/p</t>
    </r>
    <phoneticPr fontId="2"/>
  </si>
  <si>
    <r>
      <t>tCO</t>
    </r>
    <r>
      <rPr>
        <vertAlign val="subscript"/>
        <sz val="11"/>
        <rFont val="Arial"/>
        <family val="2"/>
      </rPr>
      <t>2</t>
    </r>
    <r>
      <rPr>
        <sz val="11"/>
        <rFont val="Arial"/>
        <family val="2"/>
      </rPr>
      <t>/p</t>
    </r>
    <phoneticPr fontId="2"/>
  </si>
  <si>
    <r>
      <t>ER</t>
    </r>
    <r>
      <rPr>
        <vertAlign val="subscript"/>
        <sz val="11"/>
        <rFont val="Arial"/>
        <family val="2"/>
      </rPr>
      <t>p</t>
    </r>
    <phoneticPr fontId="2"/>
  </si>
  <si>
    <t>Electricity</t>
    <phoneticPr fontId="2"/>
  </si>
  <si>
    <r>
      <t>tCO</t>
    </r>
    <r>
      <rPr>
        <vertAlign val="subscript"/>
        <sz val="11"/>
        <rFont val="Arial"/>
        <family val="2"/>
      </rPr>
      <t>2</t>
    </r>
    <r>
      <rPr>
        <sz val="11"/>
        <rFont val="Arial"/>
        <family val="2"/>
      </rPr>
      <t>/MWh</t>
    </r>
    <phoneticPr fontId="2"/>
  </si>
  <si>
    <r>
      <t>EF</t>
    </r>
    <r>
      <rPr>
        <vertAlign val="subscript"/>
        <sz val="11"/>
        <rFont val="Arial"/>
        <family val="2"/>
      </rPr>
      <t>RE</t>
    </r>
    <phoneticPr fontId="2"/>
  </si>
  <si>
    <r>
      <t xml:space="preserve">Reference emissions during the period </t>
    </r>
    <r>
      <rPr>
        <i/>
        <sz val="11"/>
        <rFont val="Arial"/>
        <family val="2"/>
      </rPr>
      <t>p</t>
    </r>
    <phoneticPr fontId="2"/>
  </si>
  <si>
    <r>
      <t>RE</t>
    </r>
    <r>
      <rPr>
        <vertAlign val="subscript"/>
        <sz val="11"/>
        <rFont val="Arial"/>
        <family val="2"/>
      </rPr>
      <t>p</t>
    </r>
    <phoneticPr fontId="2"/>
  </si>
  <si>
    <r>
      <t xml:space="preserve">Total quantity of the electricity generated in the project during the period </t>
    </r>
    <r>
      <rPr>
        <i/>
        <sz val="11"/>
        <rFont val="Arial"/>
        <family val="2"/>
      </rPr>
      <t>p</t>
    </r>
    <phoneticPr fontId="2"/>
  </si>
  <si>
    <t>MWh/p</t>
    <phoneticPr fontId="2"/>
  </si>
  <si>
    <r>
      <rPr>
        <sz val="11"/>
        <rFont val="ＭＳ Ｐゴシック"/>
        <family val="3"/>
        <charset val="128"/>
      </rPr>
      <t>∑</t>
    </r>
    <r>
      <rPr>
        <sz val="11"/>
        <rFont val="Arial"/>
        <family val="2"/>
      </rPr>
      <t>EG</t>
    </r>
    <r>
      <rPr>
        <vertAlign val="subscript"/>
        <sz val="11"/>
        <rFont val="Arial"/>
        <family val="2"/>
      </rPr>
      <t>i,p</t>
    </r>
    <phoneticPr fontId="2"/>
  </si>
  <si>
    <t>Electricity</t>
    <phoneticPr fontId="2"/>
  </si>
  <si>
    <r>
      <t>tCO</t>
    </r>
    <r>
      <rPr>
        <vertAlign val="subscript"/>
        <sz val="11"/>
        <rFont val="Arial"/>
        <family val="2"/>
      </rPr>
      <t>2</t>
    </r>
    <r>
      <rPr>
        <sz val="11"/>
        <rFont val="Arial"/>
        <family val="2"/>
      </rPr>
      <t>/MWh</t>
    </r>
    <phoneticPr fontId="2"/>
  </si>
  <si>
    <r>
      <t>EF</t>
    </r>
    <r>
      <rPr>
        <vertAlign val="subscript"/>
        <sz val="11"/>
        <rFont val="Arial"/>
        <family val="2"/>
      </rPr>
      <t>RE</t>
    </r>
    <phoneticPr fontId="2"/>
  </si>
  <si>
    <r>
      <t>tCO</t>
    </r>
    <r>
      <rPr>
        <vertAlign val="subscript"/>
        <sz val="11"/>
        <rFont val="Arial"/>
        <family val="2"/>
      </rPr>
      <t>2</t>
    </r>
    <r>
      <rPr>
        <sz val="11"/>
        <rFont val="Arial"/>
        <family val="2"/>
      </rPr>
      <t>/p</t>
    </r>
    <phoneticPr fontId="2"/>
  </si>
  <si>
    <r>
      <t>PE</t>
    </r>
    <r>
      <rPr>
        <vertAlign val="subscript"/>
        <sz val="11"/>
        <rFont val="Arial"/>
        <family val="2"/>
      </rPr>
      <t>p</t>
    </r>
    <phoneticPr fontId="2"/>
  </si>
  <si>
    <t>(1)</t>
    <phoneticPr fontId="2"/>
  </si>
  <si>
    <t>MWh/p</t>
    <phoneticPr fontId="2"/>
  </si>
  <si>
    <t>Option C</t>
    <phoneticPr fontId="2"/>
  </si>
  <si>
    <t>Measured data</t>
    <phoneticPr fontId="2"/>
  </si>
  <si>
    <t>Monthly recording</t>
    <phoneticPr fontId="2"/>
  </si>
  <si>
    <t>MWh/p</t>
    <phoneticPr fontId="2"/>
  </si>
  <si>
    <t>i</t>
    <phoneticPr fontId="2"/>
  </si>
  <si>
    <r>
      <t xml:space="preserve">The quantity of the electricity generated by the project solar PV system </t>
    </r>
    <r>
      <rPr>
        <b/>
        <i/>
        <sz val="11"/>
        <color theme="0"/>
        <rFont val="Arial"/>
        <family val="2"/>
      </rPr>
      <t>i</t>
    </r>
    <r>
      <rPr>
        <b/>
        <sz val="11"/>
        <color theme="0"/>
        <rFont val="Arial"/>
        <family val="2"/>
      </rPr>
      <t xml:space="preserve"> during the period </t>
    </r>
    <r>
      <rPr>
        <b/>
        <i/>
        <sz val="11"/>
        <color theme="0"/>
        <rFont val="Arial"/>
        <family val="2"/>
      </rPr>
      <t>p</t>
    </r>
    <phoneticPr fontId="2"/>
  </si>
  <si>
    <r>
      <t>Reference CO</t>
    </r>
    <r>
      <rPr>
        <vertAlign val="subscript"/>
        <sz val="11"/>
        <rFont val="Arial"/>
        <family val="2"/>
      </rPr>
      <t>2</t>
    </r>
    <r>
      <rPr>
        <sz val="11"/>
        <rFont val="Arial"/>
        <family val="2"/>
      </rPr>
      <t xml:space="preserve"> emission factor of the grid and captive electricity</t>
    </r>
    <phoneticPr fontId="2"/>
  </si>
  <si>
    <r>
      <t xml:space="preserve">Project emissions during the period </t>
    </r>
    <r>
      <rPr>
        <i/>
        <sz val="11"/>
        <rFont val="Arial"/>
        <family val="2"/>
      </rPr>
      <t>p</t>
    </r>
    <phoneticPr fontId="2"/>
  </si>
  <si>
    <r>
      <t>The reference CO</t>
    </r>
    <r>
      <rPr>
        <vertAlign val="subscript"/>
        <sz val="11"/>
        <rFont val="Arial"/>
        <family val="2"/>
      </rPr>
      <t>2</t>
    </r>
    <r>
      <rPr>
        <sz val="11"/>
        <rFont val="Arial"/>
        <family val="2"/>
      </rPr>
      <t xml:space="preserve"> emission factor of the grid and captive electricity</t>
    </r>
    <phoneticPr fontId="2"/>
  </si>
  <si>
    <t xml:space="preserve">The AC output of the inverters is measured to determine the amount of net electricity generation by the solar PV system. The reading is taken from the electricity meters, the inverters, or SCADA system for PV. The reading is taken manually or electronically using a data logger.
The electricity meter is replaced or calibrated at an interval following the regulations in the country in which the electricity meter is commonly used or according to the manufacturer’s recommendation, unless a type approval, manufacturer’s specification, or certification issued by an entity accredited under international/national standards for the electricity meter has been prepared by the time of installation. </t>
    <phoneticPr fontId="2"/>
  </si>
  <si>
    <t>Solar PV system number</t>
    <phoneticPr fontId="2"/>
  </si>
  <si>
    <t>Monitoring Spreadsheet: JCM_MV_AM002_ver01.0</t>
    <phoneticPr fontId="2"/>
  </si>
  <si>
    <t>Reference Number:</t>
    <phoneticPr fontId="2"/>
  </si>
  <si>
    <t xml:space="preserve">Monitoring Plan Sheet  (input sheet) [Attachment to Project Design Document]  </t>
    <phoneticPr fontId="2"/>
  </si>
  <si>
    <r>
      <t xml:space="preserve">Table 1: Parameters to be monitored </t>
    </r>
    <r>
      <rPr>
        <b/>
        <i/>
        <sz val="11"/>
        <color indexed="8"/>
        <rFont val="Arial"/>
        <family val="2"/>
      </rPr>
      <t>ex post</t>
    </r>
    <phoneticPr fontId="2"/>
  </si>
  <si>
    <r>
      <t xml:space="preserve">Total quantity of the electricity generated by the project solar PV system </t>
    </r>
    <r>
      <rPr>
        <i/>
        <sz val="11"/>
        <rFont val="Arial"/>
        <family val="2"/>
      </rPr>
      <t xml:space="preserve">i </t>
    </r>
    <r>
      <rPr>
        <sz val="11"/>
        <rFont val="Arial"/>
        <family val="2"/>
      </rPr>
      <t xml:space="preserve">during the period </t>
    </r>
    <r>
      <rPr>
        <i/>
        <sz val="11"/>
        <rFont val="Arial"/>
        <family val="2"/>
      </rPr>
      <t>p</t>
    </r>
    <phoneticPr fontId="2"/>
  </si>
  <si>
    <r>
      <t xml:space="preserve">Table 2: Project-specific parameters to be fixed </t>
    </r>
    <r>
      <rPr>
        <b/>
        <i/>
        <sz val="11"/>
        <color indexed="8"/>
        <rFont val="Arial"/>
        <family val="2"/>
      </rPr>
      <t>ex ante</t>
    </r>
    <phoneticPr fontId="2"/>
  </si>
  <si>
    <r>
      <t>The reference CO</t>
    </r>
    <r>
      <rPr>
        <vertAlign val="subscript"/>
        <sz val="11"/>
        <rFont val="Arial"/>
        <family val="2"/>
      </rPr>
      <t>2</t>
    </r>
    <r>
      <rPr>
        <sz val="11"/>
        <rFont val="Arial"/>
        <family val="2"/>
      </rPr>
      <t xml:space="preserve"> emission factor of grid and captive electricity</t>
    </r>
    <phoneticPr fontId="2"/>
  </si>
  <si>
    <r>
      <t xml:space="preserve">Table3: </t>
    </r>
    <r>
      <rPr>
        <b/>
        <i/>
        <sz val="11"/>
        <color indexed="8"/>
        <rFont val="Arial"/>
        <family val="2"/>
      </rPr>
      <t>Ex-ante</t>
    </r>
    <r>
      <rPr>
        <b/>
        <sz val="11"/>
        <color indexed="8"/>
        <rFont val="Arial"/>
        <family val="2"/>
      </rPr>
      <t xml:space="preserve"> estimation of CO</t>
    </r>
    <r>
      <rPr>
        <b/>
        <vertAlign val="subscript"/>
        <sz val="11"/>
        <color indexed="8"/>
        <rFont val="Arial"/>
        <family val="2"/>
      </rPr>
      <t>2</t>
    </r>
    <r>
      <rPr>
        <b/>
        <sz val="11"/>
        <color indexed="8"/>
        <rFont val="Arial"/>
        <family val="2"/>
      </rPr>
      <t xml:space="preserve"> emission reductions</t>
    </r>
    <phoneticPr fontId="2"/>
  </si>
  <si>
    <r>
      <t>CO</t>
    </r>
    <r>
      <rPr>
        <b/>
        <vertAlign val="subscript"/>
        <sz val="11"/>
        <color indexed="9"/>
        <rFont val="Arial"/>
        <family val="2"/>
      </rPr>
      <t>2</t>
    </r>
    <r>
      <rPr>
        <b/>
        <sz val="11"/>
        <color indexed="9"/>
        <rFont val="Arial"/>
        <family val="2"/>
      </rPr>
      <t xml:space="preserve"> emission reductions</t>
    </r>
    <phoneticPr fontId="2"/>
  </si>
  <si>
    <t>Monitoring Plan Sheet (Calculation Process Sheet) [Attachment to Project Design Document]</t>
    <phoneticPr fontId="2"/>
  </si>
  <si>
    <t>N/A</t>
    <phoneticPr fontId="2"/>
  </si>
  <si>
    <t>Monitoring Structure Sheet [Attachment to Project Design Document]</t>
  </si>
  <si>
    <t>Responsible personnel</t>
  </si>
  <si>
    <t>Role</t>
  </si>
  <si>
    <r>
      <t xml:space="preserve">Table 1: Parameters monitored </t>
    </r>
    <r>
      <rPr>
        <b/>
        <i/>
        <sz val="11"/>
        <color indexed="8"/>
        <rFont val="Arial"/>
        <family val="2"/>
      </rPr>
      <t>ex post</t>
    </r>
    <phoneticPr fontId="2"/>
  </si>
  <si>
    <r>
      <t xml:space="preserve">Table 2: Project-specific parameters fixed </t>
    </r>
    <r>
      <rPr>
        <b/>
        <i/>
        <sz val="11"/>
        <color indexed="8"/>
        <rFont val="Arial"/>
        <family val="2"/>
      </rPr>
      <t>ex ante</t>
    </r>
    <phoneticPr fontId="2"/>
  </si>
  <si>
    <t>Monitoring period</t>
  </si>
  <si>
    <t>Monitoring period</t>
    <phoneticPr fontId="2"/>
  </si>
  <si>
    <t>(k)</t>
    <phoneticPr fontId="2"/>
  </si>
  <si>
    <t>Monitored Values</t>
    <phoneticPr fontId="2"/>
  </si>
  <si>
    <r>
      <t>EG</t>
    </r>
    <r>
      <rPr>
        <vertAlign val="subscript"/>
        <sz val="11"/>
        <color theme="0"/>
        <rFont val="Arial"/>
        <family val="2"/>
      </rPr>
      <t>i,p</t>
    </r>
    <phoneticPr fontId="2"/>
  </si>
  <si>
    <t>The reference emission factor is derived from the result of the survey on the actual efficiency of the most efficient DG connected to the grid. The actual efficiency is set based on the data for at least one year.</t>
    <phoneticPr fontId="2"/>
  </si>
  <si>
    <r>
      <t xml:space="preserve">Table3: </t>
    </r>
    <r>
      <rPr>
        <b/>
        <i/>
        <sz val="11"/>
        <color rgb="FF000000"/>
        <rFont val="Arial"/>
        <family val="2"/>
      </rPr>
      <t>Ex-post</t>
    </r>
    <r>
      <rPr>
        <b/>
        <sz val="11"/>
        <color indexed="8"/>
        <rFont val="Arial"/>
        <family val="2"/>
      </rPr>
      <t xml:space="preserve"> calculation of CO</t>
    </r>
    <r>
      <rPr>
        <b/>
        <vertAlign val="subscript"/>
        <sz val="11"/>
        <color rgb="FF000000"/>
        <rFont val="Arial"/>
        <family val="2"/>
      </rPr>
      <t>2</t>
    </r>
    <r>
      <rPr>
        <b/>
        <sz val="11"/>
        <color indexed="8"/>
        <rFont val="Arial"/>
        <family val="2"/>
      </rPr>
      <t xml:space="preserve"> emission reductions</t>
    </r>
    <phoneticPr fontId="2"/>
  </si>
  <si>
    <t>Monitoring Report Sheet (Input Sheet) [For Verification]</t>
    <phoneticPr fontId="2"/>
  </si>
  <si>
    <t>Monitoring Report Sheet (Calculation Process Sheet) [For Verification]</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</si>
</sst>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_ ;[Red]\-#,##0.00\ "/>
    <numFmt numFmtId="177" formatCode="#,##0.000_ ;[Red]\-#,##0.000\ "/>
    <numFmt numFmtId="178" formatCode="#,##0.0_ ;[Red]\-#,##0.0\ "/>
  </numFmts>
  <fonts count="26"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color indexed="8"/>
      <name val="Arial"/>
      <family val="2"/>
    </font>
    <font>
      <sz val="10"/>
      <color indexed="8"/>
      <name val="Arial"/>
      <family val="2"/>
    </font>
    <font>
      <b/>
      <sz val="11"/>
      <color indexed="9"/>
      <name val="Arial"/>
      <family val="2"/>
    </font>
    <font>
      <b/>
      <sz val="11"/>
      <color indexed="8"/>
      <name val="Arial"/>
      <family val="2"/>
    </font>
    <font>
      <sz val="11"/>
      <name val="Arial"/>
      <family val="2"/>
    </font>
    <font>
      <b/>
      <sz val="10"/>
      <color indexed="9"/>
      <name val="Arial"/>
      <family val="2"/>
    </font>
    <font>
      <b/>
      <sz val="12"/>
      <color indexed="9"/>
      <name val="Arial"/>
      <family val="2"/>
    </font>
    <font>
      <sz val="11"/>
      <color theme="1"/>
      <name val="ＭＳ Ｐゴシック"/>
      <family val="3"/>
      <charset val="128"/>
      <scheme val="minor"/>
    </font>
    <font>
      <i/>
      <sz val="11"/>
      <name val="Arial"/>
      <family val="2"/>
    </font>
    <font>
      <vertAlign val="subscript"/>
      <sz val="11"/>
      <name val="Arial"/>
      <family val="2"/>
    </font>
    <font>
      <sz val="11"/>
      <name val="ＭＳ Ｐゴシック"/>
      <family val="3"/>
      <charset val="128"/>
      <scheme val="minor"/>
    </font>
    <font>
      <sz val="11"/>
      <name val="ＭＳ Ｐゴシック"/>
      <family val="3"/>
      <charset val="128"/>
    </font>
    <font>
      <sz val="11"/>
      <color indexed="10"/>
      <name val="ＭＳ Ｐゴシック"/>
      <family val="3"/>
      <charset val="128"/>
    </font>
    <font>
      <sz val="6"/>
      <name val="ＭＳ Ｐゴシック"/>
      <family val="3"/>
      <charset val="128"/>
      <scheme val="minor"/>
    </font>
    <font>
      <b/>
      <sz val="11"/>
      <color theme="0"/>
      <name val="Arial"/>
      <family val="2"/>
    </font>
    <font>
      <b/>
      <i/>
      <sz val="11"/>
      <color theme="0"/>
      <name val="Arial"/>
      <family val="2"/>
    </font>
    <font>
      <b/>
      <i/>
      <sz val="11"/>
      <color indexed="8"/>
      <name val="Arial"/>
      <family val="2"/>
    </font>
    <font>
      <b/>
      <vertAlign val="subscript"/>
      <sz val="11"/>
      <color indexed="8"/>
      <name val="Arial"/>
      <family val="2"/>
    </font>
    <font>
      <b/>
      <vertAlign val="subscript"/>
      <sz val="11"/>
      <color indexed="9"/>
      <name val="Arial"/>
      <family val="2"/>
    </font>
    <font>
      <sz val="11"/>
      <color theme="1"/>
      <name val="Arial"/>
      <family val="2"/>
    </font>
    <font>
      <b/>
      <i/>
      <sz val="11"/>
      <color rgb="FF000000"/>
      <name val="Arial"/>
      <family val="2"/>
    </font>
    <font>
      <vertAlign val="subscript"/>
      <sz val="11"/>
      <color theme="0"/>
      <name val="Arial"/>
      <family val="2"/>
    </font>
    <font>
      <b/>
      <vertAlign val="subscript"/>
      <sz val="11"/>
      <color rgb="FF000000"/>
      <name val="Arial"/>
      <family val="2"/>
    </font>
  </fonts>
  <fills count="10">
    <fill>
      <patternFill patternType="none"/>
    </fill>
    <fill>
      <patternFill patternType="gray125"/>
    </fill>
    <fill>
      <patternFill patternType="solid">
        <fgColor indexed="9"/>
        <bgColor indexed="64"/>
      </patternFill>
    </fill>
    <fill>
      <patternFill patternType="solid">
        <fgColor theme="9" tint="0.59999389629810485"/>
        <bgColor indexed="65"/>
      </patternFill>
    </fill>
    <fill>
      <patternFill patternType="solid">
        <fgColor theme="3" tint="-0.499984740745262"/>
        <bgColor indexed="64"/>
      </patternFill>
    </fill>
    <fill>
      <patternFill patternType="solid">
        <fgColor theme="3" tint="-0.2499465926084170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249977111117893"/>
        <bgColor indexed="64"/>
      </patternFill>
    </fill>
    <fill>
      <patternFill patternType="solid">
        <fgColor theme="7" tint="0.79998168889431442"/>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medium">
        <color rgb="FFFF0000"/>
      </left>
      <right style="thin">
        <color indexed="23"/>
      </right>
      <top style="medium">
        <color rgb="FFFF0000"/>
      </top>
      <bottom style="medium">
        <color rgb="FFFF0000"/>
      </bottom>
      <diagonal/>
    </border>
    <border>
      <left style="thin">
        <color indexed="23"/>
      </left>
      <right style="medium">
        <color rgb="FFFF0000"/>
      </right>
      <top style="medium">
        <color rgb="FFFF0000"/>
      </top>
      <bottom style="medium">
        <color rgb="FFFF000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style="thin">
        <color indexed="23"/>
      </left>
      <right/>
      <top/>
      <bottom style="thin">
        <color indexed="23"/>
      </bottom>
      <diagonal/>
    </border>
    <border>
      <left style="thin">
        <color indexed="23"/>
      </left>
      <right style="medium">
        <color indexed="64"/>
      </right>
      <top style="thin">
        <color indexed="23"/>
      </top>
      <bottom style="thin">
        <color indexed="23"/>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top/>
      <bottom/>
      <diagonal/>
    </border>
    <border>
      <left style="thin">
        <color theme="1" tint="0.34998626667073579"/>
      </left>
      <right style="thin">
        <color theme="1" tint="0.34998626667073579"/>
      </right>
      <top/>
      <bottom style="thin">
        <color indexed="64"/>
      </bottom>
      <diagonal/>
    </border>
    <border>
      <left style="thin">
        <color indexed="23"/>
      </left>
      <right/>
      <top style="thin">
        <color indexed="23"/>
      </top>
      <bottom style="thin">
        <color indexed="64"/>
      </bottom>
      <diagonal/>
    </border>
    <border>
      <left/>
      <right/>
      <top style="thin">
        <color indexed="23"/>
      </top>
      <bottom style="thin">
        <color indexed="64"/>
      </bottom>
      <diagonal/>
    </border>
    <border>
      <left/>
      <right style="thin">
        <color indexed="23"/>
      </right>
      <top style="thin">
        <color indexed="23"/>
      </top>
      <bottom style="thin">
        <color indexed="64"/>
      </bottom>
      <diagonal/>
    </border>
    <border>
      <left style="medium">
        <color rgb="FFFF0000"/>
      </left>
      <right style="medium">
        <color rgb="FFFF0000"/>
      </right>
      <top style="medium">
        <color rgb="FFFF0000"/>
      </top>
      <bottom style="medium">
        <color rgb="FFFF0000"/>
      </bottom>
      <diagonal/>
    </border>
    <border>
      <left style="thin">
        <color indexed="23"/>
      </left>
      <right style="thin">
        <color indexed="23"/>
      </right>
      <top/>
      <bottom style="thin">
        <color indexed="23"/>
      </bottom>
      <diagonal/>
    </border>
    <border>
      <left style="thin">
        <color auto="1"/>
      </left>
      <right style="thin">
        <color auto="1"/>
      </right>
      <top style="thin">
        <color auto="1"/>
      </top>
      <bottom style="thin">
        <color auto="1"/>
      </bottom>
      <diagonal/>
    </border>
    <border>
      <left/>
      <right style="thin">
        <color indexed="23"/>
      </right>
      <top style="medium">
        <color rgb="FFFF0000"/>
      </top>
      <bottom style="medium">
        <color rgb="FFFF0000"/>
      </bottom>
      <diagonal/>
    </border>
  </borders>
  <cellStyleXfs count="3">
    <xf numFmtId="0" fontId="0" fillId="0" borderId="0">
      <alignment vertical="center"/>
    </xf>
    <xf numFmtId="0" fontId="10" fillId="3" borderId="0" applyNumberFormat="0" applyBorder="0" applyAlignment="0" applyProtection="0">
      <alignment vertical="center"/>
    </xf>
    <xf numFmtId="38" fontId="1" fillId="0" borderId="0" applyFont="0" applyFill="0" applyBorder="0" applyAlignment="0" applyProtection="0">
      <alignment vertical="center"/>
    </xf>
  </cellStyleXfs>
  <cellXfs count="113">
    <xf numFmtId="0" fontId="0" fillId="0" borderId="0" xfId="0">
      <alignment vertical="center"/>
    </xf>
    <xf numFmtId="0" fontId="3" fillId="0" borderId="0" xfId="0" applyFont="1">
      <alignment vertical="center"/>
    </xf>
    <xf numFmtId="0" fontId="3" fillId="0" borderId="0" xfId="0" applyFont="1" applyFill="1" applyBorder="1">
      <alignment vertical="center"/>
    </xf>
    <xf numFmtId="0" fontId="3" fillId="0" borderId="0" xfId="0" applyFont="1" applyAlignment="1">
      <alignment horizontal="center" vertical="center"/>
    </xf>
    <xf numFmtId="0" fontId="4" fillId="0" borderId="0" xfId="0" applyFont="1" applyFill="1" applyBorder="1" applyAlignment="1">
      <alignment horizontal="center" vertical="center"/>
    </xf>
    <xf numFmtId="0" fontId="4" fillId="0" borderId="0" xfId="0" applyFont="1" applyFill="1" applyBorder="1">
      <alignment vertical="center"/>
    </xf>
    <xf numFmtId="0" fontId="7" fillId="0" borderId="0" xfId="0" applyFont="1" applyFill="1" applyBorder="1">
      <alignment vertical="center"/>
    </xf>
    <xf numFmtId="0" fontId="7" fillId="0" borderId="0" xfId="0" applyFont="1" applyFill="1" applyBorder="1" applyAlignment="1">
      <alignment horizontal="left" vertical="center"/>
    </xf>
    <xf numFmtId="0" fontId="8" fillId="0" borderId="0" xfId="0" applyFont="1">
      <alignment vertical="center"/>
    </xf>
    <xf numFmtId="0" fontId="3" fillId="0" borderId="0" xfId="0" applyFont="1" applyAlignment="1">
      <alignment horizontal="right" vertical="center"/>
    </xf>
    <xf numFmtId="0" fontId="3" fillId="5" borderId="6" xfId="0" applyFont="1" applyFill="1" applyBorder="1">
      <alignment vertical="center"/>
    </xf>
    <xf numFmtId="0" fontId="5" fillId="5" borderId="6" xfId="0" applyFont="1" applyFill="1" applyBorder="1">
      <alignment vertical="center"/>
    </xf>
    <xf numFmtId="0" fontId="5" fillId="5" borderId="6" xfId="0" applyFont="1" applyFill="1" applyBorder="1" applyAlignment="1">
      <alignment horizontal="center" vertical="center"/>
    </xf>
    <xf numFmtId="0" fontId="5" fillId="5" borderId="6" xfId="0" applyFont="1" applyFill="1" applyBorder="1" applyAlignment="1">
      <alignment horizontal="center" vertical="center" shrinkToFit="1"/>
    </xf>
    <xf numFmtId="0" fontId="5" fillId="5" borderId="7" xfId="0" applyFont="1" applyFill="1" applyBorder="1">
      <alignment vertical="center"/>
    </xf>
    <xf numFmtId="0" fontId="3" fillId="5" borderId="8" xfId="0" applyFont="1" applyFill="1" applyBorder="1">
      <alignment vertical="center"/>
    </xf>
    <xf numFmtId="0" fontId="3" fillId="5" borderId="9" xfId="0" applyFont="1" applyFill="1" applyBorder="1">
      <alignment vertical="center"/>
    </xf>
    <xf numFmtId="0" fontId="7" fillId="0" borderId="12" xfId="0" applyFont="1" applyBorder="1" applyAlignment="1">
      <alignment horizontal="center" vertical="center"/>
    </xf>
    <xf numFmtId="0" fontId="7" fillId="0" borderId="2" xfId="0" applyFont="1" applyBorder="1" applyAlignment="1">
      <alignment vertical="center" wrapText="1"/>
    </xf>
    <xf numFmtId="0" fontId="7" fillId="0" borderId="13" xfId="0" applyFont="1" applyFill="1" applyBorder="1" applyAlignment="1">
      <alignment horizontal="center" vertical="center"/>
    </xf>
    <xf numFmtId="0" fontId="7" fillId="0" borderId="1" xfId="1" applyFont="1" applyFill="1" applyBorder="1">
      <alignment vertical="center"/>
    </xf>
    <xf numFmtId="0" fontId="7" fillId="2" borderId="13" xfId="0" applyFont="1" applyFill="1" applyBorder="1" applyAlignment="1">
      <alignment horizontal="center" vertical="center"/>
    </xf>
    <xf numFmtId="0" fontId="7" fillId="0" borderId="13" xfId="0" applyFont="1" applyBorder="1" applyAlignment="1">
      <alignment horizontal="center" vertical="center"/>
    </xf>
    <xf numFmtId="0" fontId="7" fillId="7" borderId="17" xfId="0" applyFont="1" applyFill="1" applyBorder="1">
      <alignment vertical="center"/>
    </xf>
    <xf numFmtId="0" fontId="7" fillId="0" borderId="1" xfId="0" applyFont="1" applyFill="1" applyBorder="1" applyAlignment="1">
      <alignment vertical="center" wrapText="1"/>
    </xf>
    <xf numFmtId="0" fontId="7" fillId="7" borderId="12" xfId="0" applyFont="1" applyFill="1" applyBorder="1">
      <alignment vertical="center"/>
    </xf>
    <xf numFmtId="0" fontId="7" fillId="0" borderId="10" xfId="0" applyFont="1" applyBorder="1" applyAlignment="1">
      <alignment horizontal="center" vertical="center"/>
    </xf>
    <xf numFmtId="0" fontId="5" fillId="8" borderId="1" xfId="0" applyFont="1" applyFill="1" applyBorder="1" applyAlignment="1">
      <alignment horizontal="center" vertical="center" wrapText="1"/>
    </xf>
    <xf numFmtId="0" fontId="17" fillId="8" borderId="1" xfId="0" applyFont="1" applyFill="1" applyBorder="1" applyAlignment="1">
      <alignment horizontal="center" vertical="center" wrapText="1"/>
    </xf>
    <xf numFmtId="0" fontId="3" fillId="5" borderId="18" xfId="0" applyFont="1" applyFill="1" applyBorder="1">
      <alignment vertical="center"/>
    </xf>
    <xf numFmtId="0" fontId="5" fillId="5" borderId="7" xfId="0" applyFont="1" applyFill="1" applyBorder="1" applyAlignment="1">
      <alignment horizontal="center" vertical="center"/>
    </xf>
    <xf numFmtId="0" fontId="5" fillId="5" borderId="8" xfId="0" applyFont="1" applyFill="1" applyBorder="1">
      <alignment vertical="center"/>
    </xf>
    <xf numFmtId="0" fontId="7" fillId="0" borderId="1" xfId="0" applyFont="1" applyFill="1" applyBorder="1" applyAlignment="1" applyProtection="1">
      <alignment vertical="center" wrapText="1"/>
      <protection locked="0"/>
    </xf>
    <xf numFmtId="0" fontId="0" fillId="0" borderId="0" xfId="0" applyProtection="1">
      <alignment vertical="center"/>
    </xf>
    <xf numFmtId="0" fontId="22" fillId="0" borderId="0" xfId="0" applyFont="1" applyAlignment="1" applyProtection="1">
      <alignment horizontal="right" vertical="center"/>
    </xf>
    <xf numFmtId="0" fontId="5" fillId="5" borderId="6" xfId="0" applyFont="1" applyFill="1" applyBorder="1" applyAlignment="1" applyProtection="1">
      <alignment horizontal="center" vertical="center" wrapText="1"/>
    </xf>
    <xf numFmtId="0" fontId="7" fillId="0" borderId="6" xfId="0" applyFont="1" applyFill="1" applyBorder="1" applyAlignment="1" applyProtection="1">
      <alignment vertical="center" wrapText="1"/>
      <protection locked="0"/>
    </xf>
    <xf numFmtId="0" fontId="7" fillId="2" borderId="1" xfId="0" applyFont="1" applyFill="1" applyBorder="1" applyAlignment="1" applyProtection="1">
      <alignment vertical="center" wrapText="1"/>
      <protection locked="0"/>
    </xf>
    <xf numFmtId="0" fontId="22" fillId="0" borderId="0" xfId="0" applyFont="1" applyAlignment="1">
      <alignment horizontal="center" vertical="center" wrapText="1"/>
    </xf>
    <xf numFmtId="0" fontId="22" fillId="0" borderId="0" xfId="0" applyFont="1" applyAlignment="1">
      <alignment horizontal="right" vertical="center" wrapText="1"/>
    </xf>
    <xf numFmtId="177" fontId="7" fillId="0" borderId="1" xfId="2" applyNumberFormat="1" applyFont="1" applyFill="1" applyBorder="1" applyProtection="1">
      <alignment vertical="center"/>
      <protection locked="0"/>
    </xf>
    <xf numFmtId="178" fontId="7" fillId="0" borderId="22" xfId="0" applyNumberFormat="1" applyFont="1" applyBorder="1">
      <alignment vertical="center"/>
    </xf>
    <xf numFmtId="0" fontId="3" fillId="0" borderId="0" xfId="0" applyFont="1" applyProtection="1">
      <alignment vertical="center"/>
    </xf>
    <xf numFmtId="0" fontId="3" fillId="0" borderId="0" xfId="0" applyFont="1" applyAlignment="1" applyProtection="1">
      <alignment horizontal="right" vertical="center"/>
    </xf>
    <xf numFmtId="0" fontId="9" fillId="4" borderId="0" xfId="0" applyFont="1" applyFill="1" applyAlignment="1" applyProtection="1">
      <alignment vertical="center"/>
    </xf>
    <xf numFmtId="0" fontId="5" fillId="4" borderId="0" xfId="0" applyFont="1" applyFill="1" applyAlignment="1" applyProtection="1">
      <alignment vertical="center"/>
    </xf>
    <xf numFmtId="0" fontId="5" fillId="4" borderId="0" xfId="0" applyFont="1" applyFill="1" applyAlignment="1" applyProtection="1">
      <alignment horizontal="right" vertical="center"/>
    </xf>
    <xf numFmtId="0" fontId="6" fillId="0" borderId="0" xfId="0" applyFont="1" applyFill="1" applyBorder="1" applyProtection="1">
      <alignment vertical="center"/>
    </xf>
    <xf numFmtId="0" fontId="5" fillId="5" borderId="1" xfId="0" applyFont="1" applyFill="1" applyBorder="1" applyAlignment="1" applyProtection="1">
      <alignment horizontal="center" vertical="center" wrapText="1"/>
    </xf>
    <xf numFmtId="0" fontId="3" fillId="0" borderId="0" xfId="0" applyFont="1" applyAlignment="1" applyProtection="1">
      <alignment vertical="center" wrapText="1"/>
    </xf>
    <xf numFmtId="0" fontId="7" fillId="6" borderId="1" xfId="0" quotePrefix="1" applyFont="1" applyFill="1" applyBorder="1" applyAlignment="1" applyProtection="1">
      <alignment horizontal="center" vertical="center"/>
    </xf>
    <xf numFmtId="0" fontId="7" fillId="6" borderId="1" xfId="0" applyFont="1" applyFill="1" applyBorder="1" applyAlignment="1" applyProtection="1">
      <alignment vertical="center"/>
    </xf>
    <xf numFmtId="0" fontId="7" fillId="6" borderId="1" xfId="0" applyFont="1" applyFill="1" applyBorder="1" applyAlignment="1" applyProtection="1">
      <alignment vertical="center" wrapText="1"/>
    </xf>
    <xf numFmtId="176" fontId="7" fillId="6" borderId="1" xfId="2" applyNumberFormat="1" applyFont="1" applyFill="1" applyBorder="1" applyProtection="1">
      <alignment vertical="center"/>
    </xf>
    <xf numFmtId="0" fontId="7" fillId="6" borderId="1" xfId="0" applyFont="1" applyFill="1" applyBorder="1" applyProtection="1">
      <alignment vertical="center"/>
    </xf>
    <xf numFmtId="0" fontId="15" fillId="0" borderId="0" xfId="0" applyFont="1" applyAlignment="1" applyProtection="1">
      <alignment vertical="center" wrapText="1"/>
    </xf>
    <xf numFmtId="0" fontId="7" fillId="0" borderId="0" xfId="0" applyFont="1" applyProtection="1">
      <alignment vertical="center"/>
    </xf>
    <xf numFmtId="0" fontId="6" fillId="0" borderId="0" xfId="0" applyFont="1" applyProtection="1">
      <alignment vertical="center"/>
    </xf>
    <xf numFmtId="0" fontId="5" fillId="5" borderId="1" xfId="0" applyFont="1" applyFill="1" applyBorder="1" applyAlignment="1" applyProtection="1">
      <alignment horizontal="center" vertical="center"/>
    </xf>
    <xf numFmtId="0" fontId="7" fillId="6" borderId="2" xfId="0" applyFont="1" applyFill="1" applyBorder="1" applyProtection="1">
      <alignment vertical="center"/>
    </xf>
    <xf numFmtId="0" fontId="3" fillId="0" borderId="0" xfId="0" applyFont="1" applyBorder="1" applyProtection="1">
      <alignment vertical="center"/>
    </xf>
    <xf numFmtId="38" fontId="3" fillId="0" borderId="0" xfId="2" applyFont="1" applyProtection="1">
      <alignment vertical="center"/>
    </xf>
    <xf numFmtId="0" fontId="3" fillId="0" borderId="6" xfId="0" applyFont="1" applyFill="1" applyBorder="1" applyProtection="1">
      <alignment vertical="center"/>
    </xf>
    <xf numFmtId="0" fontId="3" fillId="0" borderId="0" xfId="0" applyFont="1" applyFill="1" applyBorder="1" applyAlignment="1" applyProtection="1">
      <alignment horizontal="left" vertical="center" wrapText="1"/>
    </xf>
    <xf numFmtId="38" fontId="7" fillId="6" borderId="1" xfId="2" applyFont="1" applyFill="1" applyBorder="1" applyAlignment="1">
      <alignment horizontal="center" vertical="center" wrapText="1"/>
    </xf>
    <xf numFmtId="176" fontId="7" fillId="2" borderId="1" xfId="2" applyNumberFormat="1" applyFont="1" applyFill="1" applyBorder="1" applyAlignment="1" applyProtection="1">
      <alignment horizontal="right" vertical="center"/>
      <protection locked="0"/>
    </xf>
    <xf numFmtId="0" fontId="3" fillId="4" borderId="0" xfId="0" applyFont="1" applyFill="1" applyProtection="1">
      <alignment vertical="center"/>
    </xf>
    <xf numFmtId="177" fontId="7" fillId="6" borderId="1" xfId="2" applyNumberFormat="1" applyFont="1" applyFill="1" applyBorder="1" applyProtection="1">
      <alignment vertical="center"/>
    </xf>
    <xf numFmtId="0" fontId="17" fillId="8" borderId="24" xfId="0" applyFont="1" applyFill="1" applyBorder="1" applyAlignment="1" applyProtection="1">
      <alignment horizontal="center" vertical="center"/>
    </xf>
    <xf numFmtId="0" fontId="7" fillId="0" borderId="1" xfId="0" quotePrefix="1" applyFont="1" applyFill="1" applyBorder="1" applyAlignment="1" applyProtection="1">
      <alignment horizontal="center" vertical="center" wrapText="1"/>
      <protection locked="0"/>
    </xf>
    <xf numFmtId="0" fontId="3" fillId="0" borderId="24" xfId="0" applyFont="1" applyBorder="1" applyAlignment="1" applyProtection="1">
      <alignment horizontal="center" vertical="center" shrinkToFit="1"/>
      <protection locked="0"/>
    </xf>
    <xf numFmtId="177" fontId="7" fillId="9" borderId="1" xfId="1" applyNumberFormat="1" applyFont="1" applyFill="1" applyBorder="1">
      <alignment vertical="center"/>
    </xf>
    <xf numFmtId="177" fontId="7" fillId="9" borderId="1" xfId="0" applyNumberFormat="1" applyFont="1" applyFill="1" applyBorder="1">
      <alignment vertical="center"/>
    </xf>
    <xf numFmtId="176" fontId="7" fillId="6" borderId="23" xfId="0" applyNumberFormat="1" applyFont="1" applyFill="1" applyBorder="1">
      <alignment vertical="center"/>
    </xf>
    <xf numFmtId="0" fontId="7" fillId="0" borderId="1" xfId="0" applyFont="1" applyFill="1" applyBorder="1" applyAlignment="1">
      <alignment horizontal="center" vertical="center" wrapText="1"/>
    </xf>
    <xf numFmtId="0" fontId="5" fillId="5" borderId="1" xfId="0" applyFont="1" applyFill="1" applyBorder="1" applyAlignment="1" applyProtection="1">
      <alignment horizontal="center" vertical="center" wrapText="1"/>
    </xf>
    <xf numFmtId="0" fontId="7" fillId="0" borderId="1" xfId="0" applyFont="1" applyBorder="1" applyAlignment="1" applyProtection="1">
      <alignment horizontal="center" vertical="center" wrapText="1"/>
      <protection locked="0"/>
    </xf>
    <xf numFmtId="0" fontId="7" fillId="0" borderId="1" xfId="0" applyFont="1" applyFill="1" applyBorder="1" applyAlignment="1" applyProtection="1">
      <alignment horizontal="left" vertical="center" wrapText="1"/>
      <protection locked="0"/>
    </xf>
    <xf numFmtId="0" fontId="3" fillId="0" borderId="6" xfId="0" applyFont="1" applyFill="1" applyBorder="1" applyAlignment="1" applyProtection="1">
      <alignment vertical="center" wrapText="1"/>
    </xf>
    <xf numFmtId="0" fontId="5" fillId="5" borderId="3" xfId="0" applyFont="1" applyFill="1" applyBorder="1" applyAlignment="1" applyProtection="1">
      <alignment horizontal="center" vertical="center"/>
    </xf>
    <xf numFmtId="38" fontId="7" fillId="2" borderId="4" xfId="2" applyFont="1" applyFill="1" applyBorder="1" applyAlignment="1" applyProtection="1">
      <alignment horizontal="right" vertical="center"/>
    </xf>
    <xf numFmtId="38" fontId="7" fillId="2" borderId="5" xfId="2" applyFont="1" applyFill="1" applyBorder="1" applyAlignment="1" applyProtection="1">
      <alignment horizontal="right" vertical="center"/>
    </xf>
    <xf numFmtId="0" fontId="7" fillId="6" borderId="1" xfId="0" applyFont="1" applyFill="1" applyBorder="1" applyAlignment="1" applyProtection="1">
      <alignment vertical="center" wrapText="1"/>
    </xf>
    <xf numFmtId="0" fontId="7" fillId="6" borderId="10" xfId="0" applyFont="1" applyFill="1" applyBorder="1" applyAlignment="1">
      <alignment vertical="center" wrapText="1"/>
    </xf>
    <xf numFmtId="0" fontId="13" fillId="6" borderId="11" xfId="0" applyFont="1" applyFill="1" applyBorder="1" applyAlignment="1">
      <alignment vertical="center" wrapText="1"/>
    </xf>
    <xf numFmtId="0" fontId="13" fillId="6" borderId="2" xfId="0" applyFont="1" applyFill="1" applyBorder="1" applyAlignment="1">
      <alignment vertical="center" wrapText="1"/>
    </xf>
    <xf numFmtId="0" fontId="7" fillId="7" borderId="19" xfId="0" applyFont="1" applyFill="1" applyBorder="1" applyAlignment="1">
      <alignment horizontal="left" vertical="center" wrapText="1"/>
    </xf>
    <xf numFmtId="0" fontId="7" fillId="7" borderId="20" xfId="0" applyFont="1" applyFill="1" applyBorder="1" applyAlignment="1">
      <alignment horizontal="left" vertical="center"/>
    </xf>
    <xf numFmtId="0" fontId="7" fillId="7" borderId="21" xfId="0" applyFont="1" applyFill="1" applyBorder="1" applyAlignment="1">
      <alignment horizontal="left" vertical="center"/>
    </xf>
    <xf numFmtId="0" fontId="9" fillId="4" borderId="0" xfId="0" applyFont="1" applyFill="1" applyAlignment="1">
      <alignment vertical="center"/>
    </xf>
    <xf numFmtId="0" fontId="7" fillId="7" borderId="10" xfId="0" applyFont="1" applyFill="1" applyBorder="1" applyAlignment="1">
      <alignment horizontal="left" vertical="center" wrapText="1"/>
    </xf>
    <xf numFmtId="0" fontId="7" fillId="7" borderId="11" xfId="0" applyFont="1" applyFill="1" applyBorder="1" applyAlignment="1">
      <alignment horizontal="left" vertical="center" wrapText="1"/>
    </xf>
    <xf numFmtId="0" fontId="7" fillId="7" borderId="2" xfId="0" applyFont="1" applyFill="1" applyBorder="1" applyAlignment="1">
      <alignment horizontal="left" vertical="center" wrapText="1"/>
    </xf>
    <xf numFmtId="0" fontId="7" fillId="7" borderId="10" xfId="0" applyFont="1" applyFill="1" applyBorder="1" applyAlignment="1">
      <alignment vertical="center" wrapText="1"/>
    </xf>
    <xf numFmtId="0" fontId="7" fillId="7" borderId="11" xfId="0" applyFont="1" applyFill="1" applyBorder="1" applyAlignment="1">
      <alignment vertical="center" wrapText="1"/>
    </xf>
    <xf numFmtId="0" fontId="7" fillId="7" borderId="2" xfId="0" applyFont="1" applyFill="1" applyBorder="1" applyAlignment="1">
      <alignment vertical="center" wrapText="1"/>
    </xf>
    <xf numFmtId="0" fontId="7" fillId="7" borderId="14" xfId="0" applyFont="1" applyFill="1" applyBorder="1" applyAlignment="1">
      <alignment horizontal="left" vertical="center" wrapText="1"/>
    </xf>
    <xf numFmtId="0" fontId="7" fillId="7" borderId="15" xfId="0" applyFont="1" applyFill="1" applyBorder="1" applyAlignment="1">
      <alignment horizontal="left" vertical="center" wrapText="1"/>
    </xf>
    <xf numFmtId="0" fontId="7" fillId="7" borderId="16" xfId="0" applyFont="1" applyFill="1" applyBorder="1" applyAlignment="1">
      <alignment horizontal="left" vertical="center" wrapText="1"/>
    </xf>
    <xf numFmtId="0" fontId="9" fillId="4" borderId="0" xfId="0" applyFont="1" applyFill="1" applyAlignment="1" applyProtection="1">
      <alignment horizontal="left" vertical="center"/>
    </xf>
    <xf numFmtId="0" fontId="7" fillId="6" borderId="10" xfId="0" applyFont="1" applyFill="1" applyBorder="1" applyAlignment="1" applyProtection="1">
      <alignment horizontal="center" vertical="center" wrapText="1"/>
    </xf>
    <xf numFmtId="0" fontId="7" fillId="6" borderId="2" xfId="0" applyFont="1" applyFill="1" applyBorder="1" applyAlignment="1" applyProtection="1">
      <alignment horizontal="center" vertical="center" wrapText="1"/>
    </xf>
    <xf numFmtId="0" fontId="5" fillId="5" borderId="10" xfId="0" applyFont="1" applyFill="1" applyBorder="1" applyAlignment="1" applyProtection="1">
      <alignment horizontal="center" vertical="center" wrapText="1"/>
    </xf>
    <xf numFmtId="0" fontId="5" fillId="5" borderId="2" xfId="0" applyFont="1" applyFill="1" applyBorder="1" applyAlignment="1" applyProtection="1">
      <alignment horizontal="center" vertical="center" wrapText="1"/>
    </xf>
    <xf numFmtId="0" fontId="5" fillId="5" borderId="16" xfId="0" applyFont="1" applyFill="1" applyBorder="1" applyAlignment="1" applyProtection="1">
      <alignment horizontal="center" vertical="center"/>
    </xf>
    <xf numFmtId="38" fontId="7" fillId="2" borderId="25" xfId="2" applyFont="1" applyFill="1" applyBorder="1" applyAlignment="1" applyProtection="1">
      <alignment horizontal="right" vertical="center"/>
    </xf>
    <xf numFmtId="0" fontId="5" fillId="5" borderId="11" xfId="0" applyFont="1" applyFill="1" applyBorder="1" applyAlignment="1" applyProtection="1">
      <alignment horizontal="center" vertical="center" wrapText="1"/>
    </xf>
    <xf numFmtId="0" fontId="7" fillId="6" borderId="10" xfId="0" applyFont="1" applyFill="1" applyBorder="1" applyAlignment="1" applyProtection="1">
      <alignment vertical="center" wrapText="1"/>
    </xf>
    <xf numFmtId="0" fontId="7" fillId="6" borderId="11" xfId="0" applyFont="1" applyFill="1" applyBorder="1" applyAlignment="1" applyProtection="1">
      <alignment vertical="center" wrapText="1"/>
    </xf>
    <xf numFmtId="0" fontId="7" fillId="6" borderId="2" xfId="0" applyFont="1" applyFill="1" applyBorder="1" applyAlignment="1" applyProtection="1">
      <alignment vertical="center" wrapText="1"/>
    </xf>
    <xf numFmtId="0" fontId="7" fillId="6" borderId="1" xfId="0" applyFont="1" applyFill="1" applyBorder="1" applyAlignment="1" applyProtection="1">
      <alignment vertical="center"/>
    </xf>
    <xf numFmtId="0" fontId="5" fillId="5" borderId="10" xfId="0" applyFont="1" applyFill="1" applyBorder="1" applyAlignment="1" applyProtection="1">
      <alignment horizontal="center" vertical="center"/>
    </xf>
    <xf numFmtId="0" fontId="5" fillId="5" borderId="2" xfId="0" applyFont="1" applyFill="1" applyBorder="1" applyAlignment="1" applyProtection="1">
      <alignment horizontal="center" vertical="center"/>
    </xf>
  </cellXfs>
  <cellStyles count="3">
    <cellStyle name="40% - アクセント 6" xfId="1" builtinId="51"/>
    <cellStyle name="桁区切り" xfId="2"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fitToPage="1"/>
  </sheetPr>
  <dimension ref="A1:L22"/>
  <sheetViews>
    <sheetView showGridLines="0" tabSelected="1" view="pageBreakPreview" zoomScale="80" zoomScaleNormal="70" zoomScaleSheetLayoutView="80" workbookViewId="0"/>
  </sheetViews>
  <sheetFormatPr defaultColWidth="9" defaultRowHeight="14.25" x14ac:dyDescent="0.15"/>
  <cols>
    <col min="1" max="1" width="3.625" style="42" customWidth="1"/>
    <col min="2" max="3" width="17.625" style="42" customWidth="1"/>
    <col min="4" max="4" width="30.625" style="42" customWidth="1"/>
    <col min="5" max="5" width="20.625" style="42" customWidth="1"/>
    <col min="6" max="8" width="17.625" style="42" customWidth="1"/>
    <col min="9" max="9" width="63.5" style="42" customWidth="1"/>
    <col min="10" max="11" width="17.625" style="42" customWidth="1"/>
    <col min="12" max="16384" width="9" style="42"/>
  </cols>
  <sheetData>
    <row r="1" spans="1:12" ht="18" customHeight="1" x14ac:dyDescent="0.15">
      <c r="K1" s="43" t="s">
        <v>65</v>
      </c>
    </row>
    <row r="2" spans="1:12" ht="18" customHeight="1" x14ac:dyDescent="0.15">
      <c r="K2" s="43" t="s">
        <v>66</v>
      </c>
    </row>
    <row r="3" spans="1:12" ht="27.75" customHeight="1" x14ac:dyDescent="0.15">
      <c r="A3" s="44" t="s">
        <v>67</v>
      </c>
      <c r="B3" s="45"/>
      <c r="C3" s="45"/>
      <c r="D3" s="45"/>
      <c r="E3" s="45"/>
      <c r="F3" s="45"/>
      <c r="G3" s="45"/>
      <c r="H3" s="45"/>
      <c r="I3" s="45"/>
      <c r="J3" s="45"/>
      <c r="K3" s="46"/>
    </row>
    <row r="5" spans="1:12" ht="18.75" customHeight="1" x14ac:dyDescent="0.15">
      <c r="A5" s="47" t="s">
        <v>68</v>
      </c>
      <c r="B5" s="47"/>
    </row>
    <row r="6" spans="1:12" ht="18.75" customHeight="1" x14ac:dyDescent="0.15">
      <c r="A6" s="47"/>
      <c r="B6" s="48" t="s">
        <v>9</v>
      </c>
      <c r="C6" s="48" t="s">
        <v>10</v>
      </c>
      <c r="D6" s="48" t="s">
        <v>11</v>
      </c>
      <c r="E6" s="48" t="s">
        <v>12</v>
      </c>
      <c r="F6" s="48" t="s">
        <v>13</v>
      </c>
      <c r="G6" s="48" t="s">
        <v>14</v>
      </c>
      <c r="H6" s="48" t="s">
        <v>15</v>
      </c>
      <c r="I6" s="48" t="s">
        <v>16</v>
      </c>
      <c r="J6" s="48" t="s">
        <v>17</v>
      </c>
      <c r="K6" s="48" t="s">
        <v>18</v>
      </c>
    </row>
    <row r="7" spans="1:12" s="49" customFormat="1" ht="39" customHeight="1" x14ac:dyDescent="0.15">
      <c r="B7" s="48" t="s">
        <v>19</v>
      </c>
      <c r="C7" s="48" t="s">
        <v>20</v>
      </c>
      <c r="D7" s="48" t="s">
        <v>21</v>
      </c>
      <c r="E7" s="48" t="s">
        <v>22</v>
      </c>
      <c r="F7" s="48" t="s">
        <v>23</v>
      </c>
      <c r="G7" s="48" t="s">
        <v>24</v>
      </c>
      <c r="H7" s="48" t="s">
        <v>25</v>
      </c>
      <c r="I7" s="48" t="s">
        <v>26</v>
      </c>
      <c r="J7" s="48" t="s">
        <v>27</v>
      </c>
      <c r="K7" s="48" t="s">
        <v>28</v>
      </c>
    </row>
    <row r="8" spans="1:12" s="49" customFormat="1" ht="246" customHeight="1" x14ac:dyDescent="0.15">
      <c r="B8" s="50" t="s">
        <v>52</v>
      </c>
      <c r="C8" s="51" t="s">
        <v>46</v>
      </c>
      <c r="D8" s="52" t="s">
        <v>69</v>
      </c>
      <c r="E8" s="53">
        <f>SUM('MPS(input_separate) '!B6:B105)</f>
        <v>0</v>
      </c>
      <c r="F8" s="54" t="s">
        <v>53</v>
      </c>
      <c r="G8" s="32" t="s">
        <v>54</v>
      </c>
      <c r="H8" s="32" t="s">
        <v>55</v>
      </c>
      <c r="I8" s="32" t="s">
        <v>63</v>
      </c>
      <c r="J8" s="37" t="s">
        <v>56</v>
      </c>
      <c r="K8" s="37" t="s">
        <v>75</v>
      </c>
      <c r="L8" s="55"/>
    </row>
    <row r="9" spans="1:12" ht="8.25" customHeight="1" x14ac:dyDescent="0.15"/>
    <row r="10" spans="1:12" ht="20.100000000000001" customHeight="1" x14ac:dyDescent="0.15">
      <c r="A10" s="47" t="s">
        <v>70</v>
      </c>
    </row>
    <row r="11" spans="1:12" ht="20.100000000000001" customHeight="1" x14ac:dyDescent="0.15">
      <c r="B11" s="48" t="s">
        <v>9</v>
      </c>
      <c r="C11" s="75" t="s">
        <v>10</v>
      </c>
      <c r="D11" s="75"/>
      <c r="E11" s="48" t="s">
        <v>11</v>
      </c>
      <c r="F11" s="48" t="s">
        <v>12</v>
      </c>
      <c r="G11" s="75" t="s">
        <v>13</v>
      </c>
      <c r="H11" s="75"/>
      <c r="I11" s="75"/>
      <c r="J11" s="75" t="s">
        <v>14</v>
      </c>
      <c r="K11" s="75"/>
    </row>
    <row r="12" spans="1:12" ht="39" customHeight="1" x14ac:dyDescent="0.15">
      <c r="B12" s="48" t="s">
        <v>20</v>
      </c>
      <c r="C12" s="75" t="s">
        <v>21</v>
      </c>
      <c r="D12" s="75"/>
      <c r="E12" s="48" t="s">
        <v>22</v>
      </c>
      <c r="F12" s="48" t="s">
        <v>23</v>
      </c>
      <c r="G12" s="75" t="s">
        <v>25</v>
      </c>
      <c r="H12" s="75"/>
      <c r="I12" s="75"/>
      <c r="J12" s="75" t="s">
        <v>28</v>
      </c>
      <c r="K12" s="75"/>
    </row>
    <row r="13" spans="1:12" s="56" customFormat="1" ht="87.75" customHeight="1" x14ac:dyDescent="0.15">
      <c r="B13" s="51" t="s">
        <v>41</v>
      </c>
      <c r="C13" s="82" t="s">
        <v>71</v>
      </c>
      <c r="D13" s="82"/>
      <c r="E13" s="40"/>
      <c r="F13" s="54" t="s">
        <v>40</v>
      </c>
      <c r="G13" s="77" t="s">
        <v>86</v>
      </c>
      <c r="H13" s="77"/>
      <c r="I13" s="77"/>
      <c r="J13" s="76" t="s">
        <v>75</v>
      </c>
      <c r="K13" s="76"/>
      <c r="L13" s="55"/>
    </row>
    <row r="14" spans="1:12" ht="6.75" customHeight="1" x14ac:dyDescent="0.15"/>
    <row r="15" spans="1:12" ht="18.75" customHeight="1" x14ac:dyDescent="0.15">
      <c r="A15" s="57" t="s">
        <v>72</v>
      </c>
      <c r="B15" s="57"/>
    </row>
    <row r="16" spans="1:12" ht="19.5" customHeight="1" thickBot="1" x14ac:dyDescent="0.2">
      <c r="B16" s="79" t="s">
        <v>73</v>
      </c>
      <c r="C16" s="79"/>
      <c r="D16" s="58" t="s">
        <v>23</v>
      </c>
    </row>
    <row r="17" spans="1:10" ht="19.5" thickBot="1" x14ac:dyDescent="0.2">
      <c r="B17" s="80">
        <f>ROUNDDOWN('MPS(calc_process)'!G6, 0)</f>
        <v>0</v>
      </c>
      <c r="C17" s="81"/>
      <c r="D17" s="59" t="s">
        <v>36</v>
      </c>
    </row>
    <row r="18" spans="1:10" ht="20.100000000000001" customHeight="1" x14ac:dyDescent="0.15">
      <c r="B18" s="60"/>
      <c r="C18" s="60"/>
      <c r="F18" s="61"/>
      <c r="G18" s="61"/>
    </row>
    <row r="19" spans="1:10" ht="18.75" customHeight="1" x14ac:dyDescent="0.15">
      <c r="A19" s="47" t="s">
        <v>8</v>
      </c>
    </row>
    <row r="20" spans="1:10" ht="18" customHeight="1" x14ac:dyDescent="0.15">
      <c r="B20" s="62" t="s">
        <v>30</v>
      </c>
      <c r="C20" s="78" t="s">
        <v>31</v>
      </c>
      <c r="D20" s="78"/>
      <c r="E20" s="78"/>
      <c r="F20" s="78"/>
      <c r="G20" s="78"/>
      <c r="H20" s="78"/>
      <c r="I20" s="78"/>
      <c r="J20" s="63"/>
    </row>
    <row r="21" spans="1:10" ht="18" customHeight="1" x14ac:dyDescent="0.15">
      <c r="B21" s="62" t="s">
        <v>29</v>
      </c>
      <c r="C21" s="78" t="s">
        <v>32</v>
      </c>
      <c r="D21" s="78"/>
      <c r="E21" s="78"/>
      <c r="F21" s="78"/>
      <c r="G21" s="78"/>
      <c r="H21" s="78"/>
      <c r="I21" s="78"/>
      <c r="J21" s="63"/>
    </row>
    <row r="22" spans="1:10" ht="18" customHeight="1" x14ac:dyDescent="0.15">
      <c r="B22" s="62" t="s">
        <v>33</v>
      </c>
      <c r="C22" s="78" t="s">
        <v>34</v>
      </c>
      <c r="D22" s="78"/>
      <c r="E22" s="78"/>
      <c r="F22" s="78"/>
      <c r="G22" s="78"/>
      <c r="H22" s="78"/>
      <c r="I22" s="78"/>
      <c r="J22" s="63"/>
    </row>
  </sheetData>
  <sheetProtection password="C3C3" sheet="1" formatCells="0" formatRows="0"/>
  <mergeCells count="14">
    <mergeCell ref="C21:I21"/>
    <mergeCell ref="C22:I22"/>
    <mergeCell ref="C11:D11"/>
    <mergeCell ref="C12:D12"/>
    <mergeCell ref="B16:C16"/>
    <mergeCell ref="B17:C17"/>
    <mergeCell ref="C13:D13"/>
    <mergeCell ref="C20:I20"/>
    <mergeCell ref="J11:K11"/>
    <mergeCell ref="J12:K12"/>
    <mergeCell ref="J13:K13"/>
    <mergeCell ref="G11:I11"/>
    <mergeCell ref="G12:I12"/>
    <mergeCell ref="G13:I13"/>
  </mergeCells>
  <phoneticPr fontId="2"/>
  <pageMargins left="0.70866141732283472" right="0.70866141732283472" top="0.74803149606299213" bottom="0.74803149606299213" header="0.31496062992125984" footer="0.31496062992125984"/>
  <pageSetup paperSize="9" scale="5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A1:B105"/>
  <sheetViews>
    <sheetView showGridLines="0" view="pageBreakPreview" zoomScale="80" zoomScaleNormal="100" zoomScaleSheetLayoutView="80" workbookViewId="0"/>
  </sheetViews>
  <sheetFormatPr defaultColWidth="9" defaultRowHeight="14.25" x14ac:dyDescent="0.15"/>
  <cols>
    <col min="1" max="1" width="30.625" style="38" customWidth="1"/>
    <col min="2" max="2" width="50.625" style="38" customWidth="1"/>
    <col min="3" max="16384" width="9" style="38"/>
  </cols>
  <sheetData>
    <row r="1" spans="1:2" x14ac:dyDescent="0.15">
      <c r="B1" s="39" t="str">
        <f>'MPS(input)'!K1</f>
        <v>Monitoring Spreadsheet: JCM_MV_AM002_ver01.0</v>
      </c>
    </row>
    <row r="2" spans="1:2" x14ac:dyDescent="0.15">
      <c r="B2" s="39" t="str">
        <f>'MPS(input)'!K2</f>
        <v>Reference Number:</v>
      </c>
    </row>
    <row r="3" spans="1:2" ht="18.75" x14ac:dyDescent="0.15">
      <c r="A3" s="27" t="s">
        <v>58</v>
      </c>
      <c r="B3" s="28" t="s">
        <v>85</v>
      </c>
    </row>
    <row r="4" spans="1:2" ht="30" x14ac:dyDescent="0.15">
      <c r="A4" s="27" t="s">
        <v>64</v>
      </c>
      <c r="B4" s="28" t="s">
        <v>59</v>
      </c>
    </row>
    <row r="5" spans="1:2" ht="15" x14ac:dyDescent="0.15">
      <c r="A5" s="27"/>
      <c r="B5" s="27" t="s">
        <v>57</v>
      </c>
    </row>
    <row r="6" spans="1:2" x14ac:dyDescent="0.15">
      <c r="A6" s="64">
        <v>1</v>
      </c>
      <c r="B6" s="65"/>
    </row>
    <row r="7" spans="1:2" x14ac:dyDescent="0.15">
      <c r="A7" s="64">
        <v>2</v>
      </c>
      <c r="B7" s="65"/>
    </row>
    <row r="8" spans="1:2" x14ac:dyDescent="0.15">
      <c r="A8" s="64">
        <v>3</v>
      </c>
      <c r="B8" s="65"/>
    </row>
    <row r="9" spans="1:2" x14ac:dyDescent="0.15">
      <c r="A9" s="64">
        <v>4</v>
      </c>
      <c r="B9" s="65"/>
    </row>
    <row r="10" spans="1:2" x14ac:dyDescent="0.15">
      <c r="A10" s="64">
        <v>5</v>
      </c>
      <c r="B10" s="65"/>
    </row>
    <row r="11" spans="1:2" x14ac:dyDescent="0.15">
      <c r="A11" s="64">
        <v>6</v>
      </c>
      <c r="B11" s="65"/>
    </row>
    <row r="12" spans="1:2" x14ac:dyDescent="0.15">
      <c r="A12" s="64">
        <v>7</v>
      </c>
      <c r="B12" s="65"/>
    </row>
    <row r="13" spans="1:2" x14ac:dyDescent="0.15">
      <c r="A13" s="64">
        <v>8</v>
      </c>
      <c r="B13" s="65"/>
    </row>
    <row r="14" spans="1:2" x14ac:dyDescent="0.15">
      <c r="A14" s="64">
        <v>9</v>
      </c>
      <c r="B14" s="65"/>
    </row>
    <row r="15" spans="1:2" x14ac:dyDescent="0.15">
      <c r="A15" s="64">
        <v>10</v>
      </c>
      <c r="B15" s="65"/>
    </row>
    <row r="16" spans="1:2" x14ac:dyDescent="0.15">
      <c r="A16" s="64">
        <v>11</v>
      </c>
      <c r="B16" s="65"/>
    </row>
    <row r="17" spans="1:2" x14ac:dyDescent="0.15">
      <c r="A17" s="64">
        <v>12</v>
      </c>
      <c r="B17" s="65"/>
    </row>
    <row r="18" spans="1:2" x14ac:dyDescent="0.15">
      <c r="A18" s="64">
        <v>13</v>
      </c>
      <c r="B18" s="65"/>
    </row>
    <row r="19" spans="1:2" x14ac:dyDescent="0.15">
      <c r="A19" s="64">
        <v>14</v>
      </c>
      <c r="B19" s="65"/>
    </row>
    <row r="20" spans="1:2" x14ac:dyDescent="0.15">
      <c r="A20" s="64">
        <v>15</v>
      </c>
      <c r="B20" s="65"/>
    </row>
    <row r="21" spans="1:2" x14ac:dyDescent="0.15">
      <c r="A21" s="64">
        <v>16</v>
      </c>
      <c r="B21" s="65"/>
    </row>
    <row r="22" spans="1:2" x14ac:dyDescent="0.15">
      <c r="A22" s="64">
        <v>17</v>
      </c>
      <c r="B22" s="65"/>
    </row>
    <row r="23" spans="1:2" x14ac:dyDescent="0.15">
      <c r="A23" s="64">
        <v>18</v>
      </c>
      <c r="B23" s="65"/>
    </row>
    <row r="24" spans="1:2" x14ac:dyDescent="0.15">
      <c r="A24" s="64">
        <v>19</v>
      </c>
      <c r="B24" s="65"/>
    </row>
    <row r="25" spans="1:2" x14ac:dyDescent="0.15">
      <c r="A25" s="64">
        <v>20</v>
      </c>
      <c r="B25" s="65"/>
    </row>
    <row r="26" spans="1:2" x14ac:dyDescent="0.15">
      <c r="A26" s="64">
        <v>21</v>
      </c>
      <c r="B26" s="65"/>
    </row>
    <row r="27" spans="1:2" x14ac:dyDescent="0.15">
      <c r="A27" s="64">
        <v>22</v>
      </c>
      <c r="B27" s="65"/>
    </row>
    <row r="28" spans="1:2" x14ac:dyDescent="0.15">
      <c r="A28" s="64">
        <v>23</v>
      </c>
      <c r="B28" s="65"/>
    </row>
    <row r="29" spans="1:2" x14ac:dyDescent="0.15">
      <c r="A29" s="64">
        <v>24</v>
      </c>
      <c r="B29" s="65"/>
    </row>
    <row r="30" spans="1:2" x14ac:dyDescent="0.15">
      <c r="A30" s="64">
        <v>25</v>
      </c>
      <c r="B30" s="65"/>
    </row>
    <row r="31" spans="1:2" x14ac:dyDescent="0.15">
      <c r="A31" s="64">
        <v>26</v>
      </c>
      <c r="B31" s="65"/>
    </row>
    <row r="32" spans="1:2" x14ac:dyDescent="0.15">
      <c r="A32" s="64">
        <v>27</v>
      </c>
      <c r="B32" s="65"/>
    </row>
    <row r="33" spans="1:2" x14ac:dyDescent="0.15">
      <c r="A33" s="64">
        <v>28</v>
      </c>
      <c r="B33" s="65"/>
    </row>
    <row r="34" spans="1:2" x14ac:dyDescent="0.15">
      <c r="A34" s="64">
        <v>29</v>
      </c>
      <c r="B34" s="65"/>
    </row>
    <row r="35" spans="1:2" x14ac:dyDescent="0.15">
      <c r="A35" s="64">
        <v>30</v>
      </c>
      <c r="B35" s="65"/>
    </row>
    <row r="36" spans="1:2" x14ac:dyDescent="0.15">
      <c r="A36" s="64">
        <v>31</v>
      </c>
      <c r="B36" s="65"/>
    </row>
    <row r="37" spans="1:2" x14ac:dyDescent="0.15">
      <c r="A37" s="64">
        <v>32</v>
      </c>
      <c r="B37" s="65"/>
    </row>
    <row r="38" spans="1:2" x14ac:dyDescent="0.15">
      <c r="A38" s="64">
        <v>33</v>
      </c>
      <c r="B38" s="65"/>
    </row>
    <row r="39" spans="1:2" x14ac:dyDescent="0.15">
      <c r="A39" s="64">
        <v>34</v>
      </c>
      <c r="B39" s="65"/>
    </row>
    <row r="40" spans="1:2" x14ac:dyDescent="0.15">
      <c r="A40" s="64">
        <v>35</v>
      </c>
      <c r="B40" s="65"/>
    </row>
    <row r="41" spans="1:2" x14ac:dyDescent="0.15">
      <c r="A41" s="64">
        <v>36</v>
      </c>
      <c r="B41" s="65"/>
    </row>
    <row r="42" spans="1:2" x14ac:dyDescent="0.15">
      <c r="A42" s="64">
        <v>37</v>
      </c>
      <c r="B42" s="65"/>
    </row>
    <row r="43" spans="1:2" x14ac:dyDescent="0.15">
      <c r="A43" s="64">
        <v>38</v>
      </c>
      <c r="B43" s="65"/>
    </row>
    <row r="44" spans="1:2" x14ac:dyDescent="0.15">
      <c r="A44" s="64">
        <v>39</v>
      </c>
      <c r="B44" s="65"/>
    </row>
    <row r="45" spans="1:2" x14ac:dyDescent="0.15">
      <c r="A45" s="64">
        <v>40</v>
      </c>
      <c r="B45" s="65"/>
    </row>
    <row r="46" spans="1:2" x14ac:dyDescent="0.15">
      <c r="A46" s="64">
        <v>41</v>
      </c>
      <c r="B46" s="65"/>
    </row>
    <row r="47" spans="1:2" x14ac:dyDescent="0.15">
      <c r="A47" s="64">
        <v>42</v>
      </c>
      <c r="B47" s="65"/>
    </row>
    <row r="48" spans="1:2" x14ac:dyDescent="0.15">
      <c r="A48" s="64">
        <v>43</v>
      </c>
      <c r="B48" s="65"/>
    </row>
    <row r="49" spans="1:2" x14ac:dyDescent="0.15">
      <c r="A49" s="64">
        <v>44</v>
      </c>
      <c r="B49" s="65"/>
    </row>
    <row r="50" spans="1:2" x14ac:dyDescent="0.15">
      <c r="A50" s="64">
        <v>45</v>
      </c>
      <c r="B50" s="65"/>
    </row>
    <row r="51" spans="1:2" x14ac:dyDescent="0.15">
      <c r="A51" s="64">
        <v>46</v>
      </c>
      <c r="B51" s="65"/>
    </row>
    <row r="52" spans="1:2" x14ac:dyDescent="0.15">
      <c r="A52" s="64">
        <v>47</v>
      </c>
      <c r="B52" s="65"/>
    </row>
    <row r="53" spans="1:2" x14ac:dyDescent="0.15">
      <c r="A53" s="64">
        <v>48</v>
      </c>
      <c r="B53" s="65"/>
    </row>
    <row r="54" spans="1:2" x14ac:dyDescent="0.15">
      <c r="A54" s="64">
        <v>49</v>
      </c>
      <c r="B54" s="65"/>
    </row>
    <row r="55" spans="1:2" x14ac:dyDescent="0.15">
      <c r="A55" s="64">
        <v>50</v>
      </c>
      <c r="B55" s="65"/>
    </row>
    <row r="56" spans="1:2" x14ac:dyDescent="0.15">
      <c r="A56" s="64">
        <v>51</v>
      </c>
      <c r="B56" s="65"/>
    </row>
    <row r="57" spans="1:2" x14ac:dyDescent="0.15">
      <c r="A57" s="64">
        <v>52</v>
      </c>
      <c r="B57" s="65"/>
    </row>
    <row r="58" spans="1:2" x14ac:dyDescent="0.15">
      <c r="A58" s="64">
        <v>53</v>
      </c>
      <c r="B58" s="65"/>
    </row>
    <row r="59" spans="1:2" x14ac:dyDescent="0.15">
      <c r="A59" s="64">
        <v>54</v>
      </c>
      <c r="B59" s="65"/>
    </row>
    <row r="60" spans="1:2" x14ac:dyDescent="0.15">
      <c r="A60" s="64">
        <v>55</v>
      </c>
      <c r="B60" s="65"/>
    </row>
    <row r="61" spans="1:2" x14ac:dyDescent="0.15">
      <c r="A61" s="64">
        <v>56</v>
      </c>
      <c r="B61" s="65"/>
    </row>
    <row r="62" spans="1:2" x14ac:dyDescent="0.15">
      <c r="A62" s="64">
        <v>57</v>
      </c>
      <c r="B62" s="65"/>
    </row>
    <row r="63" spans="1:2" x14ac:dyDescent="0.15">
      <c r="A63" s="64">
        <v>58</v>
      </c>
      <c r="B63" s="65"/>
    </row>
    <row r="64" spans="1:2" x14ac:dyDescent="0.15">
      <c r="A64" s="64">
        <v>59</v>
      </c>
      <c r="B64" s="65"/>
    </row>
    <row r="65" spans="1:2" x14ac:dyDescent="0.15">
      <c r="A65" s="64">
        <v>60</v>
      </c>
      <c r="B65" s="65"/>
    </row>
    <row r="66" spans="1:2" x14ac:dyDescent="0.15">
      <c r="A66" s="64">
        <v>61</v>
      </c>
      <c r="B66" s="65"/>
    </row>
    <row r="67" spans="1:2" x14ac:dyDescent="0.15">
      <c r="A67" s="64">
        <v>62</v>
      </c>
      <c r="B67" s="65"/>
    </row>
    <row r="68" spans="1:2" x14ac:dyDescent="0.15">
      <c r="A68" s="64">
        <v>63</v>
      </c>
      <c r="B68" s="65"/>
    </row>
    <row r="69" spans="1:2" x14ac:dyDescent="0.15">
      <c r="A69" s="64">
        <v>64</v>
      </c>
      <c r="B69" s="65"/>
    </row>
    <row r="70" spans="1:2" x14ac:dyDescent="0.15">
      <c r="A70" s="64">
        <v>65</v>
      </c>
      <c r="B70" s="65"/>
    </row>
    <row r="71" spans="1:2" x14ac:dyDescent="0.15">
      <c r="A71" s="64">
        <v>66</v>
      </c>
      <c r="B71" s="65"/>
    </row>
    <row r="72" spans="1:2" x14ac:dyDescent="0.15">
      <c r="A72" s="64">
        <v>67</v>
      </c>
      <c r="B72" s="65"/>
    </row>
    <row r="73" spans="1:2" x14ac:dyDescent="0.15">
      <c r="A73" s="64">
        <v>68</v>
      </c>
      <c r="B73" s="65"/>
    </row>
    <row r="74" spans="1:2" x14ac:dyDescent="0.15">
      <c r="A74" s="64">
        <v>69</v>
      </c>
      <c r="B74" s="65"/>
    </row>
    <row r="75" spans="1:2" x14ac:dyDescent="0.15">
      <c r="A75" s="64">
        <v>70</v>
      </c>
      <c r="B75" s="65"/>
    </row>
    <row r="76" spans="1:2" x14ac:dyDescent="0.15">
      <c r="A76" s="64">
        <v>71</v>
      </c>
      <c r="B76" s="65"/>
    </row>
    <row r="77" spans="1:2" x14ac:dyDescent="0.15">
      <c r="A77" s="64">
        <v>72</v>
      </c>
      <c r="B77" s="65"/>
    </row>
    <row r="78" spans="1:2" x14ac:dyDescent="0.15">
      <c r="A78" s="64">
        <v>73</v>
      </c>
      <c r="B78" s="65"/>
    </row>
    <row r="79" spans="1:2" x14ac:dyDescent="0.15">
      <c r="A79" s="64">
        <v>74</v>
      </c>
      <c r="B79" s="65"/>
    </row>
    <row r="80" spans="1:2" x14ac:dyDescent="0.15">
      <c r="A80" s="64">
        <v>75</v>
      </c>
      <c r="B80" s="65"/>
    </row>
    <row r="81" spans="1:2" x14ac:dyDescent="0.15">
      <c r="A81" s="64">
        <v>76</v>
      </c>
      <c r="B81" s="65"/>
    </row>
    <row r="82" spans="1:2" x14ac:dyDescent="0.15">
      <c r="A82" s="64">
        <v>77</v>
      </c>
      <c r="B82" s="65"/>
    </row>
    <row r="83" spans="1:2" x14ac:dyDescent="0.15">
      <c r="A83" s="64">
        <v>78</v>
      </c>
      <c r="B83" s="65"/>
    </row>
    <row r="84" spans="1:2" x14ac:dyDescent="0.15">
      <c r="A84" s="64">
        <v>79</v>
      </c>
      <c r="B84" s="65"/>
    </row>
    <row r="85" spans="1:2" x14ac:dyDescent="0.15">
      <c r="A85" s="64">
        <v>80</v>
      </c>
      <c r="B85" s="65"/>
    </row>
    <row r="86" spans="1:2" x14ac:dyDescent="0.15">
      <c r="A86" s="64">
        <v>81</v>
      </c>
      <c r="B86" s="65"/>
    </row>
    <row r="87" spans="1:2" x14ac:dyDescent="0.15">
      <c r="A87" s="64">
        <v>82</v>
      </c>
      <c r="B87" s="65"/>
    </row>
    <row r="88" spans="1:2" x14ac:dyDescent="0.15">
      <c r="A88" s="64">
        <v>83</v>
      </c>
      <c r="B88" s="65"/>
    </row>
    <row r="89" spans="1:2" x14ac:dyDescent="0.15">
      <c r="A89" s="64">
        <v>84</v>
      </c>
      <c r="B89" s="65"/>
    </row>
    <row r="90" spans="1:2" x14ac:dyDescent="0.15">
      <c r="A90" s="64">
        <v>85</v>
      </c>
      <c r="B90" s="65"/>
    </row>
    <row r="91" spans="1:2" x14ac:dyDescent="0.15">
      <c r="A91" s="64">
        <v>86</v>
      </c>
      <c r="B91" s="65"/>
    </row>
    <row r="92" spans="1:2" x14ac:dyDescent="0.15">
      <c r="A92" s="64">
        <v>87</v>
      </c>
      <c r="B92" s="65"/>
    </row>
    <row r="93" spans="1:2" x14ac:dyDescent="0.15">
      <c r="A93" s="64">
        <v>88</v>
      </c>
      <c r="B93" s="65"/>
    </row>
    <row r="94" spans="1:2" x14ac:dyDescent="0.15">
      <c r="A94" s="64">
        <v>89</v>
      </c>
      <c r="B94" s="65"/>
    </row>
    <row r="95" spans="1:2" x14ac:dyDescent="0.15">
      <c r="A95" s="64">
        <v>90</v>
      </c>
      <c r="B95" s="65"/>
    </row>
    <row r="96" spans="1:2" x14ac:dyDescent="0.15">
      <c r="A96" s="64">
        <v>91</v>
      </c>
      <c r="B96" s="65"/>
    </row>
    <row r="97" spans="1:2" x14ac:dyDescent="0.15">
      <c r="A97" s="64">
        <v>92</v>
      </c>
      <c r="B97" s="65"/>
    </row>
    <row r="98" spans="1:2" x14ac:dyDescent="0.15">
      <c r="A98" s="64">
        <v>93</v>
      </c>
      <c r="B98" s="65"/>
    </row>
    <row r="99" spans="1:2" x14ac:dyDescent="0.15">
      <c r="A99" s="64">
        <v>94</v>
      </c>
      <c r="B99" s="65"/>
    </row>
    <row r="100" spans="1:2" x14ac:dyDescent="0.15">
      <c r="A100" s="64">
        <v>95</v>
      </c>
      <c r="B100" s="65"/>
    </row>
    <row r="101" spans="1:2" x14ac:dyDescent="0.15">
      <c r="A101" s="64">
        <v>96</v>
      </c>
      <c r="B101" s="65"/>
    </row>
    <row r="102" spans="1:2" x14ac:dyDescent="0.15">
      <c r="A102" s="64">
        <v>97</v>
      </c>
      <c r="B102" s="65"/>
    </row>
    <row r="103" spans="1:2" x14ac:dyDescent="0.15">
      <c r="A103" s="64">
        <v>98</v>
      </c>
      <c r="B103" s="65"/>
    </row>
    <row r="104" spans="1:2" x14ac:dyDescent="0.15">
      <c r="A104" s="64">
        <v>99</v>
      </c>
      <c r="B104" s="65"/>
    </row>
    <row r="105" spans="1:2" x14ac:dyDescent="0.15">
      <c r="A105" s="64">
        <v>100</v>
      </c>
      <c r="B105" s="65"/>
    </row>
  </sheetData>
  <sheetProtection password="C3C3" sheet="1" formatCells="0" formatRows="0"/>
  <phoneticPr fontId="16"/>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sheetPr>
  <dimension ref="A1:K16"/>
  <sheetViews>
    <sheetView showGridLines="0" view="pageBreakPreview" zoomScale="80" zoomScaleNormal="100" zoomScaleSheetLayoutView="80" workbookViewId="0"/>
  </sheetViews>
  <sheetFormatPr defaultColWidth="9" defaultRowHeight="14.25" x14ac:dyDescent="0.15"/>
  <cols>
    <col min="1" max="4" width="3.625" style="1" customWidth="1"/>
    <col min="5" max="5" width="30.625" style="1" customWidth="1"/>
    <col min="6" max="6" width="12.625" style="1" customWidth="1"/>
    <col min="7" max="7" width="20.625" style="1" customWidth="1"/>
    <col min="8" max="8" width="12.625" style="1" customWidth="1"/>
    <col min="9" max="9" width="12.625" style="3" customWidth="1"/>
    <col min="10" max="16384" width="9" style="1"/>
  </cols>
  <sheetData>
    <row r="1" spans="1:11" ht="18" customHeight="1" x14ac:dyDescent="0.15">
      <c r="I1" s="9" t="str">
        <f>'MPS(input)'!K1</f>
        <v>Monitoring Spreadsheet: JCM_MV_AM002_ver01.0</v>
      </c>
    </row>
    <row r="2" spans="1:11" ht="18" customHeight="1" x14ac:dyDescent="0.15">
      <c r="I2" s="9" t="str">
        <f>'MPS(input)'!K2</f>
        <v>Reference Number:</v>
      </c>
    </row>
    <row r="3" spans="1:11" ht="27.75" customHeight="1" x14ac:dyDescent="0.15">
      <c r="A3" s="89" t="s">
        <v>74</v>
      </c>
      <c r="B3" s="89"/>
      <c r="C3" s="89"/>
      <c r="D3" s="89"/>
      <c r="E3" s="89"/>
      <c r="F3" s="89"/>
      <c r="G3" s="89"/>
      <c r="H3" s="89"/>
      <c r="I3" s="89"/>
    </row>
    <row r="4" spans="1:11" ht="11.25" customHeight="1" x14ac:dyDescent="0.15"/>
    <row r="5" spans="1:11" ht="18.75" customHeight="1" thickBot="1" x14ac:dyDescent="0.2">
      <c r="A5" s="14" t="s">
        <v>2</v>
      </c>
      <c r="B5" s="10"/>
      <c r="C5" s="10"/>
      <c r="D5" s="10"/>
      <c r="E5" s="11"/>
      <c r="F5" s="12" t="s">
        <v>6</v>
      </c>
      <c r="G5" s="30" t="s">
        <v>0</v>
      </c>
      <c r="H5" s="12" t="s">
        <v>1</v>
      </c>
      <c r="I5" s="13" t="s">
        <v>7</v>
      </c>
    </row>
    <row r="6" spans="1:11" ht="47.25" customHeight="1" thickBot="1" x14ac:dyDescent="0.2">
      <c r="A6" s="15"/>
      <c r="B6" s="90" t="s">
        <v>35</v>
      </c>
      <c r="C6" s="91"/>
      <c r="D6" s="91"/>
      <c r="E6" s="92"/>
      <c r="F6" s="17" t="s">
        <v>75</v>
      </c>
      <c r="G6" s="41">
        <f>G10-G14</f>
        <v>0</v>
      </c>
      <c r="H6" s="18" t="s">
        <v>37</v>
      </c>
      <c r="I6" s="19" t="s">
        <v>38</v>
      </c>
    </row>
    <row r="7" spans="1:11" ht="18.75" customHeight="1" x14ac:dyDescent="0.15">
      <c r="A7" s="14" t="s">
        <v>3</v>
      </c>
      <c r="B7" s="10"/>
      <c r="C7" s="10"/>
      <c r="D7" s="10"/>
      <c r="E7" s="11"/>
      <c r="F7" s="12"/>
      <c r="G7" s="31"/>
      <c r="H7" s="11"/>
      <c r="I7" s="12"/>
      <c r="J7" s="8"/>
      <c r="K7" s="8"/>
    </row>
    <row r="8" spans="1:11" ht="53.25" customHeight="1" x14ac:dyDescent="0.15">
      <c r="A8" s="16"/>
      <c r="B8" s="93" t="s">
        <v>60</v>
      </c>
      <c r="C8" s="94"/>
      <c r="D8" s="94"/>
      <c r="E8" s="95"/>
      <c r="F8" s="74" t="s">
        <v>39</v>
      </c>
      <c r="G8" s="72">
        <f>'MPS(input)'!$E$13</f>
        <v>0</v>
      </c>
      <c r="H8" s="20" t="s">
        <v>40</v>
      </c>
      <c r="I8" s="21" t="s">
        <v>41</v>
      </c>
    </row>
    <row r="9" spans="1:11" ht="18.75" customHeight="1" thickBot="1" x14ac:dyDescent="0.2">
      <c r="A9" s="14" t="s">
        <v>4</v>
      </c>
      <c r="B9" s="11"/>
      <c r="C9" s="10"/>
      <c r="D9" s="12"/>
      <c r="E9" s="12"/>
      <c r="F9" s="12"/>
      <c r="G9" s="14"/>
      <c r="H9" s="11"/>
      <c r="I9" s="12"/>
    </row>
    <row r="10" spans="1:11" ht="42" customHeight="1" thickBot="1" x14ac:dyDescent="0.2">
      <c r="A10" s="16"/>
      <c r="B10" s="96" t="s">
        <v>42</v>
      </c>
      <c r="C10" s="97"/>
      <c r="D10" s="97"/>
      <c r="E10" s="98"/>
      <c r="F10" s="26" t="s">
        <v>75</v>
      </c>
      <c r="G10" s="41">
        <f>G11*G12</f>
        <v>0</v>
      </c>
      <c r="H10" s="18" t="s">
        <v>36</v>
      </c>
      <c r="I10" s="22" t="s">
        <v>43</v>
      </c>
    </row>
    <row r="11" spans="1:11" ht="63" customHeight="1" x14ac:dyDescent="0.15">
      <c r="A11" s="16"/>
      <c r="B11" s="23"/>
      <c r="C11" s="83" t="s">
        <v>44</v>
      </c>
      <c r="D11" s="84"/>
      <c r="E11" s="85"/>
      <c r="F11" s="74" t="s">
        <v>39</v>
      </c>
      <c r="G11" s="73">
        <f>'MPS(input)'!E8</f>
        <v>0</v>
      </c>
      <c r="H11" s="24" t="s">
        <v>45</v>
      </c>
      <c r="I11" s="22" t="s">
        <v>46</v>
      </c>
    </row>
    <row r="12" spans="1:11" ht="63" customHeight="1" x14ac:dyDescent="0.15">
      <c r="A12" s="15"/>
      <c r="B12" s="25"/>
      <c r="C12" s="83" t="s">
        <v>62</v>
      </c>
      <c r="D12" s="84"/>
      <c r="E12" s="85"/>
      <c r="F12" s="74" t="s">
        <v>47</v>
      </c>
      <c r="G12" s="71">
        <f>'MPS(input)'!$E$13</f>
        <v>0</v>
      </c>
      <c r="H12" s="20" t="s">
        <v>48</v>
      </c>
      <c r="I12" s="21" t="s">
        <v>49</v>
      </c>
    </row>
    <row r="13" spans="1:11" ht="18.75" customHeight="1" thickBot="1" x14ac:dyDescent="0.2">
      <c r="A13" s="14" t="s">
        <v>5</v>
      </c>
      <c r="B13" s="10"/>
      <c r="C13" s="10"/>
      <c r="D13" s="10"/>
      <c r="E13" s="11"/>
      <c r="F13" s="12"/>
      <c r="G13" s="14"/>
      <c r="H13" s="11"/>
      <c r="I13" s="12"/>
    </row>
    <row r="14" spans="1:11" ht="50.25" customHeight="1" thickBot="1" x14ac:dyDescent="0.2">
      <c r="A14" s="29"/>
      <c r="B14" s="86" t="s">
        <v>61</v>
      </c>
      <c r="C14" s="87"/>
      <c r="D14" s="87"/>
      <c r="E14" s="88"/>
      <c r="F14" s="26" t="s">
        <v>75</v>
      </c>
      <c r="G14" s="41">
        <v>0</v>
      </c>
      <c r="H14" s="18" t="s">
        <v>50</v>
      </c>
      <c r="I14" s="22" t="s">
        <v>51</v>
      </c>
    </row>
    <row r="15" spans="1:11" x14ac:dyDescent="0.15">
      <c r="A15" s="2"/>
      <c r="B15" s="2"/>
      <c r="C15" s="5"/>
      <c r="D15" s="2"/>
      <c r="E15" s="5"/>
      <c r="F15" s="7"/>
      <c r="G15" s="6"/>
      <c r="H15" s="6"/>
      <c r="I15" s="4"/>
    </row>
    <row r="16" spans="1:11" s="3" customFormat="1" x14ac:dyDescent="0.15">
      <c r="E16" s="2"/>
      <c r="F16" s="2"/>
      <c r="G16" s="2"/>
      <c r="H16" s="2"/>
    </row>
  </sheetData>
  <sheetProtection password="C3C3" sheet="1" objects="1" scenarios="1"/>
  <mergeCells count="7">
    <mergeCell ref="C11:E11"/>
    <mergeCell ref="C12:E12"/>
    <mergeCell ref="B14:E14"/>
    <mergeCell ref="A3:I3"/>
    <mergeCell ref="B6:E6"/>
    <mergeCell ref="B8:E8"/>
    <mergeCell ref="B10:E10"/>
  </mergeCells>
  <phoneticPr fontId="2"/>
  <dataValidations count="1">
    <dataValidation type="list" allowBlank="1" showInputMessage="1" showErrorMessage="1" sqref="F12" xr:uid="{00000000-0002-0000-0200-000000000000}">
      <formula1>植物種別1</formula1>
    </dataValidation>
  </dataValidations>
  <pageMargins left="0.70866141732283472" right="0.70866141732283472" top="0.74803149606299213" bottom="0.74803149606299213" header="0.31496062992125984" footer="0.31496062992125984"/>
  <pageSetup paperSize="9" scale="80" fitToHeight="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90645-AAAD-439C-8FD7-0FE61F9C0105}">
  <sheetPr>
    <tabColor theme="3" tint="0.39997558519241921"/>
  </sheetPr>
  <dimension ref="A1:C12"/>
  <sheetViews>
    <sheetView showGridLines="0" view="pageBreakPreview" zoomScale="80" zoomScaleNormal="80" zoomScaleSheetLayoutView="80" workbookViewId="0"/>
  </sheetViews>
  <sheetFormatPr defaultColWidth="9" defaultRowHeight="13.5" x14ac:dyDescent="0.15"/>
  <cols>
    <col min="1" max="1" width="3.625" style="33" customWidth="1"/>
    <col min="2" max="2" width="36.375" style="33" customWidth="1"/>
    <col min="3" max="3" width="49.125" style="33" customWidth="1"/>
    <col min="4" max="16384" width="9" style="33"/>
  </cols>
  <sheetData>
    <row r="1" spans="1:3" ht="18" customHeight="1" x14ac:dyDescent="0.15">
      <c r="C1" s="34" t="str">
        <f>'MPS(input)'!K1</f>
        <v>Monitoring Spreadsheet: JCM_MV_AM002_ver01.0</v>
      </c>
    </row>
    <row r="2" spans="1:3" ht="18" customHeight="1" x14ac:dyDescent="0.15">
      <c r="C2" s="34" t="str">
        <f>'MPS(input)'!K2</f>
        <v>Reference Number:</v>
      </c>
    </row>
    <row r="3" spans="1:3" ht="24.75" customHeight="1" x14ac:dyDescent="0.15">
      <c r="A3" s="99" t="s">
        <v>76</v>
      </c>
      <c r="B3" s="99"/>
      <c r="C3" s="99"/>
    </row>
    <row r="5" spans="1:3" ht="21" customHeight="1" x14ac:dyDescent="0.15">
      <c r="B5" s="35" t="s">
        <v>77</v>
      </c>
      <c r="C5" s="35" t="s">
        <v>78</v>
      </c>
    </row>
    <row r="6" spans="1:3" ht="54.75" customHeight="1" x14ac:dyDescent="0.15">
      <c r="B6" s="36"/>
      <c r="C6" s="36"/>
    </row>
    <row r="7" spans="1:3" ht="54.75" customHeight="1" x14ac:dyDescent="0.15">
      <c r="B7" s="36"/>
      <c r="C7" s="36"/>
    </row>
    <row r="8" spans="1:3" ht="54.75" customHeight="1" x14ac:dyDescent="0.15">
      <c r="B8" s="36"/>
      <c r="C8" s="36"/>
    </row>
    <row r="9" spans="1:3" ht="54.75" customHeight="1" x14ac:dyDescent="0.15">
      <c r="B9" s="36"/>
      <c r="C9" s="36"/>
    </row>
    <row r="10" spans="1:3" ht="54.75" customHeight="1" x14ac:dyDescent="0.15">
      <c r="B10" s="36"/>
      <c r="C10" s="36"/>
    </row>
    <row r="11" spans="1:3" ht="54.75" customHeight="1" x14ac:dyDescent="0.15">
      <c r="B11" s="36"/>
      <c r="C11" s="36"/>
    </row>
    <row r="12" spans="1:3" ht="54.75" customHeight="1" x14ac:dyDescent="0.15">
      <c r="B12" s="36"/>
      <c r="C12" s="36"/>
    </row>
  </sheetData>
  <sheetProtection password="C3C3" sheet="1" formatCells="0" formatRows="0" insertRows="0"/>
  <mergeCells count="1">
    <mergeCell ref="A3:C3"/>
  </mergeCells>
  <phoneticPr fontId="16"/>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FCBF0-1660-40EB-ACF4-5858D1CA368A}">
  <sheetPr>
    <tabColor theme="5" tint="0.59999389629810485"/>
    <pageSetUpPr fitToPage="1"/>
  </sheetPr>
  <dimension ref="A1:M22"/>
  <sheetViews>
    <sheetView showGridLines="0" view="pageBreakPreview" zoomScale="80" zoomScaleNormal="70" zoomScaleSheetLayoutView="80" workbookViewId="0"/>
  </sheetViews>
  <sheetFormatPr defaultColWidth="9" defaultRowHeight="14.25" x14ac:dyDescent="0.15"/>
  <cols>
    <col min="1" max="1" width="3.625" style="42" customWidth="1"/>
    <col min="2" max="4" width="17.625" style="42" customWidth="1"/>
    <col min="5" max="5" width="30.625" style="42" customWidth="1"/>
    <col min="6" max="6" width="20.625" style="42" customWidth="1"/>
    <col min="7" max="9" width="17.625" style="42" customWidth="1"/>
    <col min="10" max="10" width="63.625" style="42" customWidth="1"/>
    <col min="11" max="12" width="17.625" style="42" customWidth="1"/>
    <col min="13" max="16384" width="9" style="42"/>
  </cols>
  <sheetData>
    <row r="1" spans="1:13" ht="18" customHeight="1" x14ac:dyDescent="0.15">
      <c r="L1" s="43" t="str">
        <f>'MPS(input)'!K1</f>
        <v>Monitoring Spreadsheet: JCM_MV_AM002_ver01.0</v>
      </c>
    </row>
    <row r="2" spans="1:13" ht="18" customHeight="1" x14ac:dyDescent="0.15">
      <c r="L2" s="43" t="str">
        <f>'MPS(input)'!K2</f>
        <v>Reference Number:</v>
      </c>
    </row>
    <row r="3" spans="1:13" ht="27.75" customHeight="1" x14ac:dyDescent="0.15">
      <c r="A3" s="44" t="s">
        <v>88</v>
      </c>
      <c r="B3" s="45"/>
      <c r="C3" s="45"/>
      <c r="D3" s="45"/>
      <c r="E3" s="45"/>
      <c r="F3" s="45"/>
      <c r="G3" s="45"/>
      <c r="H3" s="45"/>
      <c r="I3" s="45"/>
      <c r="J3" s="45"/>
      <c r="K3" s="46"/>
      <c r="L3" s="66"/>
    </row>
    <row r="5" spans="1:13" ht="18.75" customHeight="1" x14ac:dyDescent="0.15">
      <c r="A5" s="47" t="s">
        <v>79</v>
      </c>
      <c r="B5" s="47"/>
    </row>
    <row r="6" spans="1:13" ht="18.75" customHeight="1" x14ac:dyDescent="0.15">
      <c r="A6" s="47"/>
      <c r="B6" s="48" t="s">
        <v>9</v>
      </c>
      <c r="C6" s="48" t="s">
        <v>10</v>
      </c>
      <c r="D6" s="48" t="s">
        <v>11</v>
      </c>
      <c r="E6" s="48" t="s">
        <v>12</v>
      </c>
      <c r="F6" s="48" t="s">
        <v>13</v>
      </c>
      <c r="G6" s="48" t="s">
        <v>14</v>
      </c>
      <c r="H6" s="48" t="s">
        <v>15</v>
      </c>
      <c r="I6" s="48" t="s">
        <v>16</v>
      </c>
      <c r="J6" s="48" t="s">
        <v>17</v>
      </c>
      <c r="K6" s="48" t="s">
        <v>18</v>
      </c>
      <c r="L6" s="48" t="s">
        <v>83</v>
      </c>
    </row>
    <row r="7" spans="1:13" s="49" customFormat="1" ht="39" customHeight="1" x14ac:dyDescent="0.15">
      <c r="B7" s="48" t="s">
        <v>82</v>
      </c>
      <c r="C7" s="48" t="s">
        <v>19</v>
      </c>
      <c r="D7" s="48" t="s">
        <v>20</v>
      </c>
      <c r="E7" s="48" t="s">
        <v>21</v>
      </c>
      <c r="F7" s="48" t="s">
        <v>84</v>
      </c>
      <c r="G7" s="48" t="s">
        <v>1</v>
      </c>
      <c r="H7" s="48" t="s">
        <v>24</v>
      </c>
      <c r="I7" s="48" t="s">
        <v>25</v>
      </c>
      <c r="J7" s="48" t="s">
        <v>26</v>
      </c>
      <c r="K7" s="48" t="s">
        <v>27</v>
      </c>
      <c r="L7" s="48" t="s">
        <v>28</v>
      </c>
    </row>
    <row r="8" spans="1:13" s="49" customFormat="1" ht="246" customHeight="1" x14ac:dyDescent="0.15">
      <c r="B8" s="69"/>
      <c r="C8" s="50" t="s">
        <v>52</v>
      </c>
      <c r="D8" s="51" t="s">
        <v>46</v>
      </c>
      <c r="E8" s="52" t="s">
        <v>69</v>
      </c>
      <c r="F8" s="53">
        <f>SUM('MRS(input_separate) '!B6:B105)</f>
        <v>0</v>
      </c>
      <c r="G8" s="54" t="s">
        <v>45</v>
      </c>
      <c r="H8" s="32" t="s">
        <v>33</v>
      </c>
      <c r="I8" s="32" t="s">
        <v>55</v>
      </c>
      <c r="J8" s="32" t="s">
        <v>63</v>
      </c>
      <c r="K8" s="37" t="s">
        <v>56</v>
      </c>
      <c r="L8" s="37" t="s">
        <v>75</v>
      </c>
      <c r="M8" s="55"/>
    </row>
    <row r="9" spans="1:13" ht="8.25" customHeight="1" x14ac:dyDescent="0.15"/>
    <row r="10" spans="1:13" ht="20.100000000000001" customHeight="1" x14ac:dyDescent="0.15">
      <c r="A10" s="47" t="s">
        <v>80</v>
      </c>
    </row>
    <row r="11" spans="1:13" ht="20.100000000000001" customHeight="1" x14ac:dyDescent="0.15">
      <c r="B11" s="75" t="s">
        <v>9</v>
      </c>
      <c r="C11" s="75"/>
      <c r="D11" s="75" t="s">
        <v>10</v>
      </c>
      <c r="E11" s="75"/>
      <c r="F11" s="48" t="s">
        <v>11</v>
      </c>
      <c r="G11" s="48" t="s">
        <v>12</v>
      </c>
      <c r="H11" s="102" t="s">
        <v>13</v>
      </c>
      <c r="I11" s="106"/>
      <c r="J11" s="103"/>
      <c r="K11" s="111" t="s">
        <v>14</v>
      </c>
      <c r="L11" s="112"/>
    </row>
    <row r="12" spans="1:13" ht="39" customHeight="1" x14ac:dyDescent="0.15">
      <c r="B12" s="75" t="s">
        <v>20</v>
      </c>
      <c r="C12" s="75"/>
      <c r="D12" s="75" t="s">
        <v>21</v>
      </c>
      <c r="E12" s="75"/>
      <c r="F12" s="48" t="s">
        <v>22</v>
      </c>
      <c r="G12" s="48" t="s">
        <v>1</v>
      </c>
      <c r="H12" s="102" t="s">
        <v>25</v>
      </c>
      <c r="I12" s="106"/>
      <c r="J12" s="103"/>
      <c r="K12" s="102" t="s">
        <v>28</v>
      </c>
      <c r="L12" s="103"/>
    </row>
    <row r="13" spans="1:13" s="56" customFormat="1" ht="87.75" customHeight="1" x14ac:dyDescent="0.15">
      <c r="B13" s="110" t="s">
        <v>41</v>
      </c>
      <c r="C13" s="110"/>
      <c r="D13" s="82" t="s">
        <v>71</v>
      </c>
      <c r="E13" s="82"/>
      <c r="F13" s="67">
        <f>'MPS(input)'!E13</f>
        <v>0</v>
      </c>
      <c r="G13" s="54" t="s">
        <v>40</v>
      </c>
      <c r="H13" s="107" t="str">
        <f>IF('MPS(input)'!G13&lt;&gt;"",'MPS(input)'!G13,"")</f>
        <v>The reference emission factor is derived from the result of the survey on the actual efficiency of the most efficient DG connected to the grid. The actual efficiency is set based on the data for at least one year.</v>
      </c>
      <c r="I13" s="108"/>
      <c r="J13" s="109"/>
      <c r="K13" s="100" t="str">
        <f>IF('MPS(input)'!J13&lt;&gt;"",'MPS(input)'!J13,"")</f>
        <v>N/A</v>
      </c>
      <c r="L13" s="101"/>
      <c r="M13" s="55"/>
    </row>
    <row r="14" spans="1:13" ht="6.75" customHeight="1" x14ac:dyDescent="0.15"/>
    <row r="15" spans="1:13" ht="18.75" customHeight="1" x14ac:dyDescent="0.15">
      <c r="A15" s="57" t="s">
        <v>87</v>
      </c>
      <c r="B15" s="57"/>
    </row>
    <row r="16" spans="1:13" ht="19.5" customHeight="1" thickBot="1" x14ac:dyDescent="0.2">
      <c r="B16" s="68" t="s">
        <v>81</v>
      </c>
      <c r="C16" s="104" t="s">
        <v>73</v>
      </c>
      <c r="D16" s="79"/>
      <c r="E16" s="58" t="s">
        <v>1</v>
      </c>
    </row>
    <row r="17" spans="1:10" ht="19.5" thickBot="1" x14ac:dyDescent="0.2">
      <c r="B17" s="70"/>
      <c r="C17" s="105">
        <f>ROUNDDOWN('MRS(calc_process)'!G6, 0)</f>
        <v>0</v>
      </c>
      <c r="D17" s="81"/>
      <c r="E17" s="59" t="s">
        <v>36</v>
      </c>
    </row>
    <row r="18" spans="1:10" ht="20.100000000000001" customHeight="1" x14ac:dyDescent="0.15">
      <c r="B18" s="60"/>
      <c r="C18" s="60"/>
      <c r="F18" s="61"/>
      <c r="G18" s="61"/>
    </row>
    <row r="19" spans="1:10" ht="18.75" customHeight="1" x14ac:dyDescent="0.15">
      <c r="A19" s="47" t="s">
        <v>8</v>
      </c>
    </row>
    <row r="20" spans="1:10" ht="18" customHeight="1" x14ac:dyDescent="0.15">
      <c r="B20" s="62" t="s">
        <v>30</v>
      </c>
      <c r="C20" s="78" t="s">
        <v>31</v>
      </c>
      <c r="D20" s="78"/>
      <c r="E20" s="78"/>
      <c r="F20" s="78"/>
      <c r="G20" s="78"/>
      <c r="H20" s="78"/>
      <c r="I20" s="78"/>
      <c r="J20" s="78"/>
    </row>
    <row r="21" spans="1:10" ht="18" customHeight="1" x14ac:dyDescent="0.15">
      <c r="B21" s="62" t="s">
        <v>29</v>
      </c>
      <c r="C21" s="78" t="s">
        <v>32</v>
      </c>
      <c r="D21" s="78"/>
      <c r="E21" s="78"/>
      <c r="F21" s="78"/>
      <c r="G21" s="78"/>
      <c r="H21" s="78"/>
      <c r="I21" s="78"/>
      <c r="J21" s="78"/>
    </row>
    <row r="22" spans="1:10" ht="18" customHeight="1" x14ac:dyDescent="0.15">
      <c r="B22" s="62" t="s">
        <v>33</v>
      </c>
      <c r="C22" s="78" t="s">
        <v>34</v>
      </c>
      <c r="D22" s="78"/>
      <c r="E22" s="78"/>
      <c r="F22" s="78"/>
      <c r="G22" s="78"/>
      <c r="H22" s="78"/>
      <c r="I22" s="78"/>
      <c r="J22" s="78"/>
    </row>
  </sheetData>
  <sheetProtection password="C3C3" sheet="1" formatCells="0" formatRows="0"/>
  <mergeCells count="17">
    <mergeCell ref="C20:J20"/>
    <mergeCell ref="C21:J21"/>
    <mergeCell ref="C22:J22"/>
    <mergeCell ref="K11:L11"/>
    <mergeCell ref="D11:E11"/>
    <mergeCell ref="H11:J11"/>
    <mergeCell ref="B11:C11"/>
    <mergeCell ref="K13:L13"/>
    <mergeCell ref="K12:L12"/>
    <mergeCell ref="D13:E13"/>
    <mergeCell ref="C16:D16"/>
    <mergeCell ref="C17:D17"/>
    <mergeCell ref="D12:E12"/>
    <mergeCell ref="H12:J12"/>
    <mergeCell ref="H13:J13"/>
    <mergeCell ref="B12:C12"/>
    <mergeCell ref="B13:C13"/>
  </mergeCells>
  <phoneticPr fontId="16"/>
  <pageMargins left="0.70866141732283472" right="0.70866141732283472" top="0.74803149606299213" bottom="0.74803149606299213" header="0.31496062992125984" footer="0.31496062992125984"/>
  <pageSetup paperSize="9" scale="5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BD79D-5F19-40AE-AC97-95B9F9F7DB53}">
  <sheetPr>
    <tabColor theme="5" tint="0.59999389629810485"/>
  </sheetPr>
  <dimension ref="A1:B105"/>
  <sheetViews>
    <sheetView showGridLines="0" view="pageBreakPreview" zoomScale="80" zoomScaleNormal="100" zoomScaleSheetLayoutView="80" workbookViewId="0"/>
  </sheetViews>
  <sheetFormatPr defaultColWidth="9" defaultRowHeight="14.25" x14ac:dyDescent="0.15"/>
  <cols>
    <col min="1" max="1" width="30.625" style="38" customWidth="1"/>
    <col min="2" max="2" width="50.625" style="38" customWidth="1"/>
    <col min="3" max="16384" width="9" style="38"/>
  </cols>
  <sheetData>
    <row r="1" spans="1:2" x14ac:dyDescent="0.15">
      <c r="B1" s="39" t="str">
        <f>'MPS(input)'!K1</f>
        <v>Monitoring Spreadsheet: JCM_MV_AM002_ver01.0</v>
      </c>
    </row>
    <row r="2" spans="1:2" x14ac:dyDescent="0.15">
      <c r="B2" s="39" t="str">
        <f>'MPS(input)'!K2</f>
        <v>Reference Number:</v>
      </c>
    </row>
    <row r="3" spans="1:2" ht="18.75" x14ac:dyDescent="0.15">
      <c r="A3" s="27" t="s">
        <v>58</v>
      </c>
      <c r="B3" s="28" t="s">
        <v>85</v>
      </c>
    </row>
    <row r="4" spans="1:2" ht="30" x14ac:dyDescent="0.15">
      <c r="A4" s="27" t="s">
        <v>64</v>
      </c>
      <c r="B4" s="28" t="s">
        <v>59</v>
      </c>
    </row>
    <row r="5" spans="1:2" ht="15" x14ac:dyDescent="0.15">
      <c r="A5" s="27"/>
      <c r="B5" s="27" t="s">
        <v>45</v>
      </c>
    </row>
    <row r="6" spans="1:2" x14ac:dyDescent="0.15">
      <c r="A6" s="64">
        <v>1</v>
      </c>
      <c r="B6" s="65"/>
    </row>
    <row r="7" spans="1:2" x14ac:dyDescent="0.15">
      <c r="A7" s="64">
        <v>2</v>
      </c>
      <c r="B7" s="65"/>
    </row>
    <row r="8" spans="1:2" x14ac:dyDescent="0.15">
      <c r="A8" s="64">
        <v>3</v>
      </c>
      <c r="B8" s="65"/>
    </row>
    <row r="9" spans="1:2" x14ac:dyDescent="0.15">
      <c r="A9" s="64">
        <v>4</v>
      </c>
      <c r="B9" s="65"/>
    </row>
    <row r="10" spans="1:2" x14ac:dyDescent="0.15">
      <c r="A10" s="64">
        <v>5</v>
      </c>
      <c r="B10" s="65"/>
    </row>
    <row r="11" spans="1:2" x14ac:dyDescent="0.15">
      <c r="A11" s="64">
        <v>6</v>
      </c>
      <c r="B11" s="65"/>
    </row>
    <row r="12" spans="1:2" x14ac:dyDescent="0.15">
      <c r="A12" s="64">
        <v>7</v>
      </c>
      <c r="B12" s="65"/>
    </row>
    <row r="13" spans="1:2" x14ac:dyDescent="0.15">
      <c r="A13" s="64">
        <v>8</v>
      </c>
      <c r="B13" s="65"/>
    </row>
    <row r="14" spans="1:2" x14ac:dyDescent="0.15">
      <c r="A14" s="64">
        <v>9</v>
      </c>
      <c r="B14" s="65"/>
    </row>
    <row r="15" spans="1:2" x14ac:dyDescent="0.15">
      <c r="A15" s="64">
        <v>10</v>
      </c>
      <c r="B15" s="65"/>
    </row>
    <row r="16" spans="1:2" x14ac:dyDescent="0.15">
      <c r="A16" s="64">
        <v>11</v>
      </c>
      <c r="B16" s="65"/>
    </row>
    <row r="17" spans="1:2" x14ac:dyDescent="0.15">
      <c r="A17" s="64">
        <v>12</v>
      </c>
      <c r="B17" s="65"/>
    </row>
    <row r="18" spans="1:2" x14ac:dyDescent="0.15">
      <c r="A18" s="64">
        <v>13</v>
      </c>
      <c r="B18" s="65"/>
    </row>
    <row r="19" spans="1:2" x14ac:dyDescent="0.15">
      <c r="A19" s="64">
        <v>14</v>
      </c>
      <c r="B19" s="65"/>
    </row>
    <row r="20" spans="1:2" x14ac:dyDescent="0.15">
      <c r="A20" s="64">
        <v>15</v>
      </c>
      <c r="B20" s="65"/>
    </row>
    <row r="21" spans="1:2" x14ac:dyDescent="0.15">
      <c r="A21" s="64">
        <v>16</v>
      </c>
      <c r="B21" s="65"/>
    </row>
    <row r="22" spans="1:2" x14ac:dyDescent="0.15">
      <c r="A22" s="64">
        <v>17</v>
      </c>
      <c r="B22" s="65"/>
    </row>
    <row r="23" spans="1:2" x14ac:dyDescent="0.15">
      <c r="A23" s="64">
        <v>18</v>
      </c>
      <c r="B23" s="65"/>
    </row>
    <row r="24" spans="1:2" x14ac:dyDescent="0.15">
      <c r="A24" s="64">
        <v>19</v>
      </c>
      <c r="B24" s="65"/>
    </row>
    <row r="25" spans="1:2" x14ac:dyDescent="0.15">
      <c r="A25" s="64">
        <v>20</v>
      </c>
      <c r="B25" s="65"/>
    </row>
    <row r="26" spans="1:2" x14ac:dyDescent="0.15">
      <c r="A26" s="64">
        <v>21</v>
      </c>
      <c r="B26" s="65"/>
    </row>
    <row r="27" spans="1:2" x14ac:dyDescent="0.15">
      <c r="A27" s="64">
        <v>22</v>
      </c>
      <c r="B27" s="65"/>
    </row>
    <row r="28" spans="1:2" x14ac:dyDescent="0.15">
      <c r="A28" s="64">
        <v>23</v>
      </c>
      <c r="B28" s="65"/>
    </row>
    <row r="29" spans="1:2" x14ac:dyDescent="0.15">
      <c r="A29" s="64">
        <v>24</v>
      </c>
      <c r="B29" s="65"/>
    </row>
    <row r="30" spans="1:2" x14ac:dyDescent="0.15">
      <c r="A30" s="64">
        <v>25</v>
      </c>
      <c r="B30" s="65"/>
    </row>
    <row r="31" spans="1:2" x14ac:dyDescent="0.15">
      <c r="A31" s="64">
        <v>26</v>
      </c>
      <c r="B31" s="65"/>
    </row>
    <row r="32" spans="1:2" x14ac:dyDescent="0.15">
      <c r="A32" s="64">
        <v>27</v>
      </c>
      <c r="B32" s="65"/>
    </row>
    <row r="33" spans="1:2" x14ac:dyDescent="0.15">
      <c r="A33" s="64">
        <v>28</v>
      </c>
      <c r="B33" s="65"/>
    </row>
    <row r="34" spans="1:2" x14ac:dyDescent="0.15">
      <c r="A34" s="64">
        <v>29</v>
      </c>
      <c r="B34" s="65"/>
    </row>
    <row r="35" spans="1:2" x14ac:dyDescent="0.15">
      <c r="A35" s="64">
        <v>30</v>
      </c>
      <c r="B35" s="65"/>
    </row>
    <row r="36" spans="1:2" x14ac:dyDescent="0.15">
      <c r="A36" s="64">
        <v>31</v>
      </c>
      <c r="B36" s="65"/>
    </row>
    <row r="37" spans="1:2" x14ac:dyDescent="0.15">
      <c r="A37" s="64">
        <v>32</v>
      </c>
      <c r="B37" s="65"/>
    </row>
    <row r="38" spans="1:2" x14ac:dyDescent="0.15">
      <c r="A38" s="64">
        <v>33</v>
      </c>
      <c r="B38" s="65"/>
    </row>
    <row r="39" spans="1:2" x14ac:dyDescent="0.15">
      <c r="A39" s="64">
        <v>34</v>
      </c>
      <c r="B39" s="65"/>
    </row>
    <row r="40" spans="1:2" x14ac:dyDescent="0.15">
      <c r="A40" s="64">
        <v>35</v>
      </c>
      <c r="B40" s="65"/>
    </row>
    <row r="41" spans="1:2" x14ac:dyDescent="0.15">
      <c r="A41" s="64">
        <v>36</v>
      </c>
      <c r="B41" s="65"/>
    </row>
    <row r="42" spans="1:2" x14ac:dyDescent="0.15">
      <c r="A42" s="64">
        <v>37</v>
      </c>
      <c r="B42" s="65"/>
    </row>
    <row r="43" spans="1:2" x14ac:dyDescent="0.15">
      <c r="A43" s="64">
        <v>38</v>
      </c>
      <c r="B43" s="65"/>
    </row>
    <row r="44" spans="1:2" x14ac:dyDescent="0.15">
      <c r="A44" s="64">
        <v>39</v>
      </c>
      <c r="B44" s="65"/>
    </row>
    <row r="45" spans="1:2" x14ac:dyDescent="0.15">
      <c r="A45" s="64">
        <v>40</v>
      </c>
      <c r="B45" s="65"/>
    </row>
    <row r="46" spans="1:2" x14ac:dyDescent="0.15">
      <c r="A46" s="64">
        <v>41</v>
      </c>
      <c r="B46" s="65"/>
    </row>
    <row r="47" spans="1:2" x14ac:dyDescent="0.15">
      <c r="A47" s="64">
        <v>42</v>
      </c>
      <c r="B47" s="65"/>
    </row>
    <row r="48" spans="1:2" x14ac:dyDescent="0.15">
      <c r="A48" s="64">
        <v>43</v>
      </c>
      <c r="B48" s="65"/>
    </row>
    <row r="49" spans="1:2" x14ac:dyDescent="0.15">
      <c r="A49" s="64">
        <v>44</v>
      </c>
      <c r="B49" s="65"/>
    </row>
    <row r="50" spans="1:2" x14ac:dyDescent="0.15">
      <c r="A50" s="64">
        <v>45</v>
      </c>
      <c r="B50" s="65"/>
    </row>
    <row r="51" spans="1:2" x14ac:dyDescent="0.15">
      <c r="A51" s="64">
        <v>46</v>
      </c>
      <c r="B51" s="65"/>
    </row>
    <row r="52" spans="1:2" x14ac:dyDescent="0.15">
      <c r="A52" s="64">
        <v>47</v>
      </c>
      <c r="B52" s="65"/>
    </row>
    <row r="53" spans="1:2" x14ac:dyDescent="0.15">
      <c r="A53" s="64">
        <v>48</v>
      </c>
      <c r="B53" s="65"/>
    </row>
    <row r="54" spans="1:2" x14ac:dyDescent="0.15">
      <c r="A54" s="64">
        <v>49</v>
      </c>
      <c r="B54" s="65"/>
    </row>
    <row r="55" spans="1:2" x14ac:dyDescent="0.15">
      <c r="A55" s="64">
        <v>50</v>
      </c>
      <c r="B55" s="65"/>
    </row>
    <row r="56" spans="1:2" x14ac:dyDescent="0.15">
      <c r="A56" s="64">
        <v>51</v>
      </c>
      <c r="B56" s="65"/>
    </row>
    <row r="57" spans="1:2" x14ac:dyDescent="0.15">
      <c r="A57" s="64">
        <v>52</v>
      </c>
      <c r="B57" s="65"/>
    </row>
    <row r="58" spans="1:2" x14ac:dyDescent="0.15">
      <c r="A58" s="64">
        <v>53</v>
      </c>
      <c r="B58" s="65"/>
    </row>
    <row r="59" spans="1:2" x14ac:dyDescent="0.15">
      <c r="A59" s="64">
        <v>54</v>
      </c>
      <c r="B59" s="65"/>
    </row>
    <row r="60" spans="1:2" x14ac:dyDescent="0.15">
      <c r="A60" s="64">
        <v>55</v>
      </c>
      <c r="B60" s="65"/>
    </row>
    <row r="61" spans="1:2" x14ac:dyDescent="0.15">
      <c r="A61" s="64">
        <v>56</v>
      </c>
      <c r="B61" s="65"/>
    </row>
    <row r="62" spans="1:2" x14ac:dyDescent="0.15">
      <c r="A62" s="64">
        <v>57</v>
      </c>
      <c r="B62" s="65"/>
    </row>
    <row r="63" spans="1:2" x14ac:dyDescent="0.15">
      <c r="A63" s="64">
        <v>58</v>
      </c>
      <c r="B63" s="65"/>
    </row>
    <row r="64" spans="1:2" x14ac:dyDescent="0.15">
      <c r="A64" s="64">
        <v>59</v>
      </c>
      <c r="B64" s="65"/>
    </row>
    <row r="65" spans="1:2" x14ac:dyDescent="0.15">
      <c r="A65" s="64">
        <v>60</v>
      </c>
      <c r="B65" s="65"/>
    </row>
    <row r="66" spans="1:2" x14ac:dyDescent="0.15">
      <c r="A66" s="64">
        <v>61</v>
      </c>
      <c r="B66" s="65"/>
    </row>
    <row r="67" spans="1:2" x14ac:dyDescent="0.15">
      <c r="A67" s="64">
        <v>62</v>
      </c>
      <c r="B67" s="65"/>
    </row>
    <row r="68" spans="1:2" x14ac:dyDescent="0.15">
      <c r="A68" s="64">
        <v>63</v>
      </c>
      <c r="B68" s="65"/>
    </row>
    <row r="69" spans="1:2" x14ac:dyDescent="0.15">
      <c r="A69" s="64">
        <v>64</v>
      </c>
      <c r="B69" s="65"/>
    </row>
    <row r="70" spans="1:2" x14ac:dyDescent="0.15">
      <c r="A70" s="64">
        <v>65</v>
      </c>
      <c r="B70" s="65"/>
    </row>
    <row r="71" spans="1:2" x14ac:dyDescent="0.15">
      <c r="A71" s="64">
        <v>66</v>
      </c>
      <c r="B71" s="65"/>
    </row>
    <row r="72" spans="1:2" x14ac:dyDescent="0.15">
      <c r="A72" s="64">
        <v>67</v>
      </c>
      <c r="B72" s="65"/>
    </row>
    <row r="73" spans="1:2" x14ac:dyDescent="0.15">
      <c r="A73" s="64">
        <v>68</v>
      </c>
      <c r="B73" s="65"/>
    </row>
    <row r="74" spans="1:2" x14ac:dyDescent="0.15">
      <c r="A74" s="64">
        <v>69</v>
      </c>
      <c r="B74" s="65"/>
    </row>
    <row r="75" spans="1:2" x14ac:dyDescent="0.15">
      <c r="A75" s="64">
        <v>70</v>
      </c>
      <c r="B75" s="65"/>
    </row>
    <row r="76" spans="1:2" x14ac:dyDescent="0.15">
      <c r="A76" s="64">
        <v>71</v>
      </c>
      <c r="B76" s="65"/>
    </row>
    <row r="77" spans="1:2" x14ac:dyDescent="0.15">
      <c r="A77" s="64">
        <v>72</v>
      </c>
      <c r="B77" s="65"/>
    </row>
    <row r="78" spans="1:2" x14ac:dyDescent="0.15">
      <c r="A78" s="64">
        <v>73</v>
      </c>
      <c r="B78" s="65"/>
    </row>
    <row r="79" spans="1:2" x14ac:dyDescent="0.15">
      <c r="A79" s="64">
        <v>74</v>
      </c>
      <c r="B79" s="65"/>
    </row>
    <row r="80" spans="1:2" x14ac:dyDescent="0.15">
      <c r="A80" s="64">
        <v>75</v>
      </c>
      <c r="B80" s="65"/>
    </row>
    <row r="81" spans="1:2" x14ac:dyDescent="0.15">
      <c r="A81" s="64">
        <v>76</v>
      </c>
      <c r="B81" s="65"/>
    </row>
    <row r="82" spans="1:2" x14ac:dyDescent="0.15">
      <c r="A82" s="64">
        <v>77</v>
      </c>
      <c r="B82" s="65"/>
    </row>
    <row r="83" spans="1:2" x14ac:dyDescent="0.15">
      <c r="A83" s="64">
        <v>78</v>
      </c>
      <c r="B83" s="65"/>
    </row>
    <row r="84" spans="1:2" x14ac:dyDescent="0.15">
      <c r="A84" s="64">
        <v>79</v>
      </c>
      <c r="B84" s="65"/>
    </row>
    <row r="85" spans="1:2" x14ac:dyDescent="0.15">
      <c r="A85" s="64">
        <v>80</v>
      </c>
      <c r="B85" s="65"/>
    </row>
    <row r="86" spans="1:2" x14ac:dyDescent="0.15">
      <c r="A86" s="64">
        <v>81</v>
      </c>
      <c r="B86" s="65"/>
    </row>
    <row r="87" spans="1:2" x14ac:dyDescent="0.15">
      <c r="A87" s="64">
        <v>82</v>
      </c>
      <c r="B87" s="65"/>
    </row>
    <row r="88" spans="1:2" x14ac:dyDescent="0.15">
      <c r="A88" s="64">
        <v>83</v>
      </c>
      <c r="B88" s="65"/>
    </row>
    <row r="89" spans="1:2" x14ac:dyDescent="0.15">
      <c r="A89" s="64">
        <v>84</v>
      </c>
      <c r="B89" s="65"/>
    </row>
    <row r="90" spans="1:2" x14ac:dyDescent="0.15">
      <c r="A90" s="64">
        <v>85</v>
      </c>
      <c r="B90" s="65"/>
    </row>
    <row r="91" spans="1:2" x14ac:dyDescent="0.15">
      <c r="A91" s="64">
        <v>86</v>
      </c>
      <c r="B91" s="65"/>
    </row>
    <row r="92" spans="1:2" x14ac:dyDescent="0.15">
      <c r="A92" s="64">
        <v>87</v>
      </c>
      <c r="B92" s="65"/>
    </row>
    <row r="93" spans="1:2" x14ac:dyDescent="0.15">
      <c r="A93" s="64">
        <v>88</v>
      </c>
      <c r="B93" s="65"/>
    </row>
    <row r="94" spans="1:2" x14ac:dyDescent="0.15">
      <c r="A94" s="64">
        <v>89</v>
      </c>
      <c r="B94" s="65"/>
    </row>
    <row r="95" spans="1:2" x14ac:dyDescent="0.15">
      <c r="A95" s="64">
        <v>90</v>
      </c>
      <c r="B95" s="65"/>
    </row>
    <row r="96" spans="1:2" x14ac:dyDescent="0.15">
      <c r="A96" s="64">
        <v>91</v>
      </c>
      <c r="B96" s="65"/>
    </row>
    <row r="97" spans="1:2" x14ac:dyDescent="0.15">
      <c r="A97" s="64">
        <v>92</v>
      </c>
      <c r="B97" s="65"/>
    </row>
    <row r="98" spans="1:2" x14ac:dyDescent="0.15">
      <c r="A98" s="64">
        <v>93</v>
      </c>
      <c r="B98" s="65"/>
    </row>
    <row r="99" spans="1:2" x14ac:dyDescent="0.15">
      <c r="A99" s="64">
        <v>94</v>
      </c>
      <c r="B99" s="65"/>
    </row>
    <row r="100" spans="1:2" x14ac:dyDescent="0.15">
      <c r="A100" s="64">
        <v>95</v>
      </c>
      <c r="B100" s="65"/>
    </row>
    <row r="101" spans="1:2" x14ac:dyDescent="0.15">
      <c r="A101" s="64">
        <v>96</v>
      </c>
      <c r="B101" s="65"/>
    </row>
    <row r="102" spans="1:2" x14ac:dyDescent="0.15">
      <c r="A102" s="64">
        <v>97</v>
      </c>
      <c r="B102" s="65"/>
    </row>
    <row r="103" spans="1:2" x14ac:dyDescent="0.15">
      <c r="A103" s="64">
        <v>98</v>
      </c>
      <c r="B103" s="65"/>
    </row>
    <row r="104" spans="1:2" x14ac:dyDescent="0.15">
      <c r="A104" s="64">
        <v>99</v>
      </c>
      <c r="B104" s="65"/>
    </row>
    <row r="105" spans="1:2" x14ac:dyDescent="0.15">
      <c r="A105" s="64">
        <v>100</v>
      </c>
      <c r="B105" s="65"/>
    </row>
  </sheetData>
  <sheetProtection password="C3C3" sheet="1" formatCells="0" formatRows="0"/>
  <phoneticPr fontId="16"/>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6B984-125B-4B29-8307-01F849A25D6C}">
  <sheetPr>
    <tabColor theme="5" tint="0.59999389629810485"/>
  </sheetPr>
  <dimension ref="A1:K16"/>
  <sheetViews>
    <sheetView showGridLines="0" view="pageBreakPreview" zoomScale="80" zoomScaleNormal="100" zoomScaleSheetLayoutView="80" workbookViewId="0"/>
  </sheetViews>
  <sheetFormatPr defaultColWidth="9" defaultRowHeight="14.25" x14ac:dyDescent="0.15"/>
  <cols>
    <col min="1" max="4" width="3.625" style="1" customWidth="1"/>
    <col min="5" max="5" width="30.625" style="1" customWidth="1"/>
    <col min="6" max="6" width="12.625" style="1" customWidth="1"/>
    <col min="7" max="7" width="20.625" style="1" customWidth="1"/>
    <col min="8" max="8" width="12.625" style="1" customWidth="1"/>
    <col min="9" max="9" width="12.625" style="3" customWidth="1"/>
    <col min="10" max="16384" width="9" style="1"/>
  </cols>
  <sheetData>
    <row r="1" spans="1:11" ht="18" customHeight="1" x14ac:dyDescent="0.15">
      <c r="I1" s="9" t="str">
        <f>'MPS(input)'!K1</f>
        <v>Monitoring Spreadsheet: JCM_MV_AM002_ver01.0</v>
      </c>
    </row>
    <row r="2" spans="1:11" ht="18" customHeight="1" x14ac:dyDescent="0.15">
      <c r="I2" s="9" t="str">
        <f>'MPS(input)'!K2</f>
        <v>Reference Number:</v>
      </c>
    </row>
    <row r="3" spans="1:11" ht="27.75" customHeight="1" x14ac:dyDescent="0.15">
      <c r="A3" s="89" t="s">
        <v>89</v>
      </c>
      <c r="B3" s="89"/>
      <c r="C3" s="89"/>
      <c r="D3" s="89"/>
      <c r="E3" s="89"/>
      <c r="F3" s="89"/>
      <c r="G3" s="89"/>
      <c r="H3" s="89"/>
      <c r="I3" s="89"/>
    </row>
    <row r="4" spans="1:11" ht="11.25" customHeight="1" x14ac:dyDescent="0.15"/>
    <row r="5" spans="1:11" ht="18.75" customHeight="1" thickBot="1" x14ac:dyDescent="0.2">
      <c r="A5" s="14" t="s">
        <v>2</v>
      </c>
      <c r="B5" s="10"/>
      <c r="C5" s="10"/>
      <c r="D5" s="10"/>
      <c r="E5" s="11"/>
      <c r="F5" s="12" t="s">
        <v>6</v>
      </c>
      <c r="G5" s="30" t="s">
        <v>0</v>
      </c>
      <c r="H5" s="12" t="s">
        <v>1</v>
      </c>
      <c r="I5" s="13" t="s">
        <v>7</v>
      </c>
    </row>
    <row r="6" spans="1:11" ht="47.25" customHeight="1" thickBot="1" x14ac:dyDescent="0.2">
      <c r="A6" s="15"/>
      <c r="B6" s="90" t="s">
        <v>35</v>
      </c>
      <c r="C6" s="91"/>
      <c r="D6" s="91"/>
      <c r="E6" s="92"/>
      <c r="F6" s="17" t="s">
        <v>75</v>
      </c>
      <c r="G6" s="41">
        <f>G10-G14</f>
        <v>0</v>
      </c>
      <c r="H6" s="18" t="s">
        <v>36</v>
      </c>
      <c r="I6" s="19" t="s">
        <v>38</v>
      </c>
    </row>
    <row r="7" spans="1:11" ht="18.75" customHeight="1" x14ac:dyDescent="0.15">
      <c r="A7" s="14" t="s">
        <v>3</v>
      </c>
      <c r="B7" s="10"/>
      <c r="C7" s="10"/>
      <c r="D7" s="10"/>
      <c r="E7" s="11"/>
      <c r="F7" s="12"/>
      <c r="G7" s="31"/>
      <c r="H7" s="11"/>
      <c r="I7" s="12"/>
      <c r="J7" s="8"/>
      <c r="K7" s="8"/>
    </row>
    <row r="8" spans="1:11" ht="53.25" customHeight="1" x14ac:dyDescent="0.15">
      <c r="A8" s="16"/>
      <c r="B8" s="93" t="s">
        <v>60</v>
      </c>
      <c r="C8" s="94"/>
      <c r="D8" s="94"/>
      <c r="E8" s="95"/>
      <c r="F8" s="74" t="s">
        <v>39</v>
      </c>
      <c r="G8" s="72">
        <f>'MRS(input)'!$F$13</f>
        <v>0</v>
      </c>
      <c r="H8" s="20" t="s">
        <v>40</v>
      </c>
      <c r="I8" s="21" t="s">
        <v>41</v>
      </c>
    </row>
    <row r="9" spans="1:11" ht="18.75" customHeight="1" thickBot="1" x14ac:dyDescent="0.2">
      <c r="A9" s="14" t="s">
        <v>4</v>
      </c>
      <c r="B9" s="11"/>
      <c r="C9" s="10"/>
      <c r="D9" s="12"/>
      <c r="E9" s="12"/>
      <c r="F9" s="12"/>
      <c r="G9" s="14"/>
      <c r="H9" s="11"/>
      <c r="I9" s="12"/>
    </row>
    <row r="10" spans="1:11" ht="42" customHeight="1" thickBot="1" x14ac:dyDescent="0.2">
      <c r="A10" s="16"/>
      <c r="B10" s="96" t="s">
        <v>42</v>
      </c>
      <c r="C10" s="97"/>
      <c r="D10" s="97"/>
      <c r="E10" s="98"/>
      <c r="F10" s="26" t="s">
        <v>75</v>
      </c>
      <c r="G10" s="41">
        <f>G11*G12</f>
        <v>0</v>
      </c>
      <c r="H10" s="18" t="s">
        <v>36</v>
      </c>
      <c r="I10" s="22" t="s">
        <v>43</v>
      </c>
    </row>
    <row r="11" spans="1:11" ht="63" customHeight="1" x14ac:dyDescent="0.15">
      <c r="A11" s="16"/>
      <c r="B11" s="23"/>
      <c r="C11" s="83" t="s">
        <v>44</v>
      </c>
      <c r="D11" s="84"/>
      <c r="E11" s="85"/>
      <c r="F11" s="74" t="s">
        <v>39</v>
      </c>
      <c r="G11" s="73">
        <f>'MRS(input)'!F8</f>
        <v>0</v>
      </c>
      <c r="H11" s="24" t="s">
        <v>45</v>
      </c>
      <c r="I11" s="22" t="s">
        <v>46</v>
      </c>
    </row>
    <row r="12" spans="1:11" ht="63" customHeight="1" x14ac:dyDescent="0.15">
      <c r="A12" s="15"/>
      <c r="B12" s="25"/>
      <c r="C12" s="83" t="s">
        <v>62</v>
      </c>
      <c r="D12" s="84"/>
      <c r="E12" s="85"/>
      <c r="F12" s="74" t="s">
        <v>39</v>
      </c>
      <c r="G12" s="71">
        <f>'MRS(input)'!$F$13</f>
        <v>0</v>
      </c>
      <c r="H12" s="20" t="s">
        <v>40</v>
      </c>
      <c r="I12" s="21" t="s">
        <v>41</v>
      </c>
    </row>
    <row r="13" spans="1:11" ht="18.75" customHeight="1" thickBot="1" x14ac:dyDescent="0.2">
      <c r="A13" s="14" t="s">
        <v>5</v>
      </c>
      <c r="B13" s="10"/>
      <c r="C13" s="10"/>
      <c r="D13" s="10"/>
      <c r="E13" s="11"/>
      <c r="F13" s="12"/>
      <c r="G13" s="14"/>
      <c r="H13" s="11"/>
      <c r="I13" s="12"/>
    </row>
    <row r="14" spans="1:11" ht="50.25" customHeight="1" thickBot="1" x14ac:dyDescent="0.2">
      <c r="A14" s="29"/>
      <c r="B14" s="86" t="s">
        <v>61</v>
      </c>
      <c r="C14" s="87"/>
      <c r="D14" s="87"/>
      <c r="E14" s="88"/>
      <c r="F14" s="26" t="s">
        <v>75</v>
      </c>
      <c r="G14" s="41">
        <v>0</v>
      </c>
      <c r="H14" s="18" t="s">
        <v>36</v>
      </c>
      <c r="I14" s="22" t="s">
        <v>51</v>
      </c>
    </row>
    <row r="15" spans="1:11" x14ac:dyDescent="0.15">
      <c r="A15" s="2"/>
      <c r="B15" s="2"/>
      <c r="C15" s="5"/>
      <c r="D15" s="2"/>
      <c r="E15" s="5"/>
      <c r="F15" s="7"/>
      <c r="G15" s="6"/>
      <c r="H15" s="6"/>
      <c r="I15" s="4"/>
    </row>
    <row r="16" spans="1:11" s="3" customFormat="1" x14ac:dyDescent="0.15">
      <c r="E16" s="2"/>
      <c r="F16" s="2"/>
      <c r="G16" s="2"/>
      <c r="H16" s="2"/>
    </row>
  </sheetData>
  <sheetProtection password="C3C3" sheet="1" objects="1" scenarios="1"/>
  <mergeCells count="7">
    <mergeCell ref="B14:E14"/>
    <mergeCell ref="A3:I3"/>
    <mergeCell ref="B6:E6"/>
    <mergeCell ref="B8:E8"/>
    <mergeCell ref="B10:E10"/>
    <mergeCell ref="C11:E11"/>
    <mergeCell ref="C12:E12"/>
  </mergeCells>
  <phoneticPr fontId="16"/>
  <dataValidations count="1">
    <dataValidation type="list" allowBlank="1" showInputMessage="1" showErrorMessage="1" sqref="F12" xr:uid="{E8335297-4C8E-4A6C-9E42-511CCF1F75AB}">
      <formula1>植物種別1</formula1>
    </dataValidation>
  </dataValidations>
  <pageMargins left="0.70866141732283472" right="0.70866141732283472" top="0.74803149606299213" bottom="0.74803149606299213" header="0.31496062992125984" footer="0.31496062992125984"/>
  <pageSetup paperSize="9" scale="80" fitToHeight="2"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MPS(input)</vt:lpstr>
      <vt:lpstr>MPS(input_separate) </vt:lpstr>
      <vt:lpstr>MPS(calc_process)</vt:lpstr>
      <vt:lpstr>MSS</vt:lpstr>
      <vt:lpstr>MRS(input)</vt:lpstr>
      <vt:lpstr>MRS(input_separate) </vt:lpstr>
      <vt:lpstr>MRS(calc_process)</vt:lpstr>
      <vt:lpstr>'MPS(calc_process)'!Print_Area</vt:lpstr>
      <vt:lpstr>'MPS(input)'!Print_Area</vt:lpstr>
      <vt:lpstr>'MRS(calc_process)'!Print_Area</vt:lpstr>
      <vt:lpstr>'MRS(input)'!Print_Area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2015-01-26T03:03:00Z</cp:lastPrinted>
  <dcterms:created xsi:type="dcterms:W3CDTF">2012-01-13T02:28:29Z</dcterms:created>
  <dcterms:modified xsi:type="dcterms:W3CDTF">2020-10-27T05:49:54Z</dcterms:modified>
</cp:coreProperties>
</file>