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710" yWindow="-75" windowWidth="19260" windowHeight="6735" tabRatio="587"/>
  </bookViews>
  <sheets>
    <sheet name="PMS(input)" sheetId="30" r:id="rId1"/>
    <sheet name="PMS(input_separate)" sheetId="32" r:id="rId2"/>
    <sheet name="PMS(calc_process)" sheetId="31" r:id="rId3"/>
  </sheets>
  <definedNames>
    <definedName name="EF">'PMS(calc_process)'!$G$17:$G$18</definedName>
    <definedName name="_xlnm.Print_Area" localSheetId="2">'PMS(calc_process)'!$A$1:$I$19</definedName>
    <definedName name="_xlnm.Print_Area" localSheetId="0">'PMS(input)'!$A$1:$K$21</definedName>
    <definedName name="_xlnm.Print_Area" localSheetId="1">'PMS(input_separate)'!$A$1:$C$104</definedName>
  </definedNames>
  <calcPr calcId="152511"/>
</workbook>
</file>

<file path=xl/calcChain.xml><?xml version="1.0" encoding="utf-8"?>
<calcChain xmlns="http://schemas.openxmlformats.org/spreadsheetml/2006/main">
  <c r="G12" i="31"/>
  <c r="G6" s="1"/>
  <c r="E7" i="30" l="1"/>
  <c r="I1" i="31"/>
  <c r="B16" i="30" l="1"/>
</calcChain>
</file>

<file path=xl/sharedStrings.xml><?xml version="1.0" encoding="utf-8"?>
<sst xmlns="http://schemas.openxmlformats.org/spreadsheetml/2006/main" count="108" uniqueCount="87">
  <si>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</si>
  <si>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</si>
  <si>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</si>
  <si>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</si>
  <si>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</si>
  <si>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</si>
  <si>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</si>
  <si>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</si>
  <si>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</si>
  <si>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</si>
  <si>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</si>
  <si>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</si>
  <si>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</si>
  <si>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</si>
  <si>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</si>
  <si>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</si>
  <si>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</si>
  <si>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</si>
  <si>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</si>
  <si>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</si>
  <si>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</si>
  <si>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</si>
  <si>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</si>
  <si>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</si>
  <si>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</si>
  <si>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</si>
  <si>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</si>
  <si>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</si>
  <si>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</si>
  <si>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</si>
  <si>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</si>
  <si>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</si>
  <si>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</si>
  <si>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</si>
  <si>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</si>
  <si>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</si>
  <si>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</si>
  <si>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</si>
  <si>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</si>
  <si>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</si>
  <si>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</si>
  <si>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</si>
  <si>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</si>
  <si>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</si>
  <si>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</si>
  <si>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</si>
  <si>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tCO</t>
    </r>
    <r>
      <rPr>
        <vertAlign val="subscript"/>
        <sz val="14"/>
        <color indexed="8"/>
        <rFont val="Arial"/>
        <family val="2"/>
      </rPr>
      <t>2</t>
    </r>
    <r>
      <rPr>
        <sz val="14"/>
        <color indexed="8"/>
        <rFont val="Arial"/>
        <family val="2"/>
      </rPr>
      <t>/p</t>
    </r>
    <phoneticPr fontId="2"/>
  </si>
  <si>
    <t>JCM_MN_F_PMS_ver02.0</t>
    <phoneticPr fontId="2"/>
  </si>
  <si>
    <t>(1)</t>
  </si>
  <si>
    <t>MWh/p</t>
  </si>
  <si>
    <t>Monthly recording</t>
  </si>
  <si>
    <t>Option B/C</t>
  </si>
  <si>
    <t xml:space="preserve">Invoice or receipts/ Measured data </t>
  </si>
  <si>
    <r>
      <t>tCO</t>
    </r>
    <r>
      <rPr>
        <vertAlign val="subscript"/>
        <sz val="14"/>
        <rFont val="Arial"/>
        <family val="2"/>
      </rPr>
      <t>2</t>
    </r>
    <r>
      <rPr>
        <sz val="14"/>
        <rFont val="Arial"/>
        <family val="2"/>
      </rPr>
      <t>/MWh</t>
    </r>
  </si>
  <si>
    <t>i</t>
    <phoneticPr fontId="2"/>
  </si>
  <si>
    <r>
      <t>EG</t>
    </r>
    <r>
      <rPr>
        <vertAlign val="subscript"/>
        <sz val="11"/>
        <color theme="0"/>
        <rFont val="ＭＳ Ｐゴシック"/>
        <family val="3"/>
        <charset val="128"/>
        <scheme val="minor"/>
      </rPr>
      <t>i,p</t>
    </r>
  </si>
  <si>
    <t>Solar PV system number</t>
  </si>
  <si>
    <t>N/A</t>
  </si>
  <si>
    <r>
      <t>The reference CO</t>
    </r>
    <r>
      <rPr>
        <vertAlign val="subscript"/>
        <sz val="11"/>
        <color indexed="8"/>
        <rFont val="Arial"/>
        <family val="2"/>
      </rPr>
      <t>2</t>
    </r>
    <r>
      <rPr>
        <sz val="11"/>
        <color indexed="8"/>
        <rFont val="Arial"/>
        <family val="2"/>
      </rPr>
      <t xml:space="preserve"> emission factor of electricity </t>
    </r>
  </si>
  <si>
    <t>Mixed</t>
  </si>
  <si>
    <t>Diesel</t>
  </si>
  <si>
    <r>
      <t>tCO</t>
    </r>
    <r>
      <rPr>
        <vertAlign val="subscript"/>
        <sz val="11"/>
        <color indexed="8"/>
        <rFont val="Arial"/>
        <family val="2"/>
      </rPr>
      <t>2</t>
    </r>
    <r>
      <rPr>
        <sz val="11"/>
        <color indexed="8"/>
        <rFont val="Arial"/>
        <family val="2"/>
      </rPr>
      <t>/p</t>
    </r>
  </si>
  <si>
    <t>-</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</si>
  <si>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</si>
  <si>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</si>
  <si>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PE</t>
    </r>
    <r>
      <rPr>
        <vertAlign val="subscript"/>
        <sz val="11"/>
        <color indexed="8"/>
        <rFont val="Arial"/>
        <family val="2"/>
      </rPr>
      <t>p</t>
    </r>
    <phoneticPr fontId="2"/>
  </si>
  <si>
    <t>Input on "PMS(input_separate)" sheet</t>
    <phoneticPr fontId="2"/>
  </si>
  <si>
    <t>Input on "PMS(input_separate)" sheet</t>
    <phoneticPr fontId="2"/>
  </si>
  <si>
    <t>Invoice or receipts for selling electricity or the AC output of the inverters is measured to determine the amount of net electricity generation by the solar PV system. The reading is taken from an electricity meter or the inverters. The reading is taken manually or electronically using a data logger.
The electricity meter is certified by an entity accredited under international/national standards. The electricity meter is replaced or tested for accuracy at an interval following the regulations in the country in which the electricity meter is commonly used or according to the manufacturer’s recommendation. The electricity meter is calibrated or replaced when it fails to pass the test.</t>
    <phoneticPr fontId="2"/>
  </si>
  <si>
    <r>
      <t>Reference CO</t>
    </r>
    <r>
      <rPr>
        <vertAlign val="subscript"/>
        <sz val="14"/>
        <rFont val="Arial"/>
        <family val="2"/>
      </rPr>
      <t>2</t>
    </r>
    <r>
      <rPr>
        <sz val="14"/>
        <rFont val="Arial"/>
        <family val="2"/>
      </rPr>
      <t xml:space="preserve"> emission factor for the project solar PV system </t>
    </r>
    <r>
      <rPr>
        <i/>
        <sz val="14"/>
        <rFont val="Arial"/>
        <family val="2"/>
      </rPr>
      <t>i</t>
    </r>
    <phoneticPr fontId="2"/>
  </si>
  <si>
    <r>
      <t>In case the PV system in a proposed project activity is connected to the national grid (CES, WES, AUES, EES, and/or SES) including through internal grid which is not connected to a captive power generator, EF</t>
    </r>
    <r>
      <rPr>
        <vertAlign val="subscript"/>
        <sz val="14"/>
        <rFont val="Arial"/>
        <family val="2"/>
      </rPr>
      <t>REgrid</t>
    </r>
    <r>
      <rPr>
        <sz val="14"/>
        <rFont val="Arial"/>
        <family val="2"/>
      </rPr>
      <t>, 0.797 tCO</t>
    </r>
    <r>
      <rPr>
        <vertAlign val="subscript"/>
        <sz val="14"/>
        <rFont val="Arial"/>
        <family val="2"/>
      </rPr>
      <t>2</t>
    </r>
    <r>
      <rPr>
        <sz val="14"/>
        <rFont val="Arial"/>
        <family val="2"/>
      </rPr>
      <t>/MWh is applied.
In case the PV system in a proposed project activity is connected to  internal grid which is connected to both the national grid (CES, WES, AUES, EES, and/or SES) and a captive power generator, EF</t>
    </r>
    <r>
      <rPr>
        <vertAlign val="subscript"/>
        <sz val="14"/>
        <rFont val="Arial"/>
        <family val="2"/>
      </rPr>
      <t>RE,cap</t>
    </r>
    <r>
      <rPr>
        <sz val="14"/>
        <rFont val="Arial"/>
        <family val="2"/>
      </rPr>
      <t>, 0.533 tCO</t>
    </r>
    <r>
      <rPr>
        <vertAlign val="subscript"/>
        <sz val="14"/>
        <rFont val="Arial"/>
        <family val="2"/>
      </rPr>
      <t>2</t>
    </r>
    <r>
      <rPr>
        <sz val="14"/>
        <rFont val="Arial"/>
        <family val="2"/>
      </rPr>
      <t>/MWh is applied.
In case the PV system in a proposed project activity is connected to an internal grid which is not connected to the national grid, EF</t>
    </r>
    <r>
      <rPr>
        <vertAlign val="subscript"/>
        <sz val="14"/>
        <rFont val="Arial"/>
        <family val="2"/>
      </rPr>
      <t>RE,cap</t>
    </r>
    <r>
      <rPr>
        <sz val="14"/>
        <rFont val="Arial"/>
        <family val="2"/>
      </rPr>
      <t>, 0.533 tCO</t>
    </r>
    <r>
      <rPr>
        <vertAlign val="subscript"/>
        <sz val="14"/>
        <rFont val="Arial"/>
        <family val="2"/>
      </rPr>
      <t>2</t>
    </r>
    <r>
      <rPr>
        <sz val="14"/>
        <rFont val="Arial"/>
        <family val="2"/>
      </rPr>
      <t>/MWh is applied.</t>
    </r>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</si>
  <si>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</si>
  <si>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</si>
  <si>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EF</t>
    </r>
    <r>
      <rPr>
        <vertAlign val="subscript"/>
        <sz val="11"/>
        <color theme="0"/>
        <rFont val="ＭＳ Ｐゴシック"/>
        <family val="2"/>
        <scheme val="minor"/>
      </rPr>
      <t>RE</t>
    </r>
    <r>
      <rPr>
        <vertAlign val="subscript"/>
        <sz val="11"/>
        <color theme="0"/>
        <rFont val="ＭＳ Ｐゴシック"/>
        <family val="3"/>
        <charset val="128"/>
        <scheme val="minor"/>
      </rPr>
      <t>,i</t>
    </r>
    <phoneticPr fontId="29"/>
  </si>
  <si>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29"/>
  </si>
  <si>
    <r>
      <t>Reference CO</t>
    </r>
    <r>
      <rPr>
        <b/>
        <vertAlign val="subscript"/>
        <sz val="11"/>
        <color theme="0"/>
        <rFont val="Arial"/>
        <family val="2"/>
      </rPr>
      <t>2</t>
    </r>
    <r>
      <rPr>
        <b/>
        <sz val="11"/>
        <color theme="0"/>
        <rFont val="Arial"/>
        <family val="2"/>
      </rPr>
      <t xml:space="preserve"> emission factor for the project solar PV system </t>
    </r>
    <r>
      <rPr>
        <b/>
        <i/>
        <sz val="11"/>
        <color theme="0"/>
        <rFont val="Arial"/>
        <family val="2"/>
      </rPr>
      <t>i</t>
    </r>
    <phoneticPr fontId="29"/>
  </si>
  <si>
    <r>
      <t>tCO</t>
    </r>
    <r>
      <rPr>
        <b/>
        <vertAlign val="subscript"/>
        <sz val="11"/>
        <color theme="0"/>
        <rFont val="Arial"/>
        <family val="2"/>
      </rPr>
      <t>2</t>
    </r>
    <r>
      <rPr>
        <b/>
        <sz val="11"/>
        <color theme="0"/>
        <rFont val="Arial"/>
        <family val="2"/>
      </rPr>
      <t>/MWh</t>
    </r>
    <phoneticPr fontId="29"/>
  </si>
  <si>
    <r>
      <t>tCO</t>
    </r>
    <r>
      <rPr>
        <vertAlign val="subscript"/>
        <sz val="11"/>
        <rFont val="Arial"/>
        <family val="2"/>
      </rPr>
      <t>2</t>
    </r>
    <r>
      <rPr>
        <sz val="11"/>
        <rFont val="Arial"/>
        <family val="2"/>
      </rPr>
      <t>/MWh</t>
    </r>
  </si>
  <si>
    <r>
      <t>EF</t>
    </r>
    <r>
      <rPr>
        <vertAlign val="subscript"/>
        <sz val="11"/>
        <rFont val="Arial"/>
        <family val="2"/>
      </rPr>
      <t>RE,grid</t>
    </r>
    <phoneticPr fontId="2"/>
  </si>
  <si>
    <r>
      <t>EF</t>
    </r>
    <r>
      <rPr>
        <vertAlign val="subscript"/>
        <sz val="11"/>
        <rFont val="Arial"/>
        <family val="2"/>
      </rPr>
      <t>RE,cap</t>
    </r>
    <phoneticPr fontId="2"/>
  </si>
  <si>
    <r>
      <t>The reference CO</t>
    </r>
    <r>
      <rPr>
        <vertAlign val="subscript"/>
        <sz val="11"/>
        <rFont val="Arial"/>
        <family val="2"/>
      </rPr>
      <t>2</t>
    </r>
    <r>
      <rPr>
        <sz val="11"/>
        <rFont val="Arial"/>
        <family val="2"/>
      </rPr>
      <t xml:space="preserve"> emission factor based on  the national grid 
(CES, WES, AUES, EES, SES)</t>
    </r>
    <phoneticPr fontId="2"/>
  </si>
  <si>
    <r>
      <t>The reference CO</t>
    </r>
    <r>
      <rPr>
        <vertAlign val="subscript"/>
        <sz val="11"/>
        <rFont val="Arial"/>
        <family val="2"/>
      </rPr>
      <t>2</t>
    </r>
    <r>
      <rPr>
        <sz val="11"/>
        <rFont val="Arial"/>
        <family val="2"/>
      </rPr>
      <t xml:space="preserve"> emission factor based on the captive power generator </t>
    </r>
    <phoneticPr fontId="2"/>
  </si>
  <si>
    <r>
      <t>The reference CO</t>
    </r>
    <r>
      <rPr>
        <vertAlign val="subscript"/>
        <sz val="11"/>
        <rFont val="Arial"/>
        <family val="2"/>
      </rPr>
      <t>2</t>
    </r>
    <r>
      <rPr>
        <sz val="11"/>
        <rFont val="Arial"/>
        <family val="2"/>
      </rPr>
      <t xml:space="preserve"> emission factor based on the national grid</t>
    </r>
    <phoneticPr fontId="2"/>
  </si>
  <si>
    <r>
      <t>The reference CO</t>
    </r>
    <r>
      <rPr>
        <vertAlign val="subscript"/>
        <sz val="11"/>
        <rFont val="Arial"/>
        <family val="2"/>
      </rPr>
      <t>2</t>
    </r>
    <r>
      <rPr>
        <sz val="11"/>
        <rFont val="Arial"/>
        <family val="2"/>
      </rPr>
      <t xml:space="preserve"> emission factor based on the captive power generator</t>
    </r>
    <phoneticPr fontId="2"/>
  </si>
  <si>
    <r>
      <t>EG</t>
    </r>
    <r>
      <rPr>
        <vertAlign val="subscript"/>
        <sz val="14"/>
        <rFont val="Arial"/>
        <family val="2"/>
      </rPr>
      <t>i,p</t>
    </r>
    <phoneticPr fontId="2"/>
  </si>
  <si>
    <r>
      <t>Quantity of the electricity generated by the project solar PV system</t>
    </r>
    <r>
      <rPr>
        <i/>
        <sz val="14"/>
        <rFont val="Arial"/>
        <family val="2"/>
      </rPr>
      <t xml:space="preserve"> i</t>
    </r>
    <r>
      <rPr>
        <sz val="14"/>
        <rFont val="Arial"/>
        <family val="2"/>
      </rPr>
      <t xml:space="preserve"> during the period </t>
    </r>
    <r>
      <rPr>
        <i/>
        <sz val="14"/>
        <rFont val="Arial"/>
        <family val="2"/>
      </rPr>
      <t>p</t>
    </r>
    <phoneticPr fontId="2"/>
  </si>
  <si>
    <r>
      <t>EF</t>
    </r>
    <r>
      <rPr>
        <vertAlign val="subscript"/>
        <sz val="14"/>
        <color theme="1"/>
        <rFont val="Arial"/>
        <family val="2"/>
      </rPr>
      <t>RE,i</t>
    </r>
    <phoneticPr fontId="2"/>
  </si>
</sst>
</file>

<file path=xl/styles.xml><?xml version="1.0" encoding="utf-8"?>
<styleSheet xmlns="http://schemas.openxmlformats.org/spreadsheetml/2006/main">
  <numFmts count="4">
    <numFmt numFmtId="176" formatCode="_-* #,##0.00_-;\-* #,##0.00_-;_-* &quot;-&quot;??_-;_-@_-"/>
    <numFmt numFmtId="177" formatCode="0.00_ "/>
    <numFmt numFmtId="178" formatCode="0.000_ "/>
    <numFmt numFmtId="179" formatCode="#,##0_ ;[Red]\-#,##0\ "/>
  </numFmts>
  <fonts count="35">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sz val="11"/>
      <color theme="1"/>
      <name val="ＭＳ Ｐゴシック"/>
      <family val="3"/>
      <charset val="128"/>
      <scheme val="minor"/>
    </font>
    <font>
      <i/>
      <sz val="11"/>
      <color indexed="8"/>
      <name val="Arial"/>
      <family val="2"/>
    </font>
    <font>
      <sz val="14"/>
      <name val="Arial"/>
      <family val="2"/>
    </font>
    <font>
      <i/>
      <sz val="14"/>
      <name val="Arial"/>
      <family val="2"/>
    </font>
    <font>
      <vertAlign val="subscript"/>
      <sz val="14"/>
      <name val="Arial"/>
      <family val="2"/>
    </font>
    <font>
      <b/>
      <sz val="11"/>
      <color theme="0"/>
      <name val="Arial"/>
      <family val="2"/>
    </font>
    <font>
      <vertAlign val="subscript"/>
      <sz val="11"/>
      <color theme="0"/>
      <name val="ＭＳ Ｐゴシック"/>
      <family val="3"/>
      <charset val="128"/>
      <scheme val="minor"/>
    </font>
    <font>
      <b/>
      <i/>
      <sz val="11"/>
      <color theme="0"/>
      <name val="Arial"/>
      <family val="2"/>
    </font>
    <font>
      <sz val="6"/>
      <name val="ＭＳ Ｐゴシック"/>
      <family val="3"/>
      <charset val="128"/>
      <scheme val="minor"/>
    </font>
    <font>
      <vertAlign val="subscript"/>
      <sz val="11"/>
      <color theme="0"/>
      <name val="ＭＳ Ｐゴシック"/>
      <family val="2"/>
      <scheme val="minor"/>
    </font>
    <font>
      <b/>
      <vertAlign val="subscript"/>
      <sz val="11"/>
      <color theme="0"/>
      <name val="Arial"/>
      <family val="2"/>
    </font>
    <font>
      <vertAlign val="subscript"/>
      <sz val="11"/>
      <name val="Arial"/>
      <family val="2"/>
    </font>
    <font>
      <sz val="14"/>
      <color theme="1"/>
      <name val="Arial"/>
      <family val="2"/>
    </font>
    <font>
      <vertAlign val="subscript"/>
      <sz val="14"/>
      <color theme="1"/>
      <name val="Arial"/>
      <family val="2"/>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style="thin">
        <color theme="1" tint="0.34998626667073579"/>
      </left>
      <right/>
      <top/>
      <bottom style="thin">
        <color theme="1" tint="0.34998626667073579"/>
      </bottom>
      <diagonal/>
    </border>
    <border>
      <left style="thin">
        <color theme="1" tint="0.34998626667073579"/>
      </left>
      <right/>
      <top style="thin">
        <color theme="1" tint="0.34998626667073579"/>
      </top>
      <bottom/>
      <diagonal/>
    </border>
    <border>
      <left style="thin">
        <color theme="1" tint="0.34998626667073579"/>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176" fontId="21" fillId="0" borderId="0" applyFont="0" applyFill="0" applyBorder="0" applyAlignment="0" applyProtection="0"/>
  </cellStyleXfs>
  <cellXfs count="92">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3" fillId="0" borderId="0" xfId="0" applyFont="1" applyFill="1" applyBorder="1">
      <alignment vertical="center"/>
    </xf>
    <xf numFmtId="0" fontId="13" fillId="0" borderId="0" xfId="0" applyFont="1">
      <alignment vertical="center"/>
    </xf>
    <xf numFmtId="0" fontId="12" fillId="3" borderId="0" xfId="0" applyFont="1" applyFill="1" applyAlignment="1">
      <alignment vertical="center"/>
    </xf>
    <xf numFmtId="0" fontId="6" fillId="3" borderId="0" xfId="0" applyFont="1" applyFill="1" applyAlignment="1">
      <alignment vertical="center"/>
    </xf>
    <xf numFmtId="0" fontId="6" fillId="3" borderId="0" xfId="0" applyFont="1" applyFill="1" applyAlignment="1">
      <alignment horizontal="right" vertical="center"/>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8" fillId="5" borderId="2" xfId="0" applyFont="1" applyFill="1" applyBorder="1">
      <alignment vertical="center"/>
    </xf>
    <xf numFmtId="0" fontId="16" fillId="0" borderId="6" xfId="0" applyFont="1" applyFill="1" applyBorder="1">
      <alignment vertical="center"/>
    </xf>
    <xf numFmtId="0" fontId="3" fillId="4" borderId="6" xfId="0" applyFont="1" applyFill="1" applyBorder="1">
      <alignment vertical="center"/>
    </xf>
    <xf numFmtId="0" fontId="6" fillId="4" borderId="6" xfId="0" applyFont="1" applyFill="1" applyBorder="1">
      <alignment vertical="center"/>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Fill="1" applyBorder="1" applyAlignment="1">
      <alignment horizontal="left" vertical="center"/>
    </xf>
    <xf numFmtId="0" fontId="3" fillId="0" borderId="6" xfId="0" applyFont="1" applyFill="1" applyBorder="1">
      <alignment vertical="center"/>
    </xf>
    <xf numFmtId="0" fontId="3" fillId="0" borderId="6" xfId="0" applyFont="1" applyBorder="1" applyAlignment="1">
      <alignment horizontal="center" vertical="center"/>
    </xf>
    <xf numFmtId="0" fontId="8" fillId="0" borderId="6" xfId="0" applyFont="1" applyFill="1" applyBorder="1" applyAlignment="1">
      <alignment horizontal="left" vertical="center"/>
    </xf>
    <xf numFmtId="0" fontId="3" fillId="0" borderId="6" xfId="0" applyFont="1" applyBorder="1" applyAlignment="1">
      <alignment horizontal="left" vertical="center"/>
    </xf>
    <xf numFmtId="0" fontId="3" fillId="6" borderId="6" xfId="0" applyFont="1" applyFill="1" applyBorder="1" applyAlignment="1">
      <alignment vertical="center"/>
    </xf>
    <xf numFmtId="0" fontId="3" fillId="6" borderId="8" xfId="0" applyFont="1" applyFill="1" applyBorder="1">
      <alignment vertical="center"/>
    </xf>
    <xf numFmtId="0" fontId="3" fillId="6" borderId="9" xfId="0" applyFont="1" applyFill="1" applyBorder="1">
      <alignment vertical="center"/>
    </xf>
    <xf numFmtId="0" fontId="6"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0" xfId="0" applyFont="1" applyFill="1" applyBorder="1">
      <alignment vertical="center"/>
    </xf>
    <xf numFmtId="0" fontId="23" fillId="0" borderId="1" xfId="0" applyFont="1" applyFill="1" applyBorder="1" applyAlignment="1">
      <alignment vertical="center" wrapText="1"/>
    </xf>
    <xf numFmtId="0" fontId="23" fillId="2" borderId="1" xfId="0" applyFont="1" applyFill="1" applyBorder="1" applyAlignment="1">
      <alignment vertical="center" wrapText="1"/>
    </xf>
    <xf numFmtId="0" fontId="23" fillId="5" borderId="1" xfId="0" quotePrefix="1" applyFont="1" applyFill="1" applyBorder="1" applyAlignment="1">
      <alignment horizontal="center" vertical="center"/>
    </xf>
    <xf numFmtId="0" fontId="23" fillId="5" borderId="1" xfId="0" applyFont="1" applyFill="1" applyBorder="1">
      <alignment vertical="center"/>
    </xf>
    <xf numFmtId="0" fontId="23" fillId="5" borderId="1" xfId="0" applyFont="1" applyFill="1" applyBorder="1" applyAlignment="1">
      <alignment vertical="center" wrapText="1"/>
    </xf>
    <xf numFmtId="0" fontId="26" fillId="8" borderId="1" xfId="0" applyFont="1" applyFill="1" applyBorder="1" applyAlignment="1">
      <alignment horizontal="center" vertical="center" wrapText="1"/>
    </xf>
    <xf numFmtId="0" fontId="0" fillId="0" borderId="0" xfId="0" applyFont="1" applyAlignment="1">
      <alignment horizontal="center" vertical="center" wrapText="1"/>
    </xf>
    <xf numFmtId="38" fontId="8" fillId="2" borderId="1" xfId="1" applyFont="1" applyFill="1" applyBorder="1" applyAlignment="1">
      <alignment horizontal="center" vertical="center" wrapText="1"/>
    </xf>
    <xf numFmtId="177" fontId="8" fillId="2" borderId="1" xfId="1" applyNumberFormat="1" applyFont="1" applyFill="1" applyBorder="1" applyAlignment="1">
      <alignment horizontal="right" vertical="center"/>
    </xf>
    <xf numFmtId="0" fontId="3" fillId="0" borderId="1" xfId="0" applyFont="1" applyBorder="1">
      <alignment vertical="center"/>
    </xf>
    <xf numFmtId="178" fontId="8" fillId="0" borderId="6" xfId="0" applyNumberFormat="1" applyFont="1" applyFill="1" applyBorder="1">
      <alignment vertical="center"/>
    </xf>
    <xf numFmtId="0" fontId="23" fillId="5" borderId="1" xfId="0" applyFont="1" applyFill="1" applyBorder="1" applyAlignment="1">
      <alignment horizontal="right" vertical="center"/>
    </xf>
    <xf numFmtId="178" fontId="8" fillId="2" borderId="1" xfId="1" applyNumberFormat="1" applyFont="1" applyFill="1" applyBorder="1" applyAlignment="1">
      <alignment horizontal="right" vertical="center"/>
    </xf>
    <xf numFmtId="0" fontId="3" fillId="6" borderId="18" xfId="0" applyFont="1" applyFill="1" applyBorder="1">
      <alignment vertical="center"/>
    </xf>
    <xf numFmtId="0" fontId="3" fillId="6" borderId="19" xfId="0" applyFont="1" applyFill="1" applyBorder="1">
      <alignment vertical="center"/>
    </xf>
    <xf numFmtId="0" fontId="3" fillId="6" borderId="17" xfId="0" applyFont="1" applyFill="1" applyBorder="1">
      <alignment vertical="center"/>
    </xf>
    <xf numFmtId="0" fontId="3" fillId="0" borderId="6" xfId="0" applyNumberFormat="1" applyFont="1" applyBorder="1">
      <alignment vertical="center"/>
    </xf>
    <xf numFmtId="0" fontId="3" fillId="0" borderId="6" xfId="2" applyNumberFormat="1" applyFont="1" applyBorder="1" applyAlignment="1">
      <alignment vertical="center"/>
    </xf>
    <xf numFmtId="179" fontId="23" fillId="5" borderId="1" xfId="1" applyNumberFormat="1" applyFont="1" applyFill="1" applyBorder="1">
      <alignment vertical="center"/>
    </xf>
    <xf numFmtId="0" fontId="26" fillId="8" borderId="3" xfId="0" applyFont="1" applyFill="1" applyBorder="1" applyAlignment="1">
      <alignment horizontal="center" vertical="center" wrapText="1"/>
    </xf>
    <xf numFmtId="0" fontId="26" fillId="8" borderId="3" xfId="0" applyFont="1" applyFill="1" applyBorder="1" applyAlignment="1">
      <alignment horizontal="left" vertical="center" wrapText="1"/>
    </xf>
    <xf numFmtId="0" fontId="8" fillId="6" borderId="9" xfId="0" applyFont="1" applyFill="1" applyBorder="1">
      <alignment vertical="center"/>
    </xf>
    <xf numFmtId="0" fontId="8" fillId="0" borderId="1" xfId="0" applyFont="1" applyFill="1" applyBorder="1">
      <alignment vertical="center"/>
    </xf>
    <xf numFmtId="0" fontId="8" fillId="2" borderId="16" xfId="0" applyFont="1" applyFill="1" applyBorder="1" applyAlignment="1">
      <alignment horizontal="center" vertical="center"/>
    </xf>
    <xf numFmtId="0" fontId="8" fillId="7" borderId="6" xfId="0" applyFont="1" applyFill="1" applyBorder="1" applyAlignment="1">
      <alignment vertical="center" wrapText="1"/>
    </xf>
    <xf numFmtId="0" fontId="8" fillId="7" borderId="6" xfId="0" applyFont="1" applyFill="1" applyBorder="1" applyAlignment="1">
      <alignment horizontal="center" vertical="center"/>
    </xf>
    <xf numFmtId="0" fontId="8" fillId="6" borderId="7" xfId="0" applyFont="1" applyFill="1" applyBorder="1">
      <alignment vertical="center"/>
    </xf>
    <xf numFmtId="0" fontId="8" fillId="6" borderId="8" xfId="0" applyFont="1" applyFill="1" applyBorder="1">
      <alignment vertical="center"/>
    </xf>
    <xf numFmtId="0" fontId="16" fillId="0" borderId="6" xfId="0" applyFont="1" applyFill="1" applyBorder="1" applyAlignment="1">
      <alignment vertical="center" wrapText="1"/>
    </xf>
    <xf numFmtId="0" fontId="10" fillId="4" borderId="1" xfId="0" applyFont="1" applyFill="1" applyBorder="1" applyAlignment="1">
      <alignment horizontal="center" vertical="center" wrapText="1"/>
    </xf>
    <xf numFmtId="0" fontId="10" fillId="4" borderId="3" xfId="0" applyFont="1" applyFill="1" applyBorder="1" applyAlignment="1">
      <alignment horizontal="center" vertical="center"/>
    </xf>
    <xf numFmtId="179" fontId="17" fillId="2" borderId="4" xfId="1" applyNumberFormat="1" applyFont="1" applyFill="1" applyBorder="1" applyAlignment="1">
      <alignment horizontal="right" vertical="center"/>
    </xf>
    <xf numFmtId="179" fontId="17" fillId="2" borderId="5" xfId="1" applyNumberFormat="1" applyFont="1" applyFill="1" applyBorder="1" applyAlignment="1">
      <alignment horizontal="right" vertical="center"/>
    </xf>
    <xf numFmtId="0" fontId="23" fillId="5" borderId="13" xfId="0" applyFont="1" applyFill="1" applyBorder="1" applyAlignment="1">
      <alignment vertical="center" wrapText="1"/>
    </xf>
    <xf numFmtId="0" fontId="23" fillId="5" borderId="2" xfId="0" applyFont="1" applyFill="1" applyBorder="1" applyAlignment="1">
      <alignment vertical="center" wrapText="1"/>
    </xf>
    <xf numFmtId="0" fontId="23" fillId="0" borderId="13"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3" xfId="0" applyFont="1" applyBorder="1" applyAlignment="1">
      <alignment horizontal="left" vertical="center" wrapText="1"/>
    </xf>
    <xf numFmtId="0" fontId="23" fillId="0" borderId="15" xfId="0" applyFont="1" applyBorder="1" applyAlignment="1">
      <alignment horizontal="left" vertical="center" wrapText="1"/>
    </xf>
    <xf numFmtId="0" fontId="23" fillId="0" borderId="2" xfId="0" applyFont="1" applyBorder="1" applyAlignment="1">
      <alignment horizontal="left" vertical="center" wrapText="1"/>
    </xf>
    <xf numFmtId="0" fontId="26" fillId="8" borderId="3"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11" fillId="3" borderId="0" xfId="0" applyFont="1" applyFill="1" applyAlignment="1">
      <alignment vertical="center"/>
    </xf>
    <xf numFmtId="0" fontId="9" fillId="3" borderId="0" xfId="0" applyFont="1" applyFill="1" applyAlignment="1">
      <alignment horizontal="right" vertical="center"/>
    </xf>
    <xf numFmtId="0" fontId="11" fillId="3" borderId="0" xfId="0" applyFont="1" applyFill="1" applyAlignment="1">
      <alignment horizontal="right" vertical="center"/>
    </xf>
    <xf numFmtId="0" fontId="33" fillId="5" borderId="1" xfId="0" applyFont="1" applyFill="1" applyBorder="1">
      <alignment vertical="center"/>
    </xf>
  </cellXfs>
  <cellStyles count="3">
    <cellStyle name="桁区切り" xfId="1" builtinId="6"/>
    <cellStyle name="桁区切り [0.00]" xfId="2"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theme="3" tint="0.39997558519241921"/>
    <pageSetUpPr fitToPage="1"/>
  </sheetPr>
  <dimension ref="A1:K21"/>
  <sheetViews>
    <sheetView showGridLines="0" tabSelected="1" zoomScale="60" zoomScaleNormal="60" workbookViewId="0">
      <selection activeCell="G15" sqref="G15"/>
    </sheetView>
  </sheetViews>
  <sheetFormatPr defaultColWidth="9" defaultRowHeight="14.25"/>
  <cols>
    <col min="1" max="1" width="3.625" style="1" customWidth="1"/>
    <col min="2" max="2" width="15.625" style="1" customWidth="1"/>
    <col min="3" max="3" width="16.875" style="1" customWidth="1"/>
    <col min="4" max="4" width="32.25" style="1" customWidth="1"/>
    <col min="5" max="5" width="14.125" style="1" customWidth="1"/>
    <col min="6" max="6" width="16.625" style="1" customWidth="1"/>
    <col min="7" max="7" width="15.375" style="1" customWidth="1"/>
    <col min="8" max="8" width="21.375" style="1" customWidth="1"/>
    <col min="9" max="9" width="63.375" style="1" customWidth="1"/>
    <col min="10" max="10" width="15.75" style="1" customWidth="1"/>
    <col min="11" max="11" width="14.625" style="1" customWidth="1"/>
    <col min="12" max="16384" width="9" style="1"/>
  </cols>
  <sheetData>
    <row r="1" spans="1:11" ht="18" customHeight="1">
      <c r="K1" s="16" t="s">
        <v>47</v>
      </c>
    </row>
    <row r="2" spans="1:11" ht="27.75" customHeight="1">
      <c r="A2" s="19" t="s">
        <v>40</v>
      </c>
      <c r="B2" s="20"/>
      <c r="C2" s="20"/>
      <c r="D2" s="20"/>
      <c r="E2" s="20"/>
      <c r="F2" s="20"/>
      <c r="G2" s="20"/>
      <c r="H2" s="20"/>
      <c r="I2" s="20"/>
      <c r="J2" s="20"/>
      <c r="K2" s="21"/>
    </row>
    <row r="4" spans="1:11" ht="18.75" customHeight="1">
      <c r="A4" s="17" t="s">
        <v>63</v>
      </c>
      <c r="B4" s="6"/>
    </row>
    <row r="5" spans="1:11" ht="18.75" customHeight="1">
      <c r="A5" s="6"/>
      <c r="B5" s="22" t="s">
        <v>11</v>
      </c>
      <c r="C5" s="22" t="s">
        <v>12</v>
      </c>
      <c r="D5" s="22" t="s">
        <v>13</v>
      </c>
      <c r="E5" s="22" t="s">
        <v>14</v>
      </c>
      <c r="F5" s="22" t="s">
        <v>15</v>
      </c>
      <c r="G5" s="22" t="s">
        <v>16</v>
      </c>
      <c r="H5" s="22" t="s">
        <v>17</v>
      </c>
      <c r="I5" s="22" t="s">
        <v>18</v>
      </c>
      <c r="J5" s="22" t="s">
        <v>19</v>
      </c>
      <c r="K5" s="22" t="s">
        <v>20</v>
      </c>
    </row>
    <row r="6" spans="1:11" s="12" customFormat="1" ht="36">
      <c r="B6" s="22" t="s">
        <v>21</v>
      </c>
      <c r="C6" s="22" t="s">
        <v>22</v>
      </c>
      <c r="D6" s="22" t="s">
        <v>23</v>
      </c>
      <c r="E6" s="22" t="s">
        <v>24</v>
      </c>
      <c r="F6" s="22" t="s">
        <v>25</v>
      </c>
      <c r="G6" s="22" t="s">
        <v>26</v>
      </c>
      <c r="H6" s="22" t="s">
        <v>27</v>
      </c>
      <c r="I6" s="22" t="s">
        <v>28</v>
      </c>
      <c r="J6" s="22" t="s">
        <v>29</v>
      </c>
      <c r="K6" s="22" t="s">
        <v>30</v>
      </c>
    </row>
    <row r="7" spans="1:11" ht="253.5" customHeight="1">
      <c r="B7" s="48" t="s">
        <v>48</v>
      </c>
      <c r="C7" s="49" t="s">
        <v>84</v>
      </c>
      <c r="D7" s="50" t="s">
        <v>85</v>
      </c>
      <c r="E7" s="64">
        <f>SUM('PMS(input_separate)'!B5:B104)</f>
        <v>0</v>
      </c>
      <c r="F7" s="49" t="s">
        <v>49</v>
      </c>
      <c r="G7" s="46" t="s">
        <v>51</v>
      </c>
      <c r="H7" s="46" t="s">
        <v>52</v>
      </c>
      <c r="I7" s="47" t="s">
        <v>68</v>
      </c>
      <c r="J7" s="47" t="s">
        <v>50</v>
      </c>
      <c r="K7" s="47" t="s">
        <v>66</v>
      </c>
    </row>
    <row r="8" spans="1:11" ht="8.25" customHeight="1"/>
    <row r="9" spans="1:11" ht="20.100000000000001" customHeight="1">
      <c r="A9" s="17" t="s">
        <v>64</v>
      </c>
    </row>
    <row r="10" spans="1:11" ht="20.100000000000001" customHeight="1">
      <c r="B10" s="22" t="s">
        <v>11</v>
      </c>
      <c r="C10" s="75" t="s">
        <v>12</v>
      </c>
      <c r="D10" s="75"/>
      <c r="E10" s="22" t="s">
        <v>13</v>
      </c>
      <c r="F10" s="22" t="s">
        <v>14</v>
      </c>
      <c r="G10" s="75" t="s">
        <v>15</v>
      </c>
      <c r="H10" s="75"/>
      <c r="I10" s="75"/>
      <c r="J10" s="75" t="s">
        <v>16</v>
      </c>
      <c r="K10" s="75"/>
    </row>
    <row r="11" spans="1:11" ht="39" customHeight="1">
      <c r="B11" s="22" t="s">
        <v>22</v>
      </c>
      <c r="C11" s="75" t="s">
        <v>23</v>
      </c>
      <c r="D11" s="75"/>
      <c r="E11" s="22" t="s">
        <v>24</v>
      </c>
      <c r="F11" s="22" t="s">
        <v>25</v>
      </c>
      <c r="G11" s="75" t="s">
        <v>27</v>
      </c>
      <c r="H11" s="75"/>
      <c r="I11" s="75"/>
      <c r="J11" s="75" t="s">
        <v>30</v>
      </c>
      <c r="K11" s="75"/>
    </row>
    <row r="12" spans="1:11" ht="223.5" customHeight="1">
      <c r="B12" s="91" t="s">
        <v>86</v>
      </c>
      <c r="C12" s="79" t="s">
        <v>69</v>
      </c>
      <c r="D12" s="80"/>
      <c r="E12" s="57" t="s">
        <v>62</v>
      </c>
      <c r="F12" s="49" t="s">
        <v>53</v>
      </c>
      <c r="G12" s="83" t="s">
        <v>70</v>
      </c>
      <c r="H12" s="84"/>
      <c r="I12" s="85"/>
      <c r="J12" s="81" t="s">
        <v>67</v>
      </c>
      <c r="K12" s="82"/>
    </row>
    <row r="13" spans="1:11" ht="6.75" customHeight="1"/>
    <row r="14" spans="1:11" ht="18.75" customHeight="1">
      <c r="A14" s="18" t="s">
        <v>9</v>
      </c>
      <c r="B14" s="4"/>
    </row>
    <row r="15" spans="1:11" ht="21.75" thickBot="1">
      <c r="B15" s="76" t="s">
        <v>37</v>
      </c>
      <c r="C15" s="76"/>
      <c r="D15" s="23" t="s">
        <v>25</v>
      </c>
    </row>
    <row r="16" spans="1:11" ht="21.75" thickBot="1">
      <c r="B16" s="77">
        <f>ROUNDDOWN('PMS(calc_process)'!G6, 0)</f>
        <v>0</v>
      </c>
      <c r="C16" s="78"/>
      <c r="D16" s="24" t="s">
        <v>46</v>
      </c>
    </row>
    <row r="17" spans="1:10" ht="20.100000000000001" customHeight="1">
      <c r="B17" s="5"/>
      <c r="C17" s="5"/>
      <c r="F17" s="13"/>
      <c r="G17" s="13"/>
    </row>
    <row r="18" spans="1:10" ht="18.75" customHeight="1">
      <c r="A18" s="17" t="s">
        <v>10</v>
      </c>
    </row>
    <row r="19" spans="1:10" ht="18" customHeight="1">
      <c r="B19" s="25" t="s">
        <v>32</v>
      </c>
      <c r="C19" s="74" t="s">
        <v>33</v>
      </c>
      <c r="D19" s="74"/>
      <c r="E19" s="74"/>
      <c r="F19" s="74"/>
      <c r="G19" s="74"/>
      <c r="H19" s="74"/>
      <c r="I19" s="74"/>
      <c r="J19" s="14"/>
    </row>
    <row r="20" spans="1:10" ht="18" customHeight="1">
      <c r="B20" s="25" t="s">
        <v>31</v>
      </c>
      <c r="C20" s="74" t="s">
        <v>34</v>
      </c>
      <c r="D20" s="74"/>
      <c r="E20" s="74"/>
      <c r="F20" s="74"/>
      <c r="G20" s="74"/>
      <c r="H20" s="74"/>
      <c r="I20" s="74"/>
      <c r="J20" s="14"/>
    </row>
    <row r="21" spans="1:10" ht="18" customHeight="1">
      <c r="B21" s="25" t="s">
        <v>35</v>
      </c>
      <c r="C21" s="74" t="s">
        <v>36</v>
      </c>
      <c r="D21" s="74"/>
      <c r="E21" s="74"/>
      <c r="F21" s="74"/>
      <c r="G21" s="74"/>
      <c r="H21" s="74"/>
      <c r="I21" s="74"/>
      <c r="J21" s="14"/>
    </row>
  </sheetData>
  <mergeCells count="14">
    <mergeCell ref="J10:K10"/>
    <mergeCell ref="J11:K11"/>
    <mergeCell ref="J12:K12"/>
    <mergeCell ref="G10:I10"/>
    <mergeCell ref="G11:I11"/>
    <mergeCell ref="G12:I12"/>
    <mergeCell ref="C20:I20"/>
    <mergeCell ref="C21:I21"/>
    <mergeCell ref="C10:D10"/>
    <mergeCell ref="C11:D11"/>
    <mergeCell ref="B15:C15"/>
    <mergeCell ref="B16:C16"/>
    <mergeCell ref="C12:D12"/>
    <mergeCell ref="C19:I19"/>
  </mergeCells>
  <phoneticPr fontId="2"/>
  <pageMargins left="0.70866141732283472" right="0.70866141732283472" top="0.74803149606299213" bottom="0.74803149606299213"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sheetPr>
    <tabColor theme="4"/>
  </sheetPr>
  <dimension ref="A1:C104"/>
  <sheetViews>
    <sheetView view="pageBreakPreview" zoomScaleNormal="80" zoomScaleSheetLayoutView="100" workbookViewId="0"/>
  </sheetViews>
  <sheetFormatPr defaultColWidth="9" defaultRowHeight="13.5"/>
  <cols>
    <col min="1" max="1" width="14.125" style="52" customWidth="1"/>
    <col min="2" max="3" width="45.625" style="52" customWidth="1"/>
    <col min="4" max="16384" width="9" style="52"/>
  </cols>
  <sheetData>
    <row r="1" spans="1:3" ht="16.5" customHeight="1">
      <c r="A1" s="65"/>
      <c r="B1" s="66" t="s">
        <v>71</v>
      </c>
      <c r="C1" s="66" t="s">
        <v>72</v>
      </c>
    </row>
    <row r="2" spans="1:3" ht="16.5">
      <c r="A2" s="65" t="s">
        <v>54</v>
      </c>
      <c r="B2" s="51" t="s">
        <v>55</v>
      </c>
      <c r="C2" s="51" t="s">
        <v>73</v>
      </c>
    </row>
    <row r="3" spans="1:3" ht="31.5">
      <c r="A3" s="86" t="s">
        <v>56</v>
      </c>
      <c r="B3" s="51" t="s">
        <v>74</v>
      </c>
      <c r="C3" s="51" t="s">
        <v>75</v>
      </c>
    </row>
    <row r="4" spans="1:3" ht="16.5">
      <c r="A4" s="87"/>
      <c r="B4" s="51" t="s">
        <v>49</v>
      </c>
      <c r="C4" s="51" t="s">
        <v>76</v>
      </c>
    </row>
    <row r="5" spans="1:3" ht="14.25">
      <c r="A5" s="53">
        <v>1</v>
      </c>
      <c r="B5" s="54"/>
      <c r="C5" s="58"/>
    </row>
    <row r="6" spans="1:3" ht="14.25">
      <c r="A6" s="53">
        <v>2</v>
      </c>
      <c r="B6" s="54"/>
      <c r="C6" s="58"/>
    </row>
    <row r="7" spans="1:3" ht="14.25">
      <c r="A7" s="53">
        <v>3</v>
      </c>
      <c r="B7" s="54"/>
      <c r="C7" s="58"/>
    </row>
    <row r="8" spans="1:3" ht="14.25">
      <c r="A8" s="53">
        <v>4</v>
      </c>
      <c r="B8" s="54"/>
      <c r="C8" s="58"/>
    </row>
    <row r="9" spans="1:3" ht="14.25">
      <c r="A9" s="53">
        <v>5</v>
      </c>
      <c r="B9" s="54"/>
      <c r="C9" s="58"/>
    </row>
    <row r="10" spans="1:3" ht="14.25">
      <c r="A10" s="53">
        <v>6</v>
      </c>
      <c r="B10" s="54"/>
      <c r="C10" s="58"/>
    </row>
    <row r="11" spans="1:3" ht="14.25">
      <c r="A11" s="53">
        <v>7</v>
      </c>
      <c r="B11" s="54"/>
      <c r="C11" s="58"/>
    </row>
    <row r="12" spans="1:3" ht="14.25">
      <c r="A12" s="53">
        <v>8</v>
      </c>
      <c r="B12" s="54"/>
      <c r="C12" s="58"/>
    </row>
    <row r="13" spans="1:3" ht="14.25">
      <c r="A13" s="53">
        <v>9</v>
      </c>
      <c r="B13" s="54"/>
      <c r="C13" s="58"/>
    </row>
    <row r="14" spans="1:3" ht="14.25">
      <c r="A14" s="53">
        <v>10</v>
      </c>
      <c r="B14" s="54"/>
      <c r="C14" s="58"/>
    </row>
    <row r="15" spans="1:3" ht="14.25">
      <c r="A15" s="53">
        <v>11</v>
      </c>
      <c r="B15" s="54"/>
      <c r="C15" s="58"/>
    </row>
    <row r="16" spans="1:3" ht="14.25">
      <c r="A16" s="53">
        <v>12</v>
      </c>
      <c r="B16" s="54"/>
      <c r="C16" s="58"/>
    </row>
    <row r="17" spans="1:3" ht="14.25">
      <c r="A17" s="53">
        <v>13</v>
      </c>
      <c r="B17" s="54"/>
      <c r="C17" s="58"/>
    </row>
    <row r="18" spans="1:3" ht="14.25">
      <c r="A18" s="53">
        <v>14</v>
      </c>
      <c r="B18" s="54"/>
      <c r="C18" s="58"/>
    </row>
    <row r="19" spans="1:3" ht="14.25">
      <c r="A19" s="53">
        <v>15</v>
      </c>
      <c r="B19" s="54"/>
      <c r="C19" s="58"/>
    </row>
    <row r="20" spans="1:3" ht="14.25">
      <c r="A20" s="53">
        <v>16</v>
      </c>
      <c r="B20" s="54"/>
      <c r="C20" s="58"/>
    </row>
    <row r="21" spans="1:3" ht="14.25">
      <c r="A21" s="53">
        <v>17</v>
      </c>
      <c r="B21" s="54"/>
      <c r="C21" s="58"/>
    </row>
    <row r="22" spans="1:3" ht="14.25">
      <c r="A22" s="53">
        <v>18</v>
      </c>
      <c r="B22" s="54"/>
      <c r="C22" s="58"/>
    </row>
    <row r="23" spans="1:3" ht="14.25">
      <c r="A23" s="53">
        <v>19</v>
      </c>
      <c r="B23" s="54"/>
      <c r="C23" s="58"/>
    </row>
    <row r="24" spans="1:3" ht="14.25">
      <c r="A24" s="53">
        <v>20</v>
      </c>
      <c r="B24" s="54"/>
      <c r="C24" s="58"/>
    </row>
    <row r="25" spans="1:3" ht="14.25">
      <c r="A25" s="53">
        <v>21</v>
      </c>
      <c r="B25" s="54"/>
      <c r="C25" s="58"/>
    </row>
    <row r="26" spans="1:3" ht="14.25">
      <c r="A26" s="53">
        <v>22</v>
      </c>
      <c r="B26" s="54"/>
      <c r="C26" s="58"/>
    </row>
    <row r="27" spans="1:3" ht="14.25">
      <c r="A27" s="53">
        <v>23</v>
      </c>
      <c r="B27" s="54"/>
      <c r="C27" s="58"/>
    </row>
    <row r="28" spans="1:3" ht="14.25">
      <c r="A28" s="53">
        <v>24</v>
      </c>
      <c r="B28" s="54"/>
      <c r="C28" s="58"/>
    </row>
    <row r="29" spans="1:3" ht="14.25">
      <c r="A29" s="53">
        <v>25</v>
      </c>
      <c r="B29" s="54"/>
      <c r="C29" s="58"/>
    </row>
    <row r="30" spans="1:3" ht="14.25">
      <c r="A30" s="53">
        <v>26</v>
      </c>
      <c r="B30" s="54"/>
      <c r="C30" s="58"/>
    </row>
    <row r="31" spans="1:3" ht="14.25">
      <c r="A31" s="53">
        <v>27</v>
      </c>
      <c r="B31" s="54"/>
      <c r="C31" s="58"/>
    </row>
    <row r="32" spans="1:3" ht="14.25">
      <c r="A32" s="53">
        <v>28</v>
      </c>
      <c r="B32" s="54"/>
      <c r="C32" s="58"/>
    </row>
    <row r="33" spans="1:3" ht="14.25">
      <c r="A33" s="53">
        <v>29</v>
      </c>
      <c r="B33" s="54"/>
      <c r="C33" s="58"/>
    </row>
    <row r="34" spans="1:3" ht="14.25">
      <c r="A34" s="53">
        <v>30</v>
      </c>
      <c r="B34" s="54"/>
      <c r="C34" s="58"/>
    </row>
    <row r="35" spans="1:3" ht="14.25">
      <c r="A35" s="53">
        <v>31</v>
      </c>
      <c r="B35" s="54"/>
      <c r="C35" s="58"/>
    </row>
    <row r="36" spans="1:3" ht="14.25">
      <c r="A36" s="53">
        <v>32</v>
      </c>
      <c r="B36" s="54"/>
      <c r="C36" s="58"/>
    </row>
    <row r="37" spans="1:3" ht="14.25">
      <c r="A37" s="53">
        <v>33</v>
      </c>
      <c r="B37" s="54"/>
      <c r="C37" s="58"/>
    </row>
    <row r="38" spans="1:3" ht="14.25">
      <c r="A38" s="53">
        <v>34</v>
      </c>
      <c r="B38" s="54"/>
      <c r="C38" s="58"/>
    </row>
    <row r="39" spans="1:3" ht="14.25">
      <c r="A39" s="53">
        <v>35</v>
      </c>
      <c r="B39" s="54"/>
      <c r="C39" s="58"/>
    </row>
    <row r="40" spans="1:3" ht="14.25">
      <c r="A40" s="53">
        <v>36</v>
      </c>
      <c r="B40" s="54"/>
      <c r="C40" s="58"/>
    </row>
    <row r="41" spans="1:3" ht="14.25">
      <c r="A41" s="53">
        <v>37</v>
      </c>
      <c r="B41" s="54"/>
      <c r="C41" s="58"/>
    </row>
    <row r="42" spans="1:3" ht="14.25">
      <c r="A42" s="53">
        <v>38</v>
      </c>
      <c r="B42" s="54"/>
      <c r="C42" s="58"/>
    </row>
    <row r="43" spans="1:3" ht="14.25">
      <c r="A43" s="53">
        <v>39</v>
      </c>
      <c r="B43" s="54"/>
      <c r="C43" s="58"/>
    </row>
    <row r="44" spans="1:3" ht="14.25">
      <c r="A44" s="53">
        <v>40</v>
      </c>
      <c r="B44" s="54"/>
      <c r="C44" s="58"/>
    </row>
    <row r="45" spans="1:3" ht="14.25">
      <c r="A45" s="53">
        <v>41</v>
      </c>
      <c r="B45" s="54"/>
      <c r="C45" s="58"/>
    </row>
    <row r="46" spans="1:3" ht="14.25">
      <c r="A46" s="53">
        <v>42</v>
      </c>
      <c r="B46" s="54"/>
      <c r="C46" s="58"/>
    </row>
    <row r="47" spans="1:3" ht="14.25">
      <c r="A47" s="53">
        <v>43</v>
      </c>
      <c r="B47" s="54"/>
      <c r="C47" s="58"/>
    </row>
    <row r="48" spans="1:3" ht="14.25">
      <c r="A48" s="53">
        <v>44</v>
      </c>
      <c r="B48" s="54"/>
      <c r="C48" s="58"/>
    </row>
    <row r="49" spans="1:3" ht="14.25">
      <c r="A49" s="53">
        <v>45</v>
      </c>
      <c r="B49" s="54"/>
      <c r="C49" s="58"/>
    </row>
    <row r="50" spans="1:3" ht="14.25">
      <c r="A50" s="53">
        <v>46</v>
      </c>
      <c r="B50" s="54"/>
      <c r="C50" s="58"/>
    </row>
    <row r="51" spans="1:3" ht="14.25">
      <c r="A51" s="53">
        <v>47</v>
      </c>
      <c r="B51" s="54"/>
      <c r="C51" s="58"/>
    </row>
    <row r="52" spans="1:3" ht="14.25">
      <c r="A52" s="53">
        <v>48</v>
      </c>
      <c r="B52" s="54"/>
      <c r="C52" s="58"/>
    </row>
    <row r="53" spans="1:3" ht="14.25">
      <c r="A53" s="53">
        <v>49</v>
      </c>
      <c r="B53" s="54"/>
      <c r="C53" s="58"/>
    </row>
    <row r="54" spans="1:3" ht="14.25">
      <c r="A54" s="53">
        <v>50</v>
      </c>
      <c r="B54" s="54"/>
      <c r="C54" s="58"/>
    </row>
    <row r="55" spans="1:3" ht="14.25">
      <c r="A55" s="53">
        <v>51</v>
      </c>
      <c r="B55" s="54"/>
      <c r="C55" s="58"/>
    </row>
    <row r="56" spans="1:3" ht="14.25">
      <c r="A56" s="53">
        <v>52</v>
      </c>
      <c r="B56" s="54"/>
      <c r="C56" s="58"/>
    </row>
    <row r="57" spans="1:3" ht="14.25">
      <c r="A57" s="53">
        <v>53</v>
      </c>
      <c r="B57" s="54"/>
      <c r="C57" s="58"/>
    </row>
    <row r="58" spans="1:3" ht="14.25">
      <c r="A58" s="53">
        <v>54</v>
      </c>
      <c r="B58" s="54"/>
      <c r="C58" s="58"/>
    </row>
    <row r="59" spans="1:3" ht="14.25">
      <c r="A59" s="53">
        <v>55</v>
      </c>
      <c r="B59" s="54"/>
      <c r="C59" s="58"/>
    </row>
    <row r="60" spans="1:3" ht="14.25">
      <c r="A60" s="53">
        <v>56</v>
      </c>
      <c r="B60" s="54"/>
      <c r="C60" s="58"/>
    </row>
    <row r="61" spans="1:3" ht="14.25">
      <c r="A61" s="53">
        <v>57</v>
      </c>
      <c r="B61" s="54"/>
      <c r="C61" s="58"/>
    </row>
    <row r="62" spans="1:3" ht="14.25">
      <c r="A62" s="53">
        <v>58</v>
      </c>
      <c r="B62" s="54"/>
      <c r="C62" s="58"/>
    </row>
    <row r="63" spans="1:3" ht="14.25">
      <c r="A63" s="53">
        <v>59</v>
      </c>
      <c r="B63" s="54"/>
      <c r="C63" s="58"/>
    </row>
    <row r="64" spans="1:3" ht="14.25">
      <c r="A64" s="53">
        <v>60</v>
      </c>
      <c r="B64" s="54"/>
      <c r="C64" s="58"/>
    </row>
    <row r="65" spans="1:3" ht="14.25">
      <c r="A65" s="53">
        <v>61</v>
      </c>
      <c r="B65" s="54"/>
      <c r="C65" s="58"/>
    </row>
    <row r="66" spans="1:3" ht="14.25">
      <c r="A66" s="53">
        <v>62</v>
      </c>
      <c r="B66" s="54"/>
      <c r="C66" s="58"/>
    </row>
    <row r="67" spans="1:3" ht="14.25">
      <c r="A67" s="53">
        <v>63</v>
      </c>
      <c r="B67" s="54"/>
      <c r="C67" s="58"/>
    </row>
    <row r="68" spans="1:3" ht="14.25">
      <c r="A68" s="53">
        <v>64</v>
      </c>
      <c r="B68" s="54"/>
      <c r="C68" s="58"/>
    </row>
    <row r="69" spans="1:3" ht="14.25">
      <c r="A69" s="53">
        <v>65</v>
      </c>
      <c r="B69" s="54"/>
      <c r="C69" s="58"/>
    </row>
    <row r="70" spans="1:3" ht="14.25">
      <c r="A70" s="53">
        <v>66</v>
      </c>
      <c r="B70" s="54"/>
      <c r="C70" s="58"/>
    </row>
    <row r="71" spans="1:3" ht="14.25">
      <c r="A71" s="53">
        <v>67</v>
      </c>
      <c r="B71" s="54"/>
      <c r="C71" s="58"/>
    </row>
    <row r="72" spans="1:3" ht="14.25">
      <c r="A72" s="53">
        <v>68</v>
      </c>
      <c r="B72" s="54"/>
      <c r="C72" s="58"/>
    </row>
    <row r="73" spans="1:3" ht="14.25">
      <c r="A73" s="53">
        <v>69</v>
      </c>
      <c r="B73" s="54"/>
      <c r="C73" s="58"/>
    </row>
    <row r="74" spans="1:3" ht="14.25">
      <c r="A74" s="53">
        <v>70</v>
      </c>
      <c r="B74" s="54"/>
      <c r="C74" s="58"/>
    </row>
    <row r="75" spans="1:3" ht="14.25">
      <c r="A75" s="53">
        <v>71</v>
      </c>
      <c r="B75" s="54"/>
      <c r="C75" s="58"/>
    </row>
    <row r="76" spans="1:3" ht="14.25">
      <c r="A76" s="53">
        <v>72</v>
      </c>
      <c r="B76" s="54"/>
      <c r="C76" s="58"/>
    </row>
    <row r="77" spans="1:3" ht="14.25">
      <c r="A77" s="53">
        <v>73</v>
      </c>
      <c r="B77" s="54"/>
      <c r="C77" s="58"/>
    </row>
    <row r="78" spans="1:3" ht="14.25">
      <c r="A78" s="53">
        <v>74</v>
      </c>
      <c r="B78" s="54"/>
      <c r="C78" s="58"/>
    </row>
    <row r="79" spans="1:3" ht="14.25">
      <c r="A79" s="53">
        <v>75</v>
      </c>
      <c r="B79" s="54"/>
      <c r="C79" s="58"/>
    </row>
    <row r="80" spans="1:3" ht="14.25">
      <c r="A80" s="53">
        <v>76</v>
      </c>
      <c r="B80" s="54"/>
      <c r="C80" s="58"/>
    </row>
    <row r="81" spans="1:3" ht="14.25">
      <c r="A81" s="53">
        <v>77</v>
      </c>
      <c r="B81" s="54"/>
      <c r="C81" s="58"/>
    </row>
    <row r="82" spans="1:3" ht="14.25">
      <c r="A82" s="53">
        <v>78</v>
      </c>
      <c r="B82" s="54"/>
      <c r="C82" s="58"/>
    </row>
    <row r="83" spans="1:3" ht="14.25">
      <c r="A83" s="53">
        <v>79</v>
      </c>
      <c r="B83" s="54"/>
      <c r="C83" s="58"/>
    </row>
    <row r="84" spans="1:3" ht="14.25">
      <c r="A84" s="53">
        <v>80</v>
      </c>
      <c r="B84" s="54"/>
      <c r="C84" s="58"/>
    </row>
    <row r="85" spans="1:3" ht="14.25">
      <c r="A85" s="53">
        <v>81</v>
      </c>
      <c r="B85" s="54"/>
      <c r="C85" s="58"/>
    </row>
    <row r="86" spans="1:3" ht="14.25">
      <c r="A86" s="53">
        <v>82</v>
      </c>
      <c r="B86" s="54"/>
      <c r="C86" s="58"/>
    </row>
    <row r="87" spans="1:3" ht="14.25">
      <c r="A87" s="53">
        <v>83</v>
      </c>
      <c r="B87" s="54"/>
      <c r="C87" s="58"/>
    </row>
    <row r="88" spans="1:3" ht="14.25">
      <c r="A88" s="53">
        <v>84</v>
      </c>
      <c r="B88" s="54"/>
      <c r="C88" s="58"/>
    </row>
    <row r="89" spans="1:3" ht="14.25">
      <c r="A89" s="53">
        <v>85</v>
      </c>
      <c r="B89" s="54"/>
      <c r="C89" s="58"/>
    </row>
    <row r="90" spans="1:3" ht="14.25">
      <c r="A90" s="53">
        <v>86</v>
      </c>
      <c r="B90" s="54"/>
      <c r="C90" s="58"/>
    </row>
    <row r="91" spans="1:3" ht="14.25">
      <c r="A91" s="53">
        <v>87</v>
      </c>
      <c r="B91" s="54"/>
      <c r="C91" s="58"/>
    </row>
    <row r="92" spans="1:3" ht="14.25">
      <c r="A92" s="53">
        <v>88</v>
      </c>
      <c r="B92" s="54"/>
      <c r="C92" s="58"/>
    </row>
    <row r="93" spans="1:3" ht="14.25">
      <c r="A93" s="53">
        <v>89</v>
      </c>
      <c r="B93" s="54"/>
      <c r="C93" s="58"/>
    </row>
    <row r="94" spans="1:3" ht="14.25">
      <c r="A94" s="53">
        <v>90</v>
      </c>
      <c r="B94" s="54"/>
      <c r="C94" s="58"/>
    </row>
    <row r="95" spans="1:3" ht="14.25">
      <c r="A95" s="53">
        <v>91</v>
      </c>
      <c r="B95" s="54"/>
      <c r="C95" s="58"/>
    </row>
    <row r="96" spans="1:3" ht="14.25">
      <c r="A96" s="53">
        <v>92</v>
      </c>
      <c r="B96" s="54"/>
      <c r="C96" s="58"/>
    </row>
    <row r="97" spans="1:3" ht="14.25">
      <c r="A97" s="53">
        <v>93</v>
      </c>
      <c r="B97" s="54"/>
      <c r="C97" s="58"/>
    </row>
    <row r="98" spans="1:3" ht="14.25">
      <c r="A98" s="53">
        <v>94</v>
      </c>
      <c r="B98" s="54"/>
      <c r="C98" s="58"/>
    </row>
    <row r="99" spans="1:3" ht="14.25">
      <c r="A99" s="53">
        <v>95</v>
      </c>
      <c r="B99" s="54"/>
      <c r="C99" s="58"/>
    </row>
    <row r="100" spans="1:3" ht="14.25">
      <c r="A100" s="53">
        <v>96</v>
      </c>
      <c r="B100" s="54"/>
      <c r="C100" s="58"/>
    </row>
    <row r="101" spans="1:3" ht="14.25">
      <c r="A101" s="53">
        <v>97</v>
      </c>
      <c r="B101" s="54"/>
      <c r="C101" s="58"/>
    </row>
    <row r="102" spans="1:3" ht="14.25">
      <c r="A102" s="53">
        <v>98</v>
      </c>
      <c r="B102" s="54"/>
      <c r="C102" s="58"/>
    </row>
    <row r="103" spans="1:3" ht="14.25">
      <c r="A103" s="53">
        <v>99</v>
      </c>
      <c r="B103" s="54"/>
      <c r="C103" s="58"/>
    </row>
    <row r="104" spans="1:3" ht="14.25">
      <c r="A104" s="53">
        <v>100</v>
      </c>
      <c r="B104" s="54"/>
      <c r="C104" s="58"/>
    </row>
  </sheetData>
  <mergeCells count="1">
    <mergeCell ref="A3:A4"/>
  </mergeCells>
  <phoneticPr fontId="2"/>
  <dataValidations count="1">
    <dataValidation type="list" allowBlank="1" showInputMessage="1" showErrorMessage="1" sqref="C5:C104">
      <formula1>EF</formula1>
    </dataValidation>
  </dataValidations>
  <pageMargins left="0.7" right="0.7" top="0.75" bottom="0.75" header="0.3" footer="0.3"/>
  <pageSetup paperSize="9" scale="77" orientation="portrait" r:id="rId1"/>
  <rowBreaks count="1" manualBreakCount="1">
    <brk id="54" max="16383" man="1"/>
  </rowBreaks>
</worksheet>
</file>

<file path=xl/worksheets/sheet3.xml><?xml version="1.0" encoding="utf-8"?>
<worksheet xmlns="http://schemas.openxmlformats.org/spreadsheetml/2006/main" xmlns:r="http://schemas.openxmlformats.org/officeDocument/2006/relationships">
  <sheetPr>
    <tabColor theme="3" tint="0.39997558519241921"/>
  </sheetPr>
  <dimension ref="A1:K19"/>
  <sheetViews>
    <sheetView showGridLines="0" view="pageBreakPreview" zoomScale="85" zoomScaleNormal="100" zoomScaleSheetLayoutView="85" workbookViewId="0"/>
  </sheetViews>
  <sheetFormatPr defaultColWidth="9" defaultRowHeight="14.25"/>
  <cols>
    <col min="1" max="4" width="3.625" style="1" customWidth="1"/>
    <col min="5" max="5" width="57" style="1" customWidth="1"/>
    <col min="6" max="6" width="9.5" style="1" customWidth="1"/>
    <col min="7" max="7" width="11" style="1" customWidth="1"/>
    <col min="8" max="8" width="14.625" style="1" customWidth="1"/>
    <col min="9" max="9" width="13.875" style="7" customWidth="1"/>
    <col min="10" max="16384" width="9" style="1"/>
  </cols>
  <sheetData>
    <row r="1" spans="1:11" ht="18" customHeight="1">
      <c r="I1" s="16" t="str">
        <f>'PMS(input)'!K1</f>
        <v>JCM_MN_F_PMS_ver02.0</v>
      </c>
    </row>
    <row r="2" spans="1:11" ht="27.75" customHeight="1">
      <c r="A2" s="88" t="s">
        <v>39</v>
      </c>
      <c r="B2" s="88"/>
      <c r="C2" s="88"/>
      <c r="D2" s="88"/>
      <c r="E2" s="88"/>
      <c r="F2" s="88"/>
      <c r="G2" s="88"/>
      <c r="H2" s="88"/>
      <c r="I2" s="88"/>
    </row>
    <row r="3" spans="1:11" ht="18" customHeight="1">
      <c r="A3" s="89" t="s">
        <v>38</v>
      </c>
      <c r="B3" s="90"/>
      <c r="C3" s="90"/>
      <c r="D3" s="90"/>
      <c r="E3" s="90"/>
      <c r="F3" s="90"/>
      <c r="G3" s="90"/>
      <c r="H3" s="90"/>
      <c r="I3" s="90"/>
    </row>
    <row r="4" spans="1:11" ht="11.25" customHeight="1"/>
    <row r="5" spans="1:11" ht="18.75" customHeight="1">
      <c r="A5" s="41" t="s">
        <v>2</v>
      </c>
      <c r="B5" s="26"/>
      <c r="C5" s="26"/>
      <c r="D5" s="26"/>
      <c r="E5" s="27"/>
      <c r="F5" s="28" t="s">
        <v>6</v>
      </c>
      <c r="G5" s="28" t="s">
        <v>0</v>
      </c>
      <c r="H5" s="28" t="s">
        <v>1</v>
      </c>
      <c r="I5" s="29" t="s">
        <v>7</v>
      </c>
    </row>
    <row r="6" spans="1:11" ht="18.75" customHeight="1">
      <c r="A6" s="42"/>
      <c r="B6" s="30" t="s">
        <v>41</v>
      </c>
      <c r="C6" s="30"/>
      <c r="D6" s="30"/>
      <c r="E6" s="30"/>
      <c r="F6" s="55" t="s">
        <v>57</v>
      </c>
      <c r="G6" s="63">
        <f>G12-G14</f>
        <v>0</v>
      </c>
      <c r="H6" s="31" t="s">
        <v>61</v>
      </c>
      <c r="I6" s="32" t="s">
        <v>44</v>
      </c>
    </row>
    <row r="7" spans="1:11" ht="18.75" customHeight="1">
      <c r="A7" s="41" t="s">
        <v>3</v>
      </c>
      <c r="B7" s="26"/>
      <c r="C7" s="26"/>
      <c r="D7" s="26"/>
      <c r="E7" s="27"/>
      <c r="F7" s="27"/>
      <c r="G7" s="27"/>
      <c r="H7" s="27"/>
      <c r="I7" s="28"/>
      <c r="J7" s="15"/>
      <c r="K7" s="15"/>
    </row>
    <row r="8" spans="1:11" ht="18.75" customHeight="1">
      <c r="A8" s="43"/>
      <c r="B8" s="59" t="s">
        <v>58</v>
      </c>
      <c r="C8" s="39"/>
      <c r="D8" s="39"/>
      <c r="E8" s="40"/>
      <c r="F8" s="33"/>
      <c r="G8" s="34"/>
      <c r="H8" s="34"/>
      <c r="I8" s="35"/>
    </row>
    <row r="9" spans="1:11" ht="39" customHeight="1">
      <c r="A9" s="43"/>
      <c r="B9" s="60"/>
      <c r="C9" s="72" t="s">
        <v>82</v>
      </c>
      <c r="D9" s="73"/>
      <c r="E9" s="67"/>
      <c r="F9" s="36" t="s">
        <v>59</v>
      </c>
      <c r="G9" s="56">
        <v>0.79700000000000004</v>
      </c>
      <c r="H9" s="68" t="s">
        <v>77</v>
      </c>
      <c r="I9" s="69" t="s">
        <v>78</v>
      </c>
    </row>
    <row r="10" spans="1:11" ht="39" customHeight="1">
      <c r="A10" s="43"/>
      <c r="B10" s="61"/>
      <c r="C10" s="72" t="s">
        <v>83</v>
      </c>
      <c r="D10" s="73"/>
      <c r="E10" s="67"/>
      <c r="F10" s="36" t="s">
        <v>60</v>
      </c>
      <c r="G10" s="56">
        <v>0.53300000000000003</v>
      </c>
      <c r="H10" s="68" t="s">
        <v>77</v>
      </c>
      <c r="I10" s="69" t="s">
        <v>79</v>
      </c>
    </row>
    <row r="11" spans="1:11" ht="18.75" customHeight="1">
      <c r="A11" s="41" t="s">
        <v>4</v>
      </c>
      <c r="B11" s="27"/>
      <c r="C11" s="26"/>
      <c r="D11" s="28"/>
      <c r="E11" s="28"/>
      <c r="F11" s="28"/>
      <c r="G11" s="27"/>
      <c r="H11" s="27"/>
      <c r="I11" s="28"/>
    </row>
    <row r="12" spans="1:11" ht="18.75" customHeight="1">
      <c r="A12" s="43"/>
      <c r="B12" s="45" t="s">
        <v>42</v>
      </c>
      <c r="C12" s="30"/>
      <c r="D12" s="30"/>
      <c r="E12" s="30"/>
      <c r="F12" s="31" t="s">
        <v>57</v>
      </c>
      <c r="G12" s="62">
        <f>SUMPRODUCT('PMS(input_separate)'!B5:B104,'PMS(input_separate)'!C5:C104)</f>
        <v>0</v>
      </c>
      <c r="H12" s="55" t="s">
        <v>61</v>
      </c>
      <c r="I12" s="35" t="s">
        <v>45</v>
      </c>
    </row>
    <row r="13" spans="1:11" ht="18.75" customHeight="1">
      <c r="A13" s="41" t="s">
        <v>5</v>
      </c>
      <c r="B13" s="26"/>
      <c r="C13" s="26"/>
      <c r="D13" s="26"/>
      <c r="E13" s="27"/>
      <c r="F13" s="28"/>
      <c r="G13" s="27"/>
      <c r="H13" s="27"/>
      <c r="I13" s="28"/>
    </row>
    <row r="14" spans="1:11" ht="18.75" customHeight="1">
      <c r="A14" s="43"/>
      <c r="B14" s="44" t="s">
        <v>43</v>
      </c>
      <c r="C14" s="38"/>
      <c r="D14" s="38"/>
      <c r="E14" s="38"/>
      <c r="F14" s="37" t="s">
        <v>57</v>
      </c>
      <c r="G14" s="31">
        <v>0</v>
      </c>
      <c r="H14" s="31" t="s">
        <v>61</v>
      </c>
      <c r="I14" s="35" t="s">
        <v>65</v>
      </c>
    </row>
    <row r="15" spans="1:11">
      <c r="A15" s="2"/>
      <c r="B15" s="2"/>
      <c r="C15" s="9"/>
      <c r="D15" s="2"/>
      <c r="E15" s="9"/>
      <c r="F15" s="11"/>
      <c r="G15" s="10"/>
      <c r="H15" s="10"/>
      <c r="I15" s="8"/>
    </row>
    <row r="16" spans="1:11" ht="21.75" customHeight="1">
      <c r="E16" s="2" t="s">
        <v>8</v>
      </c>
      <c r="F16" s="5"/>
    </row>
    <row r="17" spans="5:8" ht="36.75" customHeight="1">
      <c r="E17" s="70" t="s">
        <v>80</v>
      </c>
      <c r="F17" s="71" t="s">
        <v>59</v>
      </c>
      <c r="G17" s="71">
        <v>0.79700000000000004</v>
      </c>
      <c r="H17" s="3"/>
    </row>
    <row r="18" spans="5:8" ht="36.75" customHeight="1">
      <c r="E18" s="70" t="s">
        <v>81</v>
      </c>
      <c r="F18" s="71" t="s">
        <v>60</v>
      </c>
      <c r="G18" s="71">
        <v>0.53300000000000003</v>
      </c>
      <c r="H18" s="3"/>
    </row>
    <row r="19" spans="5:8" s="7" customFormat="1">
      <c r="E19" s="2"/>
      <c r="F19" s="2"/>
      <c r="G19" s="2"/>
      <c r="H19" s="2"/>
    </row>
  </sheetData>
  <mergeCells count="2">
    <mergeCell ref="A2:I2"/>
    <mergeCell ref="A3:I3"/>
  </mergeCells>
  <phoneticPr fontId="2"/>
  <pageMargins left="0.70866141732283472" right="0.70866141732283472" top="0.74803149606299213" bottom="0.74803149606299213" header="0.31496062992125984" footer="0.31496062992125984"/>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PMS(input)</vt:lpstr>
      <vt:lpstr>PMS(input_separate)</vt:lpstr>
      <vt:lpstr>PMS(calc_process)</vt:lpstr>
      <vt:lpstr>EF</vt:lpstr>
      <vt:lpstr>'PMS(calc_process)'!Print_Area</vt:lpstr>
      <vt:lpstr>'PMS(input)'!Print_Area</vt:lpstr>
      <vt:lpstr>'PMS(input_separate)'!Print_Area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2016-09-02T04:50:35Z</cp:lastPrinted>
  <dcterms:created xsi:type="dcterms:W3CDTF">2012-01-13T02:28:29Z</dcterms:created>
  <dcterms:modified xsi:type="dcterms:W3CDTF">2016-09-12T08:33:18Z</dcterms:modified>
</cp:coreProperties>
</file>