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7290" windowHeight="7070" tabRatio="715"/>
  </bookViews>
  <sheets>
    <sheet name="MPS(input)" sheetId="30" r:id="rId1"/>
    <sheet name="MPS(input_separate)" sheetId="34" r:id="rId2"/>
    <sheet name="MPS(calc_process)" sheetId="31" r:id="rId3"/>
  </sheets>
  <externalReferences>
    <externalReference r:id="rId4"/>
    <externalReference r:id="rId5"/>
    <externalReference r:id="rId6"/>
  </externalReferences>
  <definedNames>
    <definedName name="EF">'[1]MPS(calc_process)'!$G$17:$G$18</definedName>
    <definedName name="EFoptions" localSheetId="1">[2]Sheet1!$A$1:$A$5</definedName>
    <definedName name="EFoptions">[3]Sheet1!$A$1:$A$5</definedName>
    <definedName name="_xlnm.Print_Area" localSheetId="2">'MPS(calc_process)'!$A$1:$I$22</definedName>
    <definedName name="_xlnm.Print_Area" localSheetId="0">'MPS(input)'!$A$1:$K$21</definedName>
    <definedName name="_xlnm.Print_Area" localSheetId="1">'MPS(input_separate)'!$A$1:$C$105</definedName>
  </definedNames>
  <calcPr calcId="145621"/>
</workbook>
</file>

<file path=xl/calcChain.xml><?xml version="1.0" encoding="utf-8"?>
<calcChain xmlns="http://schemas.openxmlformats.org/spreadsheetml/2006/main">
  <c r="E7" i="30" l="1"/>
  <c r="G12" i="31"/>
  <c r="C1" i="34"/>
  <c r="I1" i="31" l="1"/>
  <c r="G6" i="31" l="1"/>
  <c r="B16" i="30" l="1"/>
</calcChain>
</file>

<file path=xl/sharedStrings.xml><?xml version="1.0" encoding="utf-8"?>
<sst xmlns="http://schemas.openxmlformats.org/spreadsheetml/2006/main" count="111" uniqueCount="89">
  <si>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</si>
  <si>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</si>
  <si>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</si>
  <si>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</si>
  <si>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</si>
  <si>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</si>
  <si>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</si>
  <si>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</si>
  <si>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</si>
  <si>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</si>
  <si>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</si>
  <si>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</si>
  <si>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</si>
  <si>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</si>
  <si>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</si>
  <si>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</si>
  <si>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</si>
  <si>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</si>
  <si>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</si>
  <si>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</si>
  <si>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</si>
  <si>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</si>
  <si>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</si>
  <si>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</si>
  <si>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</si>
  <si>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</si>
  <si>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</si>
  <si>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</si>
  <si>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</si>
  <si>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</si>
  <si>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</si>
  <si>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</si>
  <si>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</si>
  <si>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</si>
  <si>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</si>
  <si>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</si>
  <si>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</si>
  <si>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</si>
  <si>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</si>
  <si>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</si>
  <si>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</si>
  <si>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</si>
  <si>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</si>
  <si>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JCM_LA_F_PMS_ver01.0</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</si>
  <si>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</si>
  <si>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</si>
  <si>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</si>
  <si>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</si>
  <si>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</si>
  <si>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</si>
  <si>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</si>
  <si>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</si>
  <si>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(1)</t>
  </si>
  <si>
    <r>
      <t>EG</t>
    </r>
    <r>
      <rPr>
        <vertAlign val="subscript"/>
        <sz val="14"/>
        <rFont val="Arial"/>
        <family val="2"/>
      </rPr>
      <t>i,p</t>
    </r>
  </si>
  <si>
    <r>
      <t>Quantity of the electricity generated by the project solar PV system</t>
    </r>
    <r>
      <rPr>
        <i/>
        <sz val="14"/>
        <rFont val="Arial"/>
        <family val="2"/>
      </rPr>
      <t xml:space="preserve"> i</t>
    </r>
    <r>
      <rPr>
        <sz val="14"/>
        <rFont val="Arial"/>
        <family val="2"/>
      </rPr>
      <t xml:space="preserve"> during the period </t>
    </r>
    <r>
      <rPr>
        <i/>
        <sz val="14"/>
        <rFont val="Arial"/>
        <family val="2"/>
      </rPr>
      <t>p</t>
    </r>
  </si>
  <si>
    <t>MWh/p</t>
  </si>
  <si>
    <t>Option B/C</t>
  </si>
  <si>
    <t xml:space="preserve">Invoice or receipts/ Measured data </t>
  </si>
  <si>
    <t>Monthly recording</t>
  </si>
  <si>
    <t>Input on "PMS(input_separate)" sheet</t>
    <phoneticPr fontId="2"/>
  </si>
  <si>
    <t>Input on "PMS(input_separate)" sheet</t>
    <phoneticPr fontId="2"/>
  </si>
  <si>
    <r>
      <t>Reference</t>
    </r>
    <r>
      <rPr>
        <sz val="14"/>
        <rFont val="Arial"/>
        <family val="2"/>
      </rPr>
      <t xml:space="preserve"> emission factor for the project solar PV system </t>
    </r>
    <r>
      <rPr>
        <i/>
        <sz val="14"/>
        <rFont val="Arial"/>
        <family val="2"/>
      </rPr>
      <t>i</t>
    </r>
    <phoneticPr fontId="2"/>
  </si>
  <si>
    <t>-</t>
    <phoneticPr fontId="2"/>
  </si>
  <si>
    <r>
      <t>tCO</t>
    </r>
    <r>
      <rPr>
        <vertAlign val="subscript"/>
        <sz val="14"/>
        <rFont val="Arial"/>
        <family val="2"/>
      </rPr>
      <t>2</t>
    </r>
    <r>
      <rPr>
        <sz val="14"/>
        <rFont val="Arial"/>
        <family val="2"/>
      </rPr>
      <t>/MWh</t>
    </r>
  </si>
  <si>
    <t>N/A</t>
  </si>
  <si>
    <r>
      <t>The reference CO</t>
    </r>
    <r>
      <rPr>
        <vertAlign val="subscript"/>
        <sz val="11"/>
        <color indexed="8"/>
        <rFont val="Arial"/>
        <family val="2"/>
      </rPr>
      <t>2</t>
    </r>
    <r>
      <rPr>
        <sz val="11"/>
        <color indexed="8"/>
        <rFont val="Arial"/>
        <family val="2"/>
      </rPr>
      <t xml:space="preserve"> emission factor of electricity </t>
    </r>
  </si>
  <si>
    <t>Mixed</t>
  </si>
  <si>
    <t>The reference emission factor based on the captive power generator</t>
    <phoneticPr fontId="2"/>
  </si>
  <si>
    <t>Diesel</t>
  </si>
  <si>
    <r>
      <t>tCO</t>
    </r>
    <r>
      <rPr>
        <vertAlign val="subscript"/>
        <sz val="11"/>
        <rFont val="Arial"/>
        <family val="2"/>
      </rPr>
      <t>2</t>
    </r>
    <r>
      <rPr>
        <sz val="11"/>
        <rFont val="Arial"/>
        <family val="2"/>
      </rPr>
      <t>/MWh</t>
    </r>
  </si>
  <si>
    <r>
      <t>EF</t>
    </r>
    <r>
      <rPr>
        <vertAlign val="subscript"/>
        <sz val="11"/>
        <rFont val="Arial"/>
        <family val="2"/>
      </rPr>
      <t>RE,grid</t>
    </r>
  </si>
  <si>
    <r>
      <t>EF</t>
    </r>
    <r>
      <rPr>
        <vertAlign val="subscript"/>
        <sz val="11"/>
        <rFont val="Arial"/>
        <family val="2"/>
      </rPr>
      <t>RE,cap</t>
    </r>
  </si>
  <si>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</si>
  <si>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</si>
  <si>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</si>
  <si>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</si>
  <si>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</si>
  <si>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</si>
  <si>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tCO</t>
    </r>
    <r>
      <rPr>
        <b/>
        <vertAlign val="subscript"/>
        <sz val="11"/>
        <color theme="0"/>
        <rFont val="Arial"/>
        <family val="2"/>
      </rPr>
      <t>2</t>
    </r>
    <r>
      <rPr>
        <b/>
        <sz val="11"/>
        <color theme="0"/>
        <rFont val="Arial"/>
        <family val="2"/>
      </rPr>
      <t>/MWh</t>
    </r>
  </si>
  <si>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</si>
  <si>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The reference emission factor based on the Lao Power Grid</t>
    <phoneticPr fontId="2"/>
  </si>
  <si>
    <t>i</t>
    <phoneticPr fontId="2"/>
  </si>
  <si>
    <r>
      <t>Reference</t>
    </r>
    <r>
      <rPr>
        <b/>
        <sz val="11"/>
        <color theme="0"/>
        <rFont val="Arial"/>
        <family val="2"/>
      </rPr>
      <t xml:space="preserve"> emission factor for the project solar PV system </t>
    </r>
    <r>
      <rPr>
        <b/>
        <i/>
        <sz val="11"/>
        <color theme="0"/>
        <rFont val="Arial"/>
        <family val="2"/>
      </rPr>
      <t>i</t>
    </r>
  </si>
  <si>
    <t>The reference emission factor based on  the Lao Power Grid (Case1)</t>
    <phoneticPr fontId="2"/>
  </si>
  <si>
    <t>The reference emission factor based on  the Lao Power Grid (Case2)</t>
    <phoneticPr fontId="2"/>
  </si>
  <si>
    <t>The reference emission factor based on the captive power generator (Case3)</t>
    <phoneticPr fontId="2"/>
  </si>
  <si>
    <r>
      <t>EF</t>
    </r>
    <r>
      <rPr>
        <vertAlign val="subscript"/>
        <sz val="14"/>
        <color theme="1"/>
        <rFont val="Arial"/>
        <family val="2"/>
      </rPr>
      <t>RE,i</t>
    </r>
  </si>
  <si>
    <r>
      <t>The value for EF</t>
    </r>
    <r>
      <rPr>
        <vertAlign val="subscript"/>
        <sz val="14"/>
        <rFont val="Arial"/>
        <family val="2"/>
      </rPr>
      <t>RE</t>
    </r>
    <r>
      <rPr>
        <sz val="14"/>
        <rFont val="Arial"/>
        <family val="2"/>
      </rPr>
      <t>,</t>
    </r>
    <r>
      <rPr>
        <vertAlign val="subscript"/>
        <sz val="14"/>
        <rFont val="Arial"/>
        <family val="2"/>
      </rPr>
      <t>i</t>
    </r>
    <r>
      <rPr>
        <sz val="14"/>
        <rFont val="Arial"/>
        <family val="2"/>
      </rPr>
      <t xml:space="preserve"> is set in the following manner:
&lt;PV Case 1&gt;
In case the PV system(s) in a proposed project is connected to the Lao Power Grid, or connected to the grid via an internal grid not connecting to a captive power generator, EF</t>
    </r>
    <r>
      <rPr>
        <vertAlign val="subscript"/>
        <sz val="14"/>
        <rFont val="Arial"/>
        <family val="2"/>
      </rPr>
      <t>RE,i</t>
    </r>
    <r>
      <rPr>
        <sz val="14"/>
        <rFont val="Arial"/>
        <family val="2"/>
      </rPr>
      <t xml:space="preserve"> 0.319 tCO</t>
    </r>
    <r>
      <rPr>
        <vertAlign val="subscript"/>
        <sz val="14"/>
        <rFont val="Arial"/>
        <family val="2"/>
      </rPr>
      <t>2</t>
    </r>
    <r>
      <rPr>
        <sz val="14"/>
        <rFont val="Arial"/>
        <family val="2"/>
      </rPr>
      <t>/MWh is applied.
&lt;PV Case 2&gt;
In case the PV system(s) in a proposed project is connected to an internal grid connecting to both the Lao Power Grid and a captive power generator, EF</t>
    </r>
    <r>
      <rPr>
        <vertAlign val="subscript"/>
        <sz val="14"/>
        <rFont val="Arial"/>
        <family val="2"/>
      </rPr>
      <t xml:space="preserve">RE,i </t>
    </r>
    <r>
      <rPr>
        <sz val="14"/>
        <rFont val="Arial"/>
        <family val="2"/>
      </rPr>
      <t>0.319 tCO</t>
    </r>
    <r>
      <rPr>
        <vertAlign val="subscript"/>
        <sz val="14"/>
        <rFont val="Arial"/>
        <family val="2"/>
      </rPr>
      <t>2</t>
    </r>
    <r>
      <rPr>
        <sz val="14"/>
        <rFont val="Arial"/>
        <family val="2"/>
      </rPr>
      <t xml:space="preserve">/MWh is applied.
</t>
    </r>
    <r>
      <rPr>
        <b/>
        <sz val="14"/>
        <rFont val="Arial"/>
        <family val="2"/>
      </rPr>
      <t xml:space="preserve">
</t>
    </r>
    <r>
      <rPr>
        <sz val="14"/>
        <rFont val="Arial"/>
        <family val="2"/>
      </rPr>
      <t>&lt;PV Case 3&gt;
In case the PV system(s) in a proposed project is only connected to an internal grid which is not connected to the Lao Power Grid, EF</t>
    </r>
    <r>
      <rPr>
        <vertAlign val="subscript"/>
        <sz val="14"/>
        <rFont val="Arial"/>
        <family val="2"/>
      </rPr>
      <t>RE,i</t>
    </r>
    <r>
      <rPr>
        <sz val="14"/>
        <rFont val="Arial"/>
        <family val="2"/>
      </rPr>
      <t>: 0.533 tCO</t>
    </r>
    <r>
      <rPr>
        <vertAlign val="subscript"/>
        <sz val="14"/>
        <rFont val="Arial"/>
        <family val="2"/>
      </rPr>
      <t>2</t>
    </r>
    <r>
      <rPr>
        <sz val="14"/>
        <rFont val="Arial"/>
        <family val="2"/>
      </rPr>
      <t>/MWh is applied.</t>
    </r>
    <phoneticPr fontId="2"/>
  </si>
  <si>
    <r>
      <t>tCO</t>
    </r>
    <r>
      <rPr>
        <vertAlign val="subscript"/>
        <sz val="11"/>
        <rFont val="Arial"/>
        <family val="2"/>
      </rPr>
      <t>2</t>
    </r>
    <r>
      <rPr>
        <sz val="11"/>
        <rFont val="Arial"/>
        <family val="2"/>
      </rPr>
      <t>/MWh</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</si>
</sst>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_ "/>
    <numFmt numFmtId="177" formatCode="#,##0_);[Red]\(#,##0\)"/>
    <numFmt numFmtId="178" formatCode="0.0"/>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4"/>
      <name val="Arial"/>
      <family val="2"/>
    </font>
    <font>
      <vertAlign val="subscript"/>
      <sz val="14"/>
      <name val="Arial"/>
      <family val="2"/>
    </font>
    <font>
      <i/>
      <sz val="14"/>
      <name val="Arial"/>
      <family val="2"/>
    </font>
    <font>
      <sz val="14"/>
      <color theme="1"/>
      <name val="Arial"/>
      <family val="2"/>
    </font>
    <font>
      <vertAlign val="subscript"/>
      <sz val="14"/>
      <color theme="1"/>
      <name val="Arial"/>
      <family val="2"/>
    </font>
    <font>
      <sz val="11"/>
      <color theme="1"/>
      <name val="Arial"/>
      <family val="2"/>
    </font>
    <font>
      <vertAlign val="subscript"/>
      <sz val="11"/>
      <name val="Arial"/>
      <family val="2"/>
    </font>
    <font>
      <b/>
      <sz val="11"/>
      <color theme="0"/>
      <name val="Arial"/>
      <family val="2"/>
    </font>
    <font>
      <sz val="6"/>
      <name val="ＭＳ Ｐゴシック"/>
      <family val="3"/>
      <charset val="128"/>
      <scheme val="minor"/>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b/>
      <sz val="14"/>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pplyAlignment="1">
      <alignment horizontal="left"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22" fillId="5" borderId="1" xfId="0" quotePrefix="1" applyFont="1" applyFill="1" applyBorder="1" applyAlignment="1">
      <alignment horizontal="center" vertical="center"/>
    </xf>
    <xf numFmtId="0" fontId="22" fillId="5" borderId="1" xfId="0" applyFont="1" applyFill="1" applyBorder="1">
      <alignment vertical="center"/>
    </xf>
    <xf numFmtId="0" fontId="22" fillId="5" borderId="1" xfId="0" applyFont="1" applyFill="1" applyBorder="1" applyAlignment="1">
      <alignment vertical="center" wrapText="1"/>
    </xf>
    <xf numFmtId="0" fontId="22" fillId="0" borderId="1" xfId="0" applyFont="1" applyFill="1" applyBorder="1" applyAlignment="1">
      <alignment vertical="center" wrapText="1"/>
    </xf>
    <xf numFmtId="0" fontId="22" fillId="2" borderId="1" xfId="0" applyFont="1" applyFill="1" applyBorder="1" applyAlignment="1">
      <alignment vertical="center" wrapText="1"/>
    </xf>
    <xf numFmtId="0" fontId="22" fillId="5" borderId="1" xfId="0" applyFont="1" applyFill="1" applyBorder="1" applyAlignment="1">
      <alignment horizontal="right" vertical="center"/>
    </xf>
    <xf numFmtId="0" fontId="3" fillId="0" borderId="1" xfId="0" applyFont="1" applyBorder="1">
      <alignment vertical="center"/>
    </xf>
    <xf numFmtId="0" fontId="3" fillId="6" borderId="13" xfId="0" applyFont="1" applyFill="1" applyBorder="1">
      <alignment vertical="center"/>
    </xf>
    <xf numFmtId="0" fontId="8" fillId="0" borderId="1" xfId="0" applyFont="1" applyFill="1" applyBorder="1">
      <alignment vertical="center"/>
    </xf>
    <xf numFmtId="0" fontId="8" fillId="2" borderId="15" xfId="0" applyFont="1" applyFill="1" applyBorder="1" applyAlignment="1">
      <alignment horizontal="center" vertical="center"/>
    </xf>
    <xf numFmtId="176" fontId="8" fillId="0" borderId="6" xfId="0" applyNumberFormat="1" applyFont="1" applyFill="1" applyBorder="1">
      <alignment vertical="center"/>
    </xf>
    <xf numFmtId="0" fontId="8" fillId="7" borderId="6" xfId="0" applyFont="1" applyFill="1" applyBorder="1" applyAlignment="1">
      <alignment vertical="center" wrapText="1"/>
    </xf>
    <xf numFmtId="0" fontId="8" fillId="7" borderId="6" xfId="0" applyFont="1" applyFill="1" applyBorder="1" applyAlignment="1">
      <alignment horizontal="center" vertical="center"/>
    </xf>
    <xf numFmtId="0" fontId="0" fillId="0" borderId="0" xfId="0" applyFont="1" applyAlignment="1">
      <alignment horizontal="center" vertical="center" wrapText="1"/>
    </xf>
    <xf numFmtId="0" fontId="29" fillId="8" borderId="1"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3" fillId="0" borderId="7" xfId="0" applyFont="1" applyBorder="1">
      <alignment vertical="center"/>
    </xf>
    <xf numFmtId="0" fontId="3" fillId="0" borderId="9" xfId="0" applyFont="1" applyBorder="1">
      <alignment vertical="center"/>
    </xf>
    <xf numFmtId="0" fontId="6" fillId="4" borderId="11" xfId="0" applyFont="1" applyFill="1" applyBorder="1">
      <alignment vertical="center"/>
    </xf>
    <xf numFmtId="38" fontId="8" fillId="2" borderId="1" xfId="1" applyFont="1" applyFill="1" applyBorder="1" applyAlignment="1" applyProtection="1">
      <alignment horizontal="center" vertical="center" wrapText="1"/>
      <protection locked="0"/>
    </xf>
    <xf numFmtId="0" fontId="29" fillId="8" borderId="14" xfId="0" applyFont="1" applyFill="1" applyBorder="1" applyAlignment="1">
      <alignment horizontal="center" vertical="center" wrapText="1"/>
    </xf>
    <xf numFmtId="177" fontId="8" fillId="2" borderId="14" xfId="1" applyNumberFormat="1" applyFont="1" applyFill="1" applyBorder="1" applyAlignment="1" applyProtection="1">
      <alignment horizontal="right" vertical="center"/>
      <protection locked="0"/>
    </xf>
    <xf numFmtId="0" fontId="27" fillId="0" borderId="18" xfId="0" applyFont="1" applyBorder="1">
      <alignment vertical="center"/>
    </xf>
    <xf numFmtId="178" fontId="3" fillId="0" borderId="17" xfId="0" applyNumberFormat="1" applyFont="1" applyBorder="1">
      <alignment vertical="center"/>
    </xf>
    <xf numFmtId="38" fontId="25" fillId="2" borderId="1" xfId="1" applyNumberFormat="1" applyFont="1" applyFill="1" applyBorder="1">
      <alignment vertical="center"/>
    </xf>
    <xf numFmtId="0" fontId="22" fillId="2" borderId="1" xfId="0" applyFont="1" applyFill="1" applyBorder="1" applyAlignment="1" applyProtection="1">
      <alignment vertical="center" wrapText="1"/>
      <protection locked="0"/>
    </xf>
    <xf numFmtId="0" fontId="25" fillId="5" borderId="1" xfId="0" applyFont="1" applyFill="1" applyBorder="1">
      <alignment vertical="center"/>
    </xf>
    <xf numFmtId="0" fontId="8" fillId="7" borderId="6" xfId="0" applyFont="1" applyFill="1" applyBorder="1" applyAlignment="1">
      <alignment horizontal="left" vertical="center"/>
    </xf>
    <xf numFmtId="0" fontId="10" fillId="4" borderId="1"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 xfId="0" applyFont="1" applyBorder="1" applyAlignment="1" applyProtection="1">
      <alignment horizontal="left" vertical="center" wrapText="1"/>
      <protection locked="0"/>
    </xf>
    <xf numFmtId="0" fontId="16" fillId="0" borderId="6" xfId="0" applyFont="1" applyFill="1" applyBorder="1" applyAlignment="1">
      <alignment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2" fillId="5" borderId="14" xfId="0" applyFont="1" applyFill="1" applyBorder="1" applyAlignment="1">
      <alignment vertical="center" wrapText="1"/>
    </xf>
    <xf numFmtId="0" fontId="22" fillId="5" borderId="2" xfId="0" applyFont="1" applyFill="1" applyBorder="1" applyAlignment="1">
      <alignment vertical="center" wrapText="1"/>
    </xf>
    <xf numFmtId="0" fontId="29" fillId="8" borderId="3" xfId="0" applyFont="1" applyFill="1" applyBorder="1" applyAlignment="1">
      <alignment horizontal="center" vertical="center" wrapText="1"/>
    </xf>
    <xf numFmtId="0" fontId="29" fillId="8" borderId="16" xfId="0" applyFont="1" applyFill="1"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27" fillId="6" borderId="8" xfId="0" applyFont="1" applyFill="1" applyBorder="1" applyAlignment="1">
      <alignment horizontal="left" vertical="center" wrapText="1"/>
    </xf>
    <xf numFmtId="0" fontId="27" fillId="6" borderId="9"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amellina\Documents\JCM\JCM%20Database\Methodology\MN_AM003%20Installation%20of%20Solar%20PV%20System\JCM_MN_AM003_ver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takahashi/Documents/&#31227;&#34892;&#12487;&#12540;&#12479;/&#31227;&#34892;/&#20316;&#26989;/chile/JCM_CL_F_PMS_ver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takahashi/AppData/Local/Microsoft/Windows/INetCache/IE/440GFG46/JCM_CL_AM001_ver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MPS(calc_process)"/>
      <sheetName val="MSS"/>
      <sheetName val="MRS(input)"/>
      <sheetName val="MRS(input_separate)"/>
      <sheetName val="MRS(calc_process)"/>
    </sheetNames>
    <sheetDataSet>
      <sheetData sheetId="0"/>
      <sheetData sheetId="1"/>
      <sheetData sheetId="2">
        <row r="17">
          <cell r="G17">
            <v>0.79700000000000004</v>
          </cell>
        </row>
        <row r="18">
          <cell r="G18">
            <v>0.53300000000000003</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S(input)"/>
      <sheetName val="PMS(input_separate)"/>
      <sheetName val="Sheet1"/>
      <sheetName val="PMS(calc_process)"/>
    </sheetNames>
    <sheetDataSet>
      <sheetData sheetId="0" refreshError="1"/>
      <sheetData sheetId="1"/>
      <sheetData sheetId="2">
        <row r="1">
          <cell r="A1">
            <v>0.32</v>
          </cell>
        </row>
        <row r="2">
          <cell r="A2">
            <v>0.72599999999999998</v>
          </cell>
        </row>
        <row r="3">
          <cell r="A3">
            <v>0.48099999999999998</v>
          </cell>
        </row>
        <row r="4">
          <cell r="A4">
            <v>0.40699999999999997</v>
          </cell>
        </row>
        <row r="5">
          <cell r="A5">
            <v>0.53300000000000003</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Sheet1"/>
      <sheetName val="MPS(calc_process)"/>
      <sheetName val="MSS"/>
      <sheetName val="MRS(input)"/>
      <sheetName val="MRS(input_separate)"/>
      <sheetName val="MRS(calc_process)"/>
    </sheetNames>
    <sheetDataSet>
      <sheetData sheetId="0"/>
      <sheetData sheetId="1"/>
      <sheetData sheetId="2">
        <row r="1">
          <cell r="A1">
            <v>0.314</v>
          </cell>
        </row>
        <row r="2">
          <cell r="A2">
            <v>0.71799999999999997</v>
          </cell>
        </row>
        <row r="3">
          <cell r="A3">
            <v>0.2</v>
          </cell>
        </row>
        <row r="4">
          <cell r="A4">
            <v>0.36099999999999999</v>
          </cell>
        </row>
        <row r="5">
          <cell r="A5">
            <v>0.53300000000000003</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view="pageBreakPreview" zoomScale="55" zoomScaleNormal="55" zoomScaleSheetLayoutView="55"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36328125" style="1" customWidth="1"/>
    <col min="8" max="8" width="21.36328125" style="1" customWidth="1"/>
    <col min="9" max="9" width="88.26953125" style="1" customWidth="1"/>
    <col min="10" max="10" width="15.7265625" style="1" customWidth="1"/>
    <col min="11" max="11" width="24.26953125" style="1" customWidth="1"/>
    <col min="12" max="12" width="9" style="1"/>
    <col min="13" max="13" width="9" style="1" customWidth="1"/>
    <col min="14" max="16384" width="9" style="1"/>
  </cols>
  <sheetData>
    <row r="1" spans="1:11" ht="18" customHeight="1" x14ac:dyDescent="0.2">
      <c r="K1" s="15" t="s">
        <v>43</v>
      </c>
    </row>
    <row r="2" spans="1:11" ht="27.75" customHeight="1" x14ac:dyDescent="0.2">
      <c r="A2" s="18" t="s">
        <v>42</v>
      </c>
      <c r="B2" s="19"/>
      <c r="C2" s="19"/>
      <c r="D2" s="19"/>
      <c r="E2" s="19"/>
      <c r="F2" s="19"/>
      <c r="G2" s="19"/>
      <c r="H2" s="19"/>
      <c r="I2" s="19"/>
      <c r="J2" s="19"/>
      <c r="K2" s="20"/>
    </row>
    <row r="4" spans="1:11" ht="18.75" customHeight="1" x14ac:dyDescent="0.2">
      <c r="A4" s="16" t="s">
        <v>9</v>
      </c>
      <c r="B4" s="5"/>
    </row>
    <row r="5" spans="1:11" ht="18.75" customHeight="1" x14ac:dyDescent="0.2">
      <c r="A5" s="5"/>
      <c r="B5" s="21" t="s">
        <v>13</v>
      </c>
      <c r="C5" s="21" t="s">
        <v>14</v>
      </c>
      <c r="D5" s="21" t="s">
        <v>15</v>
      </c>
      <c r="E5" s="21" t="s">
        <v>16</v>
      </c>
      <c r="F5" s="21" t="s">
        <v>17</v>
      </c>
      <c r="G5" s="21" t="s">
        <v>18</v>
      </c>
      <c r="H5" s="21" t="s">
        <v>19</v>
      </c>
      <c r="I5" s="21" t="s">
        <v>20</v>
      </c>
      <c r="J5" s="21" t="s">
        <v>21</v>
      </c>
      <c r="K5" s="21" t="s">
        <v>22</v>
      </c>
    </row>
    <row r="6" spans="1:11" s="11" customFormat="1" ht="39" customHeight="1" x14ac:dyDescent="0.2">
      <c r="B6" s="21" t="s">
        <v>23</v>
      </c>
      <c r="C6" s="21" t="s">
        <v>24</v>
      </c>
      <c r="D6" s="21" t="s">
        <v>25</v>
      </c>
      <c r="E6" s="21" t="s">
        <v>26</v>
      </c>
      <c r="F6" s="21" t="s">
        <v>27</v>
      </c>
      <c r="G6" s="21" t="s">
        <v>28</v>
      </c>
      <c r="H6" s="21" t="s">
        <v>29</v>
      </c>
      <c r="I6" s="21" t="s">
        <v>30</v>
      </c>
      <c r="J6" s="21" t="s">
        <v>31</v>
      </c>
      <c r="K6" s="21" t="s">
        <v>32</v>
      </c>
    </row>
    <row r="7" spans="1:11" ht="409.15" customHeight="1" x14ac:dyDescent="0.2">
      <c r="B7" s="45" t="s">
        <v>52</v>
      </c>
      <c r="C7" s="46" t="s">
        <v>53</v>
      </c>
      <c r="D7" s="47" t="s">
        <v>54</v>
      </c>
      <c r="E7" s="69">
        <f>SUM('MPS(input_separate)'!B6:B105)</f>
        <v>0</v>
      </c>
      <c r="F7" s="46" t="s">
        <v>55</v>
      </c>
      <c r="G7" s="48" t="s">
        <v>56</v>
      </c>
      <c r="H7" s="48" t="s">
        <v>57</v>
      </c>
      <c r="I7" s="70" t="s">
        <v>79</v>
      </c>
      <c r="J7" s="49" t="s">
        <v>58</v>
      </c>
      <c r="K7" s="49" t="s">
        <v>60</v>
      </c>
    </row>
    <row r="8" spans="1:11" ht="8.25" customHeight="1" x14ac:dyDescent="0.2"/>
    <row r="9" spans="1:11" ht="20.149999999999999" customHeight="1" x14ac:dyDescent="0.2">
      <c r="A9" s="16" t="s">
        <v>10</v>
      </c>
    </row>
    <row r="10" spans="1:11" ht="20.149999999999999" customHeight="1" x14ac:dyDescent="0.2">
      <c r="B10" s="21" t="s">
        <v>13</v>
      </c>
      <c r="C10" s="73" t="s">
        <v>14</v>
      </c>
      <c r="D10" s="73"/>
      <c r="E10" s="21" t="s">
        <v>15</v>
      </c>
      <c r="F10" s="21" t="s">
        <v>16</v>
      </c>
      <c r="G10" s="73" t="s">
        <v>17</v>
      </c>
      <c r="H10" s="73"/>
      <c r="I10" s="73"/>
      <c r="J10" s="73" t="s">
        <v>18</v>
      </c>
      <c r="K10" s="73"/>
    </row>
    <row r="11" spans="1:11" ht="39" customHeight="1" x14ac:dyDescent="0.2">
      <c r="B11" s="21" t="s">
        <v>24</v>
      </c>
      <c r="C11" s="73" t="s">
        <v>25</v>
      </c>
      <c r="D11" s="73"/>
      <c r="E11" s="21" t="s">
        <v>26</v>
      </c>
      <c r="F11" s="21" t="s">
        <v>27</v>
      </c>
      <c r="G11" s="73" t="s">
        <v>29</v>
      </c>
      <c r="H11" s="73"/>
      <c r="I11" s="73"/>
      <c r="J11" s="73" t="s">
        <v>32</v>
      </c>
      <c r="K11" s="73"/>
    </row>
    <row r="12" spans="1:11" ht="298.89999999999998" customHeight="1" x14ac:dyDescent="0.2">
      <c r="B12" s="71" t="s">
        <v>86</v>
      </c>
      <c r="C12" s="81" t="s">
        <v>61</v>
      </c>
      <c r="D12" s="82"/>
      <c r="E12" s="50" t="s">
        <v>62</v>
      </c>
      <c r="F12" s="46" t="s">
        <v>63</v>
      </c>
      <c r="G12" s="76" t="s">
        <v>87</v>
      </c>
      <c r="H12" s="76"/>
      <c r="I12" s="76"/>
      <c r="J12" s="74" t="s">
        <v>59</v>
      </c>
      <c r="K12" s="75"/>
    </row>
    <row r="13" spans="1:11" ht="6.75" customHeight="1" x14ac:dyDescent="0.2"/>
    <row r="14" spans="1:11" ht="18.75" customHeight="1" x14ac:dyDescent="0.2">
      <c r="A14" s="17" t="s">
        <v>11</v>
      </c>
      <c r="B14" s="3"/>
    </row>
    <row r="15" spans="1:11" ht="20.5" thickBot="1" x14ac:dyDescent="0.25">
      <c r="B15" s="78" t="s">
        <v>39</v>
      </c>
      <c r="C15" s="78"/>
      <c r="D15" s="22" t="s">
        <v>27</v>
      </c>
    </row>
    <row r="16" spans="1:11" ht="21" thickBot="1" x14ac:dyDescent="0.25">
      <c r="B16" s="79">
        <f>ROUNDDOWN('MPS(calc_process)'!G6, 0)</f>
        <v>0</v>
      </c>
      <c r="C16" s="80"/>
      <c r="D16" s="23" t="s">
        <v>51</v>
      </c>
    </row>
    <row r="17" spans="1:10" ht="20.149999999999999" customHeight="1" x14ac:dyDescent="0.2">
      <c r="B17" s="4"/>
      <c r="C17" s="4"/>
      <c r="F17" s="12"/>
      <c r="G17" s="12"/>
    </row>
    <row r="18" spans="1:10" ht="18.75" customHeight="1" x14ac:dyDescent="0.2">
      <c r="A18" s="16" t="s">
        <v>12</v>
      </c>
    </row>
    <row r="19" spans="1:10" ht="18" customHeight="1" x14ac:dyDescent="0.2">
      <c r="B19" s="24" t="s">
        <v>34</v>
      </c>
      <c r="C19" s="77" t="s">
        <v>35</v>
      </c>
      <c r="D19" s="77"/>
      <c r="E19" s="77"/>
      <c r="F19" s="77"/>
      <c r="G19" s="77"/>
      <c r="H19" s="77"/>
      <c r="I19" s="77"/>
      <c r="J19" s="13"/>
    </row>
    <row r="20" spans="1:10" ht="18" customHeight="1" x14ac:dyDescent="0.2">
      <c r="B20" s="24" t="s">
        <v>33</v>
      </c>
      <c r="C20" s="77" t="s">
        <v>36</v>
      </c>
      <c r="D20" s="77"/>
      <c r="E20" s="77"/>
      <c r="F20" s="77"/>
      <c r="G20" s="77"/>
      <c r="H20" s="77"/>
      <c r="I20" s="77"/>
      <c r="J20" s="13"/>
    </row>
    <row r="21" spans="1:10" ht="18" customHeight="1" x14ac:dyDescent="0.2">
      <c r="B21" s="24" t="s">
        <v>37</v>
      </c>
      <c r="C21" s="77" t="s">
        <v>38</v>
      </c>
      <c r="D21" s="77"/>
      <c r="E21" s="77"/>
      <c r="F21" s="77"/>
      <c r="G21" s="77"/>
      <c r="H21" s="77"/>
      <c r="I21" s="77"/>
      <c r="J21" s="13"/>
    </row>
  </sheetData>
  <mergeCells count="14">
    <mergeCell ref="C20:I20"/>
    <mergeCell ref="C21:I21"/>
    <mergeCell ref="C10:D10"/>
    <mergeCell ref="C11:D11"/>
    <mergeCell ref="B15:C15"/>
    <mergeCell ref="B16:C16"/>
    <mergeCell ref="C12:D12"/>
    <mergeCell ref="C19:I19"/>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5"/>
  <sheetViews>
    <sheetView view="pageBreakPreview" zoomScale="85" zoomScaleNormal="100" zoomScaleSheetLayoutView="85" workbookViewId="0"/>
  </sheetViews>
  <sheetFormatPr defaultRowHeight="13" x14ac:dyDescent="0.2"/>
  <cols>
    <col min="1" max="1" width="14.08984375" style="58" customWidth="1"/>
    <col min="2" max="2" width="45.6328125" style="58" customWidth="1"/>
    <col min="3" max="3" width="49.6328125" customWidth="1"/>
  </cols>
  <sheetData>
    <row r="1" spans="1:3" ht="14" x14ac:dyDescent="0.2">
      <c r="C1" s="15" t="str">
        <f>'MPS(input)'!K1</f>
        <v>JCM_LA_F_PMS_ver01.0</v>
      </c>
    </row>
    <row r="2" spans="1:3" ht="14" x14ac:dyDescent="0.2">
      <c r="A2" s="60"/>
      <c r="B2" s="60" t="s">
        <v>72</v>
      </c>
      <c r="C2" s="60" t="s">
        <v>73</v>
      </c>
    </row>
    <row r="3" spans="1:3" ht="42.75" customHeight="1" x14ac:dyDescent="0.2">
      <c r="A3" s="60" t="s">
        <v>81</v>
      </c>
      <c r="B3" s="59" t="s">
        <v>74</v>
      </c>
      <c r="C3" s="59" t="s">
        <v>75</v>
      </c>
    </row>
    <row r="4" spans="1:3" ht="28" x14ac:dyDescent="0.2">
      <c r="A4" s="83" t="s">
        <v>76</v>
      </c>
      <c r="B4" s="59" t="s">
        <v>77</v>
      </c>
      <c r="C4" s="59" t="s">
        <v>82</v>
      </c>
    </row>
    <row r="5" spans="1:3" ht="17" x14ac:dyDescent="0.2">
      <c r="A5" s="84"/>
      <c r="B5" s="65" t="s">
        <v>55</v>
      </c>
      <c r="C5" s="65" t="s">
        <v>78</v>
      </c>
    </row>
    <row r="6" spans="1:3" ht="14" x14ac:dyDescent="0.2">
      <c r="A6" s="64">
        <v>1</v>
      </c>
      <c r="B6" s="66"/>
      <c r="C6" s="67"/>
    </row>
    <row r="7" spans="1:3" ht="14" x14ac:dyDescent="0.2">
      <c r="A7" s="64">
        <v>2</v>
      </c>
      <c r="B7" s="66"/>
      <c r="C7" s="67"/>
    </row>
    <row r="8" spans="1:3" ht="14" x14ac:dyDescent="0.2">
      <c r="A8" s="64">
        <v>3</v>
      </c>
      <c r="B8" s="66"/>
      <c r="C8" s="67"/>
    </row>
    <row r="9" spans="1:3" ht="14" x14ac:dyDescent="0.2">
      <c r="A9" s="64">
        <v>4</v>
      </c>
      <c r="B9" s="66"/>
      <c r="C9" s="67"/>
    </row>
    <row r="10" spans="1:3" ht="14" x14ac:dyDescent="0.2">
      <c r="A10" s="64">
        <v>5</v>
      </c>
      <c r="B10" s="66"/>
      <c r="C10" s="67"/>
    </row>
    <row r="11" spans="1:3" ht="14" x14ac:dyDescent="0.2">
      <c r="A11" s="64">
        <v>6</v>
      </c>
      <c r="B11" s="66"/>
      <c r="C11" s="67"/>
    </row>
    <row r="12" spans="1:3" ht="14" x14ac:dyDescent="0.2">
      <c r="A12" s="64">
        <v>7</v>
      </c>
      <c r="B12" s="66"/>
      <c r="C12" s="67"/>
    </row>
    <row r="13" spans="1:3" ht="14" x14ac:dyDescent="0.2">
      <c r="A13" s="64">
        <v>8</v>
      </c>
      <c r="B13" s="66"/>
      <c r="C13" s="67"/>
    </row>
    <row r="14" spans="1:3" ht="14" x14ac:dyDescent="0.2">
      <c r="A14" s="64">
        <v>9</v>
      </c>
      <c r="B14" s="66"/>
      <c r="C14" s="67"/>
    </row>
    <row r="15" spans="1:3" ht="14" x14ac:dyDescent="0.2">
      <c r="A15" s="64">
        <v>10</v>
      </c>
      <c r="B15" s="66"/>
      <c r="C15" s="67"/>
    </row>
    <row r="16" spans="1:3" ht="14" x14ac:dyDescent="0.2">
      <c r="A16" s="64">
        <v>11</v>
      </c>
      <c r="B16" s="66"/>
      <c r="C16" s="67"/>
    </row>
    <row r="17" spans="1:3" ht="14" x14ac:dyDescent="0.2">
      <c r="A17" s="64">
        <v>12</v>
      </c>
      <c r="B17" s="66"/>
      <c r="C17" s="67"/>
    </row>
    <row r="18" spans="1:3" ht="14" x14ac:dyDescent="0.2">
      <c r="A18" s="64">
        <v>13</v>
      </c>
      <c r="B18" s="66"/>
      <c r="C18" s="67"/>
    </row>
    <row r="19" spans="1:3" ht="14" x14ac:dyDescent="0.2">
      <c r="A19" s="64">
        <v>14</v>
      </c>
      <c r="B19" s="66"/>
      <c r="C19" s="67"/>
    </row>
    <row r="20" spans="1:3" ht="14" x14ac:dyDescent="0.2">
      <c r="A20" s="64">
        <v>15</v>
      </c>
      <c r="B20" s="66"/>
      <c r="C20" s="67"/>
    </row>
    <row r="21" spans="1:3" ht="14" x14ac:dyDescent="0.2">
      <c r="A21" s="64">
        <v>16</v>
      </c>
      <c r="B21" s="66"/>
      <c r="C21" s="67"/>
    </row>
    <row r="22" spans="1:3" ht="14" x14ac:dyDescent="0.2">
      <c r="A22" s="64">
        <v>17</v>
      </c>
      <c r="B22" s="66"/>
      <c r="C22" s="67"/>
    </row>
    <row r="23" spans="1:3" ht="14" x14ac:dyDescent="0.2">
      <c r="A23" s="64">
        <v>18</v>
      </c>
      <c r="B23" s="66"/>
      <c r="C23" s="67"/>
    </row>
    <row r="24" spans="1:3" ht="14" x14ac:dyDescent="0.2">
      <c r="A24" s="64">
        <v>19</v>
      </c>
      <c r="B24" s="66"/>
      <c r="C24" s="67"/>
    </row>
    <row r="25" spans="1:3" ht="14" x14ac:dyDescent="0.2">
      <c r="A25" s="64">
        <v>20</v>
      </c>
      <c r="B25" s="66"/>
      <c r="C25" s="67"/>
    </row>
    <row r="26" spans="1:3" ht="14" x14ac:dyDescent="0.2">
      <c r="A26" s="64">
        <v>21</v>
      </c>
      <c r="B26" s="66"/>
      <c r="C26" s="67"/>
    </row>
    <row r="27" spans="1:3" ht="14" x14ac:dyDescent="0.2">
      <c r="A27" s="64">
        <v>22</v>
      </c>
      <c r="B27" s="66"/>
      <c r="C27" s="67"/>
    </row>
    <row r="28" spans="1:3" ht="14" x14ac:dyDescent="0.2">
      <c r="A28" s="64">
        <v>23</v>
      </c>
      <c r="B28" s="66"/>
      <c r="C28" s="67"/>
    </row>
    <row r="29" spans="1:3" ht="14" x14ac:dyDescent="0.2">
      <c r="A29" s="64">
        <v>24</v>
      </c>
      <c r="B29" s="66"/>
      <c r="C29" s="67"/>
    </row>
    <row r="30" spans="1:3" ht="14" x14ac:dyDescent="0.2">
      <c r="A30" s="64">
        <v>25</v>
      </c>
      <c r="B30" s="66"/>
      <c r="C30" s="67"/>
    </row>
    <row r="31" spans="1:3" ht="14" x14ac:dyDescent="0.2">
      <c r="A31" s="64">
        <v>26</v>
      </c>
      <c r="B31" s="66"/>
      <c r="C31" s="67"/>
    </row>
    <row r="32" spans="1:3" ht="14" x14ac:dyDescent="0.2">
      <c r="A32" s="64">
        <v>27</v>
      </c>
      <c r="B32" s="66"/>
      <c r="C32" s="67"/>
    </row>
    <row r="33" spans="1:3" ht="14" x14ac:dyDescent="0.2">
      <c r="A33" s="64">
        <v>28</v>
      </c>
      <c r="B33" s="66"/>
      <c r="C33" s="67"/>
    </row>
    <row r="34" spans="1:3" ht="14" x14ac:dyDescent="0.2">
      <c r="A34" s="64">
        <v>29</v>
      </c>
      <c r="B34" s="66"/>
      <c r="C34" s="67"/>
    </row>
    <row r="35" spans="1:3" ht="14" x14ac:dyDescent="0.2">
      <c r="A35" s="64">
        <v>30</v>
      </c>
      <c r="B35" s="66"/>
      <c r="C35" s="67"/>
    </row>
    <row r="36" spans="1:3" ht="14" x14ac:dyDescent="0.2">
      <c r="A36" s="64">
        <v>31</v>
      </c>
      <c r="B36" s="66"/>
      <c r="C36" s="67"/>
    </row>
    <row r="37" spans="1:3" ht="14" x14ac:dyDescent="0.2">
      <c r="A37" s="64">
        <v>32</v>
      </c>
      <c r="B37" s="66"/>
      <c r="C37" s="67"/>
    </row>
    <row r="38" spans="1:3" ht="14" x14ac:dyDescent="0.2">
      <c r="A38" s="64">
        <v>33</v>
      </c>
      <c r="B38" s="66"/>
      <c r="C38" s="67"/>
    </row>
    <row r="39" spans="1:3" ht="14" x14ac:dyDescent="0.2">
      <c r="A39" s="64">
        <v>34</v>
      </c>
      <c r="B39" s="66"/>
      <c r="C39" s="67"/>
    </row>
    <row r="40" spans="1:3" ht="14" x14ac:dyDescent="0.2">
      <c r="A40" s="64">
        <v>35</v>
      </c>
      <c r="B40" s="66"/>
      <c r="C40" s="67"/>
    </row>
    <row r="41" spans="1:3" ht="14" x14ac:dyDescent="0.2">
      <c r="A41" s="64">
        <v>36</v>
      </c>
      <c r="B41" s="66"/>
      <c r="C41" s="67"/>
    </row>
    <row r="42" spans="1:3" ht="14" x14ac:dyDescent="0.2">
      <c r="A42" s="64">
        <v>37</v>
      </c>
      <c r="B42" s="66"/>
      <c r="C42" s="67"/>
    </row>
    <row r="43" spans="1:3" ht="14" x14ac:dyDescent="0.2">
      <c r="A43" s="64">
        <v>38</v>
      </c>
      <c r="B43" s="66"/>
      <c r="C43" s="67"/>
    </row>
    <row r="44" spans="1:3" ht="14" x14ac:dyDescent="0.2">
      <c r="A44" s="64">
        <v>39</v>
      </c>
      <c r="B44" s="66"/>
      <c r="C44" s="67"/>
    </row>
    <row r="45" spans="1:3" ht="14" x14ac:dyDescent="0.2">
      <c r="A45" s="64">
        <v>40</v>
      </c>
      <c r="B45" s="66"/>
      <c r="C45" s="67"/>
    </row>
    <row r="46" spans="1:3" ht="14" x14ac:dyDescent="0.2">
      <c r="A46" s="64">
        <v>41</v>
      </c>
      <c r="B46" s="66"/>
      <c r="C46" s="67"/>
    </row>
    <row r="47" spans="1:3" ht="14" x14ac:dyDescent="0.2">
      <c r="A47" s="64">
        <v>42</v>
      </c>
      <c r="B47" s="66"/>
      <c r="C47" s="67"/>
    </row>
    <row r="48" spans="1:3" ht="14" x14ac:dyDescent="0.2">
      <c r="A48" s="64">
        <v>43</v>
      </c>
      <c r="B48" s="66"/>
      <c r="C48" s="67"/>
    </row>
    <row r="49" spans="1:3" ht="14" x14ac:dyDescent="0.2">
      <c r="A49" s="64">
        <v>44</v>
      </c>
      <c r="B49" s="66"/>
      <c r="C49" s="67"/>
    </row>
    <row r="50" spans="1:3" ht="14" x14ac:dyDescent="0.2">
      <c r="A50" s="64">
        <v>45</v>
      </c>
      <c r="B50" s="66"/>
      <c r="C50" s="67"/>
    </row>
    <row r="51" spans="1:3" ht="14" x14ac:dyDescent="0.2">
      <c r="A51" s="64">
        <v>46</v>
      </c>
      <c r="B51" s="66"/>
      <c r="C51" s="67"/>
    </row>
    <row r="52" spans="1:3" ht="14" x14ac:dyDescent="0.2">
      <c r="A52" s="64">
        <v>47</v>
      </c>
      <c r="B52" s="66"/>
      <c r="C52" s="67"/>
    </row>
    <row r="53" spans="1:3" ht="14" x14ac:dyDescent="0.2">
      <c r="A53" s="64">
        <v>48</v>
      </c>
      <c r="B53" s="66"/>
      <c r="C53" s="67"/>
    </row>
    <row r="54" spans="1:3" ht="14" x14ac:dyDescent="0.2">
      <c r="A54" s="64">
        <v>49</v>
      </c>
      <c r="B54" s="66"/>
      <c r="C54" s="67"/>
    </row>
    <row r="55" spans="1:3" ht="14" x14ac:dyDescent="0.2">
      <c r="A55" s="64">
        <v>50</v>
      </c>
      <c r="B55" s="66"/>
      <c r="C55" s="67"/>
    </row>
    <row r="56" spans="1:3" ht="14" x14ac:dyDescent="0.2">
      <c r="A56" s="64">
        <v>51</v>
      </c>
      <c r="B56" s="66"/>
      <c r="C56" s="67"/>
    </row>
    <row r="57" spans="1:3" ht="14" x14ac:dyDescent="0.2">
      <c r="A57" s="64">
        <v>52</v>
      </c>
      <c r="B57" s="66"/>
      <c r="C57" s="67"/>
    </row>
    <row r="58" spans="1:3" ht="14" x14ac:dyDescent="0.2">
      <c r="A58" s="64">
        <v>53</v>
      </c>
      <c r="B58" s="66"/>
      <c r="C58" s="67"/>
    </row>
    <row r="59" spans="1:3" ht="14" x14ac:dyDescent="0.2">
      <c r="A59" s="64">
        <v>54</v>
      </c>
      <c r="B59" s="66"/>
      <c r="C59" s="67"/>
    </row>
    <row r="60" spans="1:3" ht="14" x14ac:dyDescent="0.2">
      <c r="A60" s="64">
        <v>55</v>
      </c>
      <c r="B60" s="66"/>
      <c r="C60" s="67"/>
    </row>
    <row r="61" spans="1:3" ht="14" x14ac:dyDescent="0.2">
      <c r="A61" s="64">
        <v>56</v>
      </c>
      <c r="B61" s="66"/>
      <c r="C61" s="67"/>
    </row>
    <row r="62" spans="1:3" ht="14" x14ac:dyDescent="0.2">
      <c r="A62" s="64">
        <v>57</v>
      </c>
      <c r="B62" s="66"/>
      <c r="C62" s="67"/>
    </row>
    <row r="63" spans="1:3" ht="14" x14ac:dyDescent="0.2">
      <c r="A63" s="64">
        <v>58</v>
      </c>
      <c r="B63" s="66"/>
      <c r="C63" s="67"/>
    </row>
    <row r="64" spans="1:3" ht="14" x14ac:dyDescent="0.2">
      <c r="A64" s="64">
        <v>59</v>
      </c>
      <c r="B64" s="66"/>
      <c r="C64" s="67"/>
    </row>
    <row r="65" spans="1:3" ht="14" x14ac:dyDescent="0.2">
      <c r="A65" s="64">
        <v>60</v>
      </c>
      <c r="B65" s="66"/>
      <c r="C65" s="67"/>
    </row>
    <row r="66" spans="1:3" ht="14" x14ac:dyDescent="0.2">
      <c r="A66" s="64">
        <v>61</v>
      </c>
      <c r="B66" s="66"/>
      <c r="C66" s="67"/>
    </row>
    <row r="67" spans="1:3" ht="14" x14ac:dyDescent="0.2">
      <c r="A67" s="64">
        <v>62</v>
      </c>
      <c r="B67" s="66"/>
      <c r="C67" s="67"/>
    </row>
    <row r="68" spans="1:3" ht="14" x14ac:dyDescent="0.2">
      <c r="A68" s="64">
        <v>63</v>
      </c>
      <c r="B68" s="66"/>
      <c r="C68" s="67"/>
    </row>
    <row r="69" spans="1:3" ht="14" x14ac:dyDescent="0.2">
      <c r="A69" s="64">
        <v>64</v>
      </c>
      <c r="B69" s="66"/>
      <c r="C69" s="67"/>
    </row>
    <row r="70" spans="1:3" ht="14" x14ac:dyDescent="0.2">
      <c r="A70" s="64">
        <v>65</v>
      </c>
      <c r="B70" s="66"/>
      <c r="C70" s="67"/>
    </row>
    <row r="71" spans="1:3" ht="14" x14ac:dyDescent="0.2">
      <c r="A71" s="64">
        <v>66</v>
      </c>
      <c r="B71" s="66"/>
      <c r="C71" s="67"/>
    </row>
    <row r="72" spans="1:3" ht="14" x14ac:dyDescent="0.2">
      <c r="A72" s="64">
        <v>67</v>
      </c>
      <c r="B72" s="66"/>
      <c r="C72" s="67"/>
    </row>
    <row r="73" spans="1:3" ht="14" x14ac:dyDescent="0.2">
      <c r="A73" s="64">
        <v>68</v>
      </c>
      <c r="B73" s="66"/>
      <c r="C73" s="67"/>
    </row>
    <row r="74" spans="1:3" ht="14" x14ac:dyDescent="0.2">
      <c r="A74" s="64">
        <v>69</v>
      </c>
      <c r="B74" s="66"/>
      <c r="C74" s="67"/>
    </row>
    <row r="75" spans="1:3" ht="14" x14ac:dyDescent="0.2">
      <c r="A75" s="64">
        <v>70</v>
      </c>
      <c r="B75" s="66"/>
      <c r="C75" s="67"/>
    </row>
    <row r="76" spans="1:3" ht="14" x14ac:dyDescent="0.2">
      <c r="A76" s="64">
        <v>71</v>
      </c>
      <c r="B76" s="66"/>
      <c r="C76" s="67"/>
    </row>
    <row r="77" spans="1:3" ht="14" x14ac:dyDescent="0.2">
      <c r="A77" s="64">
        <v>72</v>
      </c>
      <c r="B77" s="66"/>
      <c r="C77" s="67"/>
    </row>
    <row r="78" spans="1:3" ht="14" x14ac:dyDescent="0.2">
      <c r="A78" s="64">
        <v>73</v>
      </c>
      <c r="B78" s="66"/>
      <c r="C78" s="67"/>
    </row>
    <row r="79" spans="1:3" ht="14" x14ac:dyDescent="0.2">
      <c r="A79" s="64">
        <v>74</v>
      </c>
      <c r="B79" s="66"/>
      <c r="C79" s="67"/>
    </row>
    <row r="80" spans="1:3" ht="14" x14ac:dyDescent="0.2">
      <c r="A80" s="64">
        <v>75</v>
      </c>
      <c r="B80" s="66"/>
      <c r="C80" s="67"/>
    </row>
    <row r="81" spans="1:3" ht="14" x14ac:dyDescent="0.2">
      <c r="A81" s="64">
        <v>76</v>
      </c>
      <c r="B81" s="66"/>
      <c r="C81" s="67"/>
    </row>
    <row r="82" spans="1:3" ht="14" x14ac:dyDescent="0.2">
      <c r="A82" s="64">
        <v>77</v>
      </c>
      <c r="B82" s="66"/>
      <c r="C82" s="67"/>
    </row>
    <row r="83" spans="1:3" ht="14" x14ac:dyDescent="0.2">
      <c r="A83" s="64">
        <v>78</v>
      </c>
      <c r="B83" s="66"/>
      <c r="C83" s="67"/>
    </row>
    <row r="84" spans="1:3" ht="14" x14ac:dyDescent="0.2">
      <c r="A84" s="64">
        <v>79</v>
      </c>
      <c r="B84" s="66"/>
      <c r="C84" s="67"/>
    </row>
    <row r="85" spans="1:3" ht="14" x14ac:dyDescent="0.2">
      <c r="A85" s="64">
        <v>80</v>
      </c>
      <c r="B85" s="66"/>
      <c r="C85" s="67"/>
    </row>
    <row r="86" spans="1:3" ht="14" x14ac:dyDescent="0.2">
      <c r="A86" s="64">
        <v>81</v>
      </c>
      <c r="B86" s="66"/>
      <c r="C86" s="67"/>
    </row>
    <row r="87" spans="1:3" ht="14" x14ac:dyDescent="0.2">
      <c r="A87" s="64">
        <v>82</v>
      </c>
      <c r="B87" s="66"/>
      <c r="C87" s="67"/>
    </row>
    <row r="88" spans="1:3" ht="14" x14ac:dyDescent="0.2">
      <c r="A88" s="64">
        <v>83</v>
      </c>
      <c r="B88" s="66"/>
      <c r="C88" s="67"/>
    </row>
    <row r="89" spans="1:3" ht="14" x14ac:dyDescent="0.2">
      <c r="A89" s="64">
        <v>84</v>
      </c>
      <c r="B89" s="66"/>
      <c r="C89" s="67"/>
    </row>
    <row r="90" spans="1:3" ht="14" x14ac:dyDescent="0.2">
      <c r="A90" s="64">
        <v>85</v>
      </c>
      <c r="B90" s="66"/>
      <c r="C90" s="67"/>
    </row>
    <row r="91" spans="1:3" ht="14" x14ac:dyDescent="0.2">
      <c r="A91" s="64">
        <v>86</v>
      </c>
      <c r="B91" s="66"/>
      <c r="C91" s="67"/>
    </row>
    <row r="92" spans="1:3" ht="14" x14ac:dyDescent="0.2">
      <c r="A92" s="64">
        <v>87</v>
      </c>
      <c r="B92" s="66"/>
      <c r="C92" s="67"/>
    </row>
    <row r="93" spans="1:3" ht="14" x14ac:dyDescent="0.2">
      <c r="A93" s="64">
        <v>88</v>
      </c>
      <c r="B93" s="66"/>
      <c r="C93" s="67"/>
    </row>
    <row r="94" spans="1:3" ht="14" x14ac:dyDescent="0.2">
      <c r="A94" s="64">
        <v>89</v>
      </c>
      <c r="B94" s="66"/>
      <c r="C94" s="67"/>
    </row>
    <row r="95" spans="1:3" ht="14" x14ac:dyDescent="0.2">
      <c r="A95" s="64">
        <v>90</v>
      </c>
      <c r="B95" s="66"/>
      <c r="C95" s="67"/>
    </row>
    <row r="96" spans="1:3" ht="14" x14ac:dyDescent="0.2">
      <c r="A96" s="64">
        <v>91</v>
      </c>
      <c r="B96" s="66"/>
      <c r="C96" s="67"/>
    </row>
    <row r="97" spans="1:3" ht="14" x14ac:dyDescent="0.2">
      <c r="A97" s="64">
        <v>92</v>
      </c>
      <c r="B97" s="66"/>
      <c r="C97" s="67"/>
    </row>
    <row r="98" spans="1:3" ht="14" x14ac:dyDescent="0.2">
      <c r="A98" s="64">
        <v>93</v>
      </c>
      <c r="B98" s="66"/>
      <c r="C98" s="67"/>
    </row>
    <row r="99" spans="1:3" ht="14" x14ac:dyDescent="0.2">
      <c r="A99" s="64">
        <v>94</v>
      </c>
      <c r="B99" s="66"/>
      <c r="C99" s="67"/>
    </row>
    <row r="100" spans="1:3" ht="14" x14ac:dyDescent="0.2">
      <c r="A100" s="64">
        <v>95</v>
      </c>
      <c r="B100" s="66"/>
      <c r="C100" s="67"/>
    </row>
    <row r="101" spans="1:3" ht="14" x14ac:dyDescent="0.2">
      <c r="A101" s="64">
        <v>96</v>
      </c>
      <c r="B101" s="66"/>
      <c r="C101" s="67"/>
    </row>
    <row r="102" spans="1:3" ht="14" x14ac:dyDescent="0.2">
      <c r="A102" s="64">
        <v>97</v>
      </c>
      <c r="B102" s="66"/>
      <c r="C102" s="67"/>
    </row>
    <row r="103" spans="1:3" ht="14" x14ac:dyDescent="0.2">
      <c r="A103" s="64">
        <v>98</v>
      </c>
      <c r="B103" s="66"/>
      <c r="C103" s="67"/>
    </row>
    <row r="104" spans="1:3" ht="14" x14ac:dyDescent="0.2">
      <c r="A104" s="64">
        <v>99</v>
      </c>
      <c r="B104" s="66"/>
      <c r="C104" s="67"/>
    </row>
    <row r="105" spans="1:3" ht="14" x14ac:dyDescent="0.2">
      <c r="A105" s="64">
        <v>100</v>
      </c>
      <c r="B105" s="66"/>
      <c r="C105" s="67"/>
    </row>
  </sheetData>
  <dataConsolidate/>
  <mergeCells count="1">
    <mergeCell ref="A4:A5"/>
  </mergeCells>
  <phoneticPr fontId="30"/>
  <pageMargins left="0.7" right="0.7" top="0.75" bottom="0.75" header="0.3" footer="0.3"/>
  <pageSetup paperSize="9" scale="4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'MPS(calc_process)'!$G$18:$G$19</xm:f>
          </x14:formula1>
          <xm:sqref>C6:C105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6"/>
    <col min="10" max="16384" width="9" style="1"/>
  </cols>
  <sheetData>
    <row r="1" spans="1:11" ht="18" customHeight="1" x14ac:dyDescent="0.2">
      <c r="I1" s="15" t="str">
        <f>'MPS(input)'!K1</f>
        <v>JCM_LA_F_PMS_ver01.0</v>
      </c>
    </row>
    <row r="2" spans="1:11" ht="27.75" customHeight="1" x14ac:dyDescent="0.2">
      <c r="A2" s="85" t="s">
        <v>41</v>
      </c>
      <c r="B2" s="85"/>
      <c r="C2" s="85"/>
      <c r="D2" s="85"/>
      <c r="E2" s="85"/>
      <c r="F2" s="85"/>
      <c r="G2" s="85"/>
      <c r="H2" s="85"/>
      <c r="I2" s="85"/>
    </row>
    <row r="3" spans="1:11" ht="18" customHeight="1" x14ac:dyDescent="0.2">
      <c r="A3" s="86" t="s">
        <v>40</v>
      </c>
      <c r="B3" s="87"/>
      <c r="C3" s="87"/>
      <c r="D3" s="87"/>
      <c r="E3" s="87"/>
      <c r="F3" s="87"/>
      <c r="G3" s="87"/>
      <c r="H3" s="87"/>
      <c r="I3" s="87"/>
    </row>
    <row r="4" spans="1:11" ht="11.25" customHeight="1" x14ac:dyDescent="0.2"/>
    <row r="5" spans="1:11" ht="18.75" customHeight="1" thickBot="1" x14ac:dyDescent="0.25">
      <c r="A5" s="40" t="s">
        <v>2</v>
      </c>
      <c r="B5" s="25"/>
      <c r="C5" s="25"/>
      <c r="D5" s="25"/>
      <c r="E5" s="26"/>
      <c r="F5" s="27" t="s">
        <v>6</v>
      </c>
      <c r="G5" s="27" t="s">
        <v>0</v>
      </c>
      <c r="H5" s="27" t="s">
        <v>1</v>
      </c>
      <c r="I5" s="28" t="s">
        <v>7</v>
      </c>
    </row>
    <row r="6" spans="1:11" ht="18.75" customHeight="1" thickBot="1" x14ac:dyDescent="0.25">
      <c r="A6" s="41"/>
      <c r="B6" s="29" t="s">
        <v>44</v>
      </c>
      <c r="C6" s="29"/>
      <c r="D6" s="29"/>
      <c r="E6" s="29"/>
      <c r="F6" s="51" t="s">
        <v>64</v>
      </c>
      <c r="G6" s="68">
        <f>G12-G14</f>
        <v>0</v>
      </c>
      <c r="H6" s="30" t="s">
        <v>47</v>
      </c>
      <c r="I6" s="31" t="s">
        <v>48</v>
      </c>
    </row>
    <row r="7" spans="1:11" ht="18.75" customHeight="1" x14ac:dyDescent="0.2">
      <c r="A7" s="40" t="s">
        <v>3</v>
      </c>
      <c r="B7" s="25"/>
      <c r="C7" s="25"/>
      <c r="D7" s="25"/>
      <c r="E7" s="26"/>
      <c r="F7" s="26"/>
      <c r="G7" s="26"/>
      <c r="H7" s="26"/>
      <c r="I7" s="27"/>
      <c r="J7" s="14"/>
      <c r="K7" s="14"/>
    </row>
    <row r="8" spans="1:11" ht="18.75" customHeight="1" x14ac:dyDescent="0.2">
      <c r="A8" s="42"/>
      <c r="B8" s="52" t="s">
        <v>65</v>
      </c>
      <c r="C8" s="38"/>
      <c r="D8" s="38"/>
      <c r="E8" s="39"/>
      <c r="F8" s="32"/>
      <c r="G8" s="33"/>
      <c r="H8" s="33"/>
      <c r="I8" s="34"/>
    </row>
    <row r="9" spans="1:11" ht="18.75" customHeight="1" x14ac:dyDescent="0.2">
      <c r="A9" s="42"/>
      <c r="B9" s="37"/>
      <c r="C9" s="88" t="s">
        <v>80</v>
      </c>
      <c r="D9" s="88"/>
      <c r="E9" s="89"/>
      <c r="F9" s="35" t="s">
        <v>66</v>
      </c>
      <c r="G9" s="55">
        <v>0.31900000000000001</v>
      </c>
      <c r="H9" s="53" t="s">
        <v>69</v>
      </c>
      <c r="I9" s="54" t="s">
        <v>70</v>
      </c>
    </row>
    <row r="10" spans="1:11" ht="35.5" customHeight="1" x14ac:dyDescent="0.2">
      <c r="A10" s="42"/>
      <c r="B10" s="37"/>
      <c r="C10" s="88" t="s">
        <v>67</v>
      </c>
      <c r="D10" s="88"/>
      <c r="E10" s="89"/>
      <c r="F10" s="35" t="s">
        <v>68</v>
      </c>
      <c r="G10" s="55">
        <v>0.53300000000000003</v>
      </c>
      <c r="H10" s="53" t="s">
        <v>69</v>
      </c>
      <c r="I10" s="54" t="s">
        <v>71</v>
      </c>
    </row>
    <row r="11" spans="1:11" ht="18.75" customHeight="1" thickBot="1" x14ac:dyDescent="0.25">
      <c r="A11" s="40" t="s">
        <v>4</v>
      </c>
      <c r="B11" s="26"/>
      <c r="C11" s="25"/>
      <c r="D11" s="27"/>
      <c r="E11" s="27"/>
      <c r="F11" s="27"/>
      <c r="G11" s="40"/>
      <c r="H11" s="26"/>
      <c r="I11" s="27"/>
    </row>
    <row r="12" spans="1:11" ht="18.75" customHeight="1" thickBot="1" x14ac:dyDescent="0.25">
      <c r="A12" s="42"/>
      <c r="B12" s="44" t="s">
        <v>45</v>
      </c>
      <c r="C12" s="29"/>
      <c r="D12" s="29"/>
      <c r="E12" s="29"/>
      <c r="F12" s="61"/>
      <c r="G12" s="68">
        <f>SUMPRODUCT('MPS(input_separate)'!B6:B105,'MPS(input_separate)'!C6:C105)</f>
        <v>0</v>
      </c>
      <c r="H12" s="62" t="s">
        <v>47</v>
      </c>
      <c r="I12" s="34" t="s">
        <v>49</v>
      </c>
    </row>
    <row r="13" spans="1:11" ht="18.75" customHeight="1" thickBot="1" x14ac:dyDescent="0.25">
      <c r="A13" s="40" t="s">
        <v>5</v>
      </c>
      <c r="B13" s="25"/>
      <c r="C13" s="25"/>
      <c r="D13" s="25"/>
      <c r="E13" s="26"/>
      <c r="F13" s="27"/>
      <c r="G13" s="63"/>
      <c r="H13" s="26"/>
      <c r="I13" s="27"/>
    </row>
    <row r="14" spans="1:11" ht="18.75" customHeight="1" thickBot="1" x14ac:dyDescent="0.25">
      <c r="A14" s="42"/>
      <c r="B14" s="43" t="s">
        <v>46</v>
      </c>
      <c r="C14" s="36"/>
      <c r="D14" s="36"/>
      <c r="E14" s="36"/>
      <c r="F14" s="34"/>
      <c r="G14" s="68">
        <v>0</v>
      </c>
      <c r="H14" s="30" t="s">
        <v>47</v>
      </c>
      <c r="I14" s="34" t="s">
        <v>50</v>
      </c>
    </row>
    <row r="15" spans="1:11" x14ac:dyDescent="0.2">
      <c r="A15" s="2"/>
      <c r="B15" s="2"/>
      <c r="C15" s="8"/>
      <c r="D15" s="2"/>
      <c r="E15" s="8"/>
      <c r="F15" s="10"/>
      <c r="G15" s="9"/>
      <c r="H15" s="9"/>
      <c r="I15" s="7"/>
    </row>
    <row r="16" spans="1:11" ht="21.75" customHeight="1" x14ac:dyDescent="0.2">
      <c r="E16" s="2" t="s">
        <v>8</v>
      </c>
      <c r="F16" s="4"/>
    </row>
    <row r="17" spans="5:8" ht="31.15" customHeight="1" x14ac:dyDescent="0.2">
      <c r="E17" s="56" t="s">
        <v>83</v>
      </c>
      <c r="F17" s="57" t="s">
        <v>66</v>
      </c>
      <c r="G17" s="57">
        <v>0.31900000000000001</v>
      </c>
      <c r="H17" s="72" t="s">
        <v>88</v>
      </c>
    </row>
    <row r="18" spans="5:8" ht="28" x14ac:dyDescent="0.2">
      <c r="E18" s="56" t="s">
        <v>84</v>
      </c>
      <c r="F18" s="57" t="s">
        <v>66</v>
      </c>
      <c r="G18" s="57">
        <v>0.31900000000000001</v>
      </c>
      <c r="H18" s="72" t="s">
        <v>88</v>
      </c>
    </row>
    <row r="19" spans="5:8" ht="28" x14ac:dyDescent="0.2">
      <c r="E19" s="56" t="s">
        <v>85</v>
      </c>
      <c r="F19" s="57" t="s">
        <v>68</v>
      </c>
      <c r="G19" s="57">
        <v>0.53300000000000003</v>
      </c>
      <c r="H19" s="72" t="s">
        <v>88</v>
      </c>
    </row>
  </sheetData>
  <mergeCells count="4">
    <mergeCell ref="A2:I2"/>
    <mergeCell ref="A3:I3"/>
    <mergeCell ref="C9:E9"/>
    <mergeCell ref="C10:E10"/>
  </mergeCells>
  <phoneticPr fontId="2"/>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MPS(input)</vt:lpstr>
      <vt:lpstr>MPS(input_separate)</vt:lpstr>
      <vt:lpstr>MPS(calc_process)</vt:lpstr>
      <vt:lpstr>'MPS(calc_process)'!Print_Area</vt:lpstr>
      <vt:lpstr>'MPS(input)'!Print_Area</vt:lpstr>
      <vt:lpstr>'MPS(input_separate)'!Print_Area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2018-07-05T03:54:07Z</dcterms:created>
  <dcterms:modified xsi:type="dcterms:W3CDTF">2018-07-05T03:55:13Z</dcterms:modified>
</cp:coreProperties>
</file>