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15" yWindow="900" windowWidth="19140" windowHeight="11895" tabRatio="587"/>
  </bookViews>
  <sheets>
    <sheet name="PMS(input)" sheetId="30" r:id="rId1"/>
    <sheet name="PMS (input_separate_IT)" sheetId="33" r:id="rId2"/>
    <sheet name="PMS(calc_process)" sheetId="31" r:id="rId3"/>
  </sheets>
  <definedNames>
    <definedName name="_xlnm.Print_Area" localSheetId="2">'PMS(calc_process)'!$A$1:$I$23</definedName>
  </definedNames>
  <calcPr calcId="145621"/>
</workbook>
</file>

<file path=xl/calcChain.xml><?xml version="1.0" encoding="utf-8"?>
<calcChain xmlns="http://schemas.openxmlformats.org/spreadsheetml/2006/main">
  <c r="E8" i="30" l="1"/>
  <c r="G19" i="31" l="1"/>
  <c r="G18" i="31"/>
  <c r="G13" i="31"/>
  <c r="G17" i="31" l="1"/>
  <c r="G11" i="31" l="1"/>
  <c r="G14" i="31" l="1"/>
  <c r="G12" i="31" l="1"/>
  <c r="G8" i="31"/>
  <c r="G15" i="31" l="1"/>
  <c r="G10" i="31" s="1"/>
  <c r="I1" i="31"/>
  <c r="G6" i="31" l="1"/>
  <c r="B17" i="30" s="1"/>
</calcChain>
</file>

<file path=xl/sharedStrings.xml><?xml version="1.0" encoding="utf-8"?>
<sst xmlns="http://schemas.openxmlformats.org/spreadsheetml/2006/main" count="132" uniqueCount="97">
  <si>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</si>
  <si>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</si>
  <si>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</si>
  <si>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</si>
  <si>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</si>
  <si>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</si>
  <si>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</si>
  <si>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</si>
  <si>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</si>
  <si>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</si>
  <si>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</si>
  <si>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</si>
  <si>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</si>
  <si>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</si>
  <si>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</si>
  <si>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</si>
  <si>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</si>
  <si>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</si>
  <si>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</si>
  <si>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</si>
  <si>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</si>
  <si>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</si>
  <si>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</si>
  <si>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</si>
  <si>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</si>
  <si>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</si>
  <si>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</si>
  <si>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</si>
  <si>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</si>
  <si>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</si>
  <si>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</si>
  <si>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</si>
  <si>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</si>
  <si>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</si>
  <si>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</si>
  <si>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</si>
  <si>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</si>
  <si>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</si>
  <si>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</si>
  <si>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</si>
  <si>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</si>
  <si>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</si>
  <si>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tCO</t>
    </r>
    <r>
      <rPr>
        <vertAlign val="subscript"/>
        <sz val="14"/>
        <rFont val="Arial"/>
        <family val="2"/>
      </rPr>
      <t>2</t>
    </r>
    <r>
      <rPr>
        <sz val="14"/>
        <rFont val="Arial"/>
        <family val="2"/>
      </rPr>
      <t>/MWh</t>
    </r>
  </si>
  <si>
    <t>n/a</t>
  </si>
  <si>
    <t>Electricity</t>
    <phoneticPr fontId="2"/>
  </si>
  <si>
    <t>MWh/p</t>
    <phoneticPr fontId="2"/>
  </si>
  <si>
    <r>
      <t>RE</t>
    </r>
    <r>
      <rPr>
        <vertAlign val="subscript"/>
        <sz val="11"/>
        <color indexed="8"/>
        <rFont val="Arial"/>
        <family val="2"/>
      </rPr>
      <t>p</t>
    </r>
  </si>
  <si>
    <t>(1)</t>
  </si>
  <si>
    <t>(2)</t>
  </si>
  <si>
    <t>monitored data by the electricity meter based project monitoring system</t>
    <phoneticPr fontId="2"/>
  </si>
  <si>
    <t>Option C</t>
    <phoneticPr fontId="2"/>
  </si>
  <si>
    <r>
      <t>EF</t>
    </r>
    <r>
      <rPr>
        <sz val="9"/>
        <rFont val="Arial"/>
        <family val="2"/>
      </rPr>
      <t>elec</t>
    </r>
  </si>
  <si>
    <t>-</t>
  </si>
  <si>
    <t>i</t>
  </si>
  <si>
    <t>JCM_LA_F_PMS_ver01.0</t>
  </si>
  <si>
    <t>Energy efficiency (PUE) of reference DC</t>
    <phoneticPr fontId="2"/>
  </si>
  <si>
    <t>Energy efficiency (PUE) of reference DC</t>
    <phoneticPr fontId="2"/>
  </si>
  <si>
    <t>Based on readings by the project participant. Meter readings at the beginning and end of each monitoring period will be documented with photographs showing clearly the meter readings and the data when the photograph is taken.</t>
    <phoneticPr fontId="2"/>
  </si>
  <si>
    <t xml:space="preserve">Based on readings by the project participant. Meter readings at the beginning and end of each monitoring period will be documented with photographs showing clearly the meter readings and the data when the photograph is taken. </t>
    <phoneticPr fontId="2"/>
  </si>
  <si>
    <t>Measured with electric meters. The meters must be calibrated unless calibration certificate is issued by an entity accredited under ISO/IEC 17025 or any other accreditation standards conforming to ISO/IEC 17025.</t>
    <phoneticPr fontId="2"/>
  </si>
  <si>
    <t>NA</t>
    <phoneticPr fontId="2"/>
  </si>
  <si>
    <t>Energy efficiency (PUE) of reference DC</t>
  </si>
  <si>
    <r>
      <t xml:space="preserve">Total electricity consumption of project DC during the period </t>
    </r>
    <r>
      <rPr>
        <i/>
        <sz val="14"/>
        <rFont val="Arial"/>
        <family val="2"/>
      </rPr>
      <t>p</t>
    </r>
    <phoneticPr fontId="2"/>
  </si>
  <si>
    <t>MWh/p</t>
    <phoneticPr fontId="2"/>
  </si>
  <si>
    <r>
      <t>ƩEC</t>
    </r>
    <r>
      <rPr>
        <vertAlign val="subscript"/>
        <sz val="14"/>
        <rFont val="Arial"/>
        <family val="2"/>
      </rPr>
      <t>IT,i,p</t>
    </r>
    <phoneticPr fontId="2"/>
  </si>
  <si>
    <r>
      <t xml:space="preserve">Sum of electricity consumption by IT equipment measured by electricity meters during the period </t>
    </r>
    <r>
      <rPr>
        <i/>
        <sz val="14"/>
        <rFont val="Arial"/>
        <family val="2"/>
      </rPr>
      <t>p</t>
    </r>
    <phoneticPr fontId="2"/>
  </si>
  <si>
    <r>
      <t>CO</t>
    </r>
    <r>
      <rPr>
        <vertAlign val="subscript"/>
        <sz val="14"/>
        <rFont val="Arial"/>
        <family val="2"/>
      </rPr>
      <t>2</t>
    </r>
    <r>
      <rPr>
        <sz val="14"/>
        <rFont val="Arial"/>
        <family val="2"/>
      </rPr>
      <t xml:space="preserve"> emission factor of electricity consumed</t>
    </r>
    <phoneticPr fontId="2"/>
  </si>
  <si>
    <r>
      <t>tCO</t>
    </r>
    <r>
      <rPr>
        <vertAlign val="subscript"/>
        <sz val="14"/>
        <rFont val="Arial"/>
        <family val="2"/>
      </rPr>
      <t>2</t>
    </r>
    <r>
      <rPr>
        <sz val="14"/>
        <rFont val="Arial"/>
        <family val="2"/>
      </rPr>
      <t>/p</t>
    </r>
    <phoneticPr fontId="2"/>
  </si>
  <si>
    <t>Monitored continuously</t>
    <phoneticPr fontId="2"/>
  </si>
  <si>
    <r>
      <t xml:space="preserve">JCM Proposed Methodology Spreadsheet Form (Input Sheet) </t>
    </r>
    <r>
      <rPr>
        <b/>
        <sz val="12"/>
        <color theme="0"/>
        <rFont val="Arial"/>
        <family val="2"/>
      </rPr>
      <t xml:space="preserve">[Attachment to Proposed Methodology Form]  </t>
    </r>
    <phoneticPr fontId="2"/>
  </si>
  <si>
    <r>
      <t>EC</t>
    </r>
    <r>
      <rPr>
        <b/>
        <sz val="8"/>
        <rFont val="Arial"/>
        <family val="2"/>
      </rPr>
      <t>IT,i,p</t>
    </r>
    <phoneticPr fontId="23"/>
  </si>
  <si>
    <t>An index variable for electricity meters, measuring electricity consumption of IT equipment</t>
    <phoneticPr fontId="23"/>
  </si>
  <si>
    <t>MWh/p</t>
    <phoneticPr fontId="23"/>
  </si>
  <si>
    <r>
      <t>tCO</t>
    </r>
    <r>
      <rPr>
        <vertAlign val="subscript"/>
        <sz val="11"/>
        <rFont val="Arial"/>
        <family val="2"/>
      </rPr>
      <t>2</t>
    </r>
    <r>
      <rPr>
        <sz val="11"/>
        <rFont val="Arial"/>
        <family val="2"/>
      </rPr>
      <t>/p</t>
    </r>
    <phoneticPr fontId="2"/>
  </si>
  <si>
    <r>
      <t>ER</t>
    </r>
    <r>
      <rPr>
        <vertAlign val="subscript"/>
        <sz val="11"/>
        <rFont val="Arial"/>
        <family val="2"/>
      </rPr>
      <t>p</t>
    </r>
  </si>
  <si>
    <r>
      <t>η</t>
    </r>
    <r>
      <rPr>
        <vertAlign val="subscript"/>
        <sz val="11"/>
        <rFont val="Arial"/>
        <family val="2"/>
      </rPr>
      <t>REF</t>
    </r>
    <phoneticPr fontId="2"/>
  </si>
  <si>
    <r>
      <t xml:space="preserve">Total electricity consumption of project DC during the period </t>
    </r>
    <r>
      <rPr>
        <i/>
        <sz val="11"/>
        <rFont val="Arial"/>
        <family val="2"/>
      </rPr>
      <t>p</t>
    </r>
    <phoneticPr fontId="2"/>
  </si>
  <si>
    <r>
      <t>EC</t>
    </r>
    <r>
      <rPr>
        <vertAlign val="subscript"/>
        <sz val="11"/>
        <rFont val="Arial"/>
        <family val="2"/>
      </rPr>
      <t>PJ,p</t>
    </r>
  </si>
  <si>
    <r>
      <t xml:space="preserve">Sum of electricity consumption by IT equipment measured by electricity meters during the period </t>
    </r>
    <r>
      <rPr>
        <i/>
        <sz val="11"/>
        <rFont val="Arial"/>
        <family val="2"/>
      </rPr>
      <t>p</t>
    </r>
    <phoneticPr fontId="2"/>
  </si>
  <si>
    <r>
      <t>ƩEC</t>
    </r>
    <r>
      <rPr>
        <vertAlign val="subscript"/>
        <sz val="11"/>
        <rFont val="Arial"/>
        <family val="2"/>
      </rPr>
      <t>IT,i,p</t>
    </r>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</si>
  <si>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</si>
  <si>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</si>
  <si>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r>
      <t>EF</t>
    </r>
    <r>
      <rPr>
        <vertAlign val="subscript"/>
        <sz val="11"/>
        <rFont val="Arial"/>
        <family val="2"/>
      </rPr>
      <t>elec</t>
    </r>
  </si>
  <si>
    <r>
      <t>η</t>
    </r>
    <r>
      <rPr>
        <vertAlign val="subscript"/>
        <sz val="11"/>
        <rFont val="Arial"/>
        <family val="2"/>
      </rPr>
      <t>REF</t>
    </r>
  </si>
  <si>
    <r>
      <t xml:space="preserve">Energy efficiency (PUE) of project DC during the period </t>
    </r>
    <r>
      <rPr>
        <i/>
        <sz val="11"/>
        <rFont val="Arial"/>
        <family val="2"/>
      </rPr>
      <t>p</t>
    </r>
    <phoneticPr fontId="2"/>
  </si>
  <si>
    <r>
      <t>η</t>
    </r>
    <r>
      <rPr>
        <vertAlign val="subscript"/>
        <sz val="11"/>
        <rFont val="Arial"/>
        <family val="2"/>
      </rPr>
      <t>PJ,p</t>
    </r>
  </si>
  <si>
    <t>Project emissions during the period p</t>
    <phoneticPr fontId="2"/>
  </si>
  <si>
    <r>
      <t>PE</t>
    </r>
    <r>
      <rPr>
        <vertAlign val="subscript"/>
        <sz val="11"/>
        <rFont val="Arial"/>
        <family val="2"/>
      </rPr>
      <t>p</t>
    </r>
  </si>
  <si>
    <r>
      <t xml:space="preserve">Total electricity consumption of project DC during the period </t>
    </r>
    <r>
      <rPr>
        <i/>
        <sz val="11"/>
        <rFont val="Arial"/>
        <family val="2"/>
      </rPr>
      <t>p</t>
    </r>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</si>
  <si>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</si>
  <si>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</si>
  <si>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t>Measured with an electric meter. The meter must be calibrated unless a calibration certificate is issued by an entity accredited under ISO/IEC 17025 or any other accreditation standards conforming to ISO/IEC 17025.</t>
    <phoneticPr fontId="2"/>
  </si>
  <si>
    <r>
      <t>EC</t>
    </r>
    <r>
      <rPr>
        <vertAlign val="subscript"/>
        <sz val="14"/>
        <rFont val="Arial"/>
        <family val="2"/>
      </rPr>
      <t>PJ,p</t>
    </r>
    <phoneticPr fontId="2"/>
  </si>
  <si>
    <r>
      <t>Electricity consumption of IT equipment measured by electricity meter</t>
    </r>
    <r>
      <rPr>
        <i/>
        <sz val="11"/>
        <rFont val="Arial"/>
        <family val="2"/>
      </rPr>
      <t xml:space="preserve"> i </t>
    </r>
    <r>
      <rPr>
        <sz val="11"/>
        <rFont val="Arial"/>
        <family val="2"/>
      </rPr>
      <t xml:space="preserve">during the period </t>
    </r>
    <r>
      <rPr>
        <i/>
        <sz val="11"/>
        <rFont val="Arial"/>
        <family val="2"/>
      </rPr>
      <t>p</t>
    </r>
    <phoneticPr fontId="23"/>
  </si>
  <si>
    <t>Emission reductions during the period p</t>
    <phoneticPr fontId="2"/>
  </si>
  <si>
    <t>Reference emissions during the period p</t>
    <phoneticPr fontId="2"/>
  </si>
  <si>
    <t>[Laotian national grid emission factor]
The most recent value announced by the Ministry of Environment and Natural Resources (MONRE), DNA for CDM unless otherwise instructed by the Joint Committee.  
[Emission factor of captive power generation]
The most recent figure of CDM approved small scale methodology: AMS-I.A.</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</si>
</sst>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0.0"/>
    <numFmt numFmtId="178" formatCode="#,##0.0;[Red]\-#,##0.0"/>
    <numFmt numFmtId="179" formatCode="#,##0.0000;[Red]\-#,##0.0000"/>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b/>
      <vertAlign val="subscript"/>
      <sz val="14"/>
      <color indexed="9"/>
      <name val="Arial"/>
      <family val="2"/>
    </font>
    <font>
      <sz val="11"/>
      <color theme="1"/>
      <name val="ＭＳ Ｐゴシック"/>
      <family val="3"/>
      <charset val="128"/>
      <scheme val="minor"/>
    </font>
    <font>
      <sz val="14"/>
      <name val="Arial"/>
      <family val="2"/>
    </font>
    <font>
      <sz val="14"/>
      <color rgb="FFFF0000"/>
      <name val="Arial"/>
      <family val="2"/>
    </font>
    <font>
      <sz val="9"/>
      <name val="Arial"/>
      <family val="2"/>
    </font>
    <font>
      <vertAlign val="subscript"/>
      <sz val="14"/>
      <name val="Arial"/>
      <family val="2"/>
    </font>
    <font>
      <b/>
      <sz val="11"/>
      <name val="Arial"/>
      <family val="2"/>
    </font>
    <font>
      <sz val="6"/>
      <name val="ＭＳ Ｐゴシック"/>
      <family val="3"/>
      <charset val="128"/>
      <scheme val="minor"/>
    </font>
    <font>
      <sz val="12"/>
      <name val="Arial"/>
      <family val="2"/>
    </font>
    <font>
      <sz val="12"/>
      <color theme="1"/>
      <name val="Arial"/>
      <family val="2"/>
    </font>
    <font>
      <vertAlign val="subscript"/>
      <sz val="11"/>
      <name val="Arial"/>
      <family val="2"/>
    </font>
    <font>
      <i/>
      <sz val="14"/>
      <name val="Arial"/>
      <family val="2"/>
    </font>
    <font>
      <b/>
      <sz val="16"/>
      <color theme="0"/>
      <name val="Arial"/>
      <family val="2"/>
    </font>
    <font>
      <b/>
      <sz val="12"/>
      <color theme="0"/>
      <name val="Arial"/>
      <family val="2"/>
    </font>
    <font>
      <b/>
      <sz val="8"/>
      <name val="Arial"/>
      <family val="2"/>
    </font>
    <font>
      <i/>
      <sz val="11"/>
      <name val="Arial"/>
      <family val="2"/>
    </font>
    <fon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rgb="FFFF0000"/>
      </left>
      <right style="thin">
        <color theme="0" tint="-0.499984740745262"/>
      </right>
      <top style="medium">
        <color rgb="FFFF0000"/>
      </top>
      <bottom style="medium">
        <color rgb="FFFF0000"/>
      </bottom>
      <diagonal/>
    </border>
    <border>
      <left style="thin">
        <color theme="0" tint="-0.499984740745262"/>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s>
  <cellStyleXfs count="3">
    <xf numFmtId="0" fontId="0" fillId="0" borderId="0">
      <alignment vertical="center"/>
    </xf>
    <xf numFmtId="0" fontId="17" fillId="3" borderId="0" applyNumberFormat="0" applyBorder="0" applyAlignment="0" applyProtection="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5" fillId="0" borderId="1" xfId="0" applyFont="1" applyFill="1" applyBorder="1">
      <alignment vertical="center"/>
    </xf>
    <xf numFmtId="0" fontId="0" fillId="0" borderId="0" xfId="0" applyAlignment="1">
      <alignment vertical="center" wrapText="1"/>
    </xf>
    <xf numFmtId="2" fontId="0" fillId="0" borderId="0" xfId="0" applyNumberFormat="1">
      <alignment vertical="center"/>
    </xf>
    <xf numFmtId="0" fontId="1" fillId="0" borderId="0" xfId="0" applyFo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2" xfId="0" applyFont="1" applyFill="1" applyBorder="1" applyAlignment="1">
      <alignment horizontal="center" vertical="center" wrapText="1"/>
    </xf>
    <xf numFmtId="49" fontId="18" fillId="6" borderId="2" xfId="0" applyNumberFormat="1" applyFont="1" applyFill="1" applyBorder="1" applyAlignment="1">
      <alignment horizontal="center" vertical="center"/>
    </xf>
    <xf numFmtId="0" fontId="18" fillId="6" borderId="2" xfId="0" applyFont="1" applyFill="1" applyBorder="1">
      <alignment vertical="center"/>
    </xf>
    <xf numFmtId="0" fontId="18" fillId="6" borderId="2" xfId="0" applyFont="1" applyFill="1" applyBorder="1" applyAlignment="1">
      <alignment vertical="center" wrapText="1"/>
    </xf>
    <xf numFmtId="38" fontId="18" fillId="2" borderId="2" xfId="2" applyFont="1" applyFill="1" applyBorder="1">
      <alignment vertical="center"/>
    </xf>
    <xf numFmtId="0" fontId="18" fillId="0" borderId="2" xfId="0" applyFont="1" applyFill="1" applyBorder="1">
      <alignment vertical="center"/>
    </xf>
    <xf numFmtId="0" fontId="18" fillId="0" borderId="2" xfId="0" applyFont="1" applyFill="1" applyBorder="1" applyAlignment="1">
      <alignment vertical="center" wrapText="1"/>
    </xf>
    <xf numFmtId="0" fontId="24" fillId="2" borderId="2" xfId="0" applyFont="1" applyFill="1" applyBorder="1" applyAlignment="1">
      <alignment vertical="center" wrapText="1"/>
    </xf>
    <xf numFmtId="0" fontId="24" fillId="0"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18" fillId="6" borderId="2" xfId="0" applyFont="1" applyFill="1" applyBorder="1" applyAlignment="1">
      <alignment horizontal="center" vertical="center"/>
    </xf>
    <xf numFmtId="176" fontId="18" fillId="0" borderId="2" xfId="0" applyNumberFormat="1" applyFont="1" applyBorder="1">
      <alignment vertical="center"/>
    </xf>
    <xf numFmtId="0" fontId="10" fillId="5" borderId="2" xfId="0" applyFont="1" applyFill="1" applyBorder="1" applyAlignment="1">
      <alignment horizontal="center" vertical="center"/>
    </xf>
    <xf numFmtId="0" fontId="6" fillId="4" borderId="7" xfId="0" applyFont="1" applyFill="1" applyBorder="1">
      <alignment vertical="center"/>
    </xf>
    <xf numFmtId="0" fontId="3" fillId="4" borderId="7" xfId="0" applyFont="1" applyFill="1" applyBorder="1">
      <alignment vertical="center"/>
    </xf>
    <xf numFmtId="0" fontId="6" fillId="4" borderId="7" xfId="0" applyFont="1" applyFill="1" applyBorder="1" applyAlignment="1">
      <alignment horizontal="center" vertical="center"/>
    </xf>
    <xf numFmtId="0" fontId="6" fillId="4" borderId="7" xfId="0" applyFont="1" applyFill="1" applyBorder="1" applyAlignment="1">
      <alignment horizontal="center" vertical="center" shrinkToFit="1"/>
    </xf>
    <xf numFmtId="0" fontId="3" fillId="7" borderId="7" xfId="0" applyFont="1" applyFill="1" applyBorder="1">
      <alignment vertical="center"/>
    </xf>
    <xf numFmtId="0" fontId="3" fillId="0" borderId="7" xfId="0" applyFont="1" applyBorder="1" applyAlignment="1">
      <alignment horizontal="center" vertical="center"/>
    </xf>
    <xf numFmtId="0" fontId="3" fillId="0" borderId="7" xfId="0" applyFont="1" applyBorder="1">
      <alignment vertical="center"/>
    </xf>
    <xf numFmtId="177" fontId="8" fillId="0" borderId="7" xfId="0" applyNumberFormat="1" applyFont="1" applyFill="1" applyBorder="1">
      <alignment vertical="center"/>
    </xf>
    <xf numFmtId="0" fontId="8" fillId="0" borderId="7" xfId="0" applyFont="1" applyFill="1" applyBorder="1" applyAlignment="1">
      <alignment vertical="center" wrapText="1"/>
    </xf>
    <xf numFmtId="0" fontId="8" fillId="0" borderId="7" xfId="0" applyFont="1" applyFill="1" applyBorder="1" applyAlignment="1">
      <alignment horizontal="center" vertical="center" wrapText="1"/>
    </xf>
    <xf numFmtId="40" fontId="8" fillId="0" borderId="7" xfId="0" applyNumberFormat="1" applyFont="1" applyFill="1" applyBorder="1">
      <alignment vertical="center"/>
    </xf>
    <xf numFmtId="179" fontId="8" fillId="0" borderId="7" xfId="0" applyNumberFormat="1" applyFont="1" applyFill="1" applyBorder="1">
      <alignment vertical="center"/>
    </xf>
    <xf numFmtId="0" fontId="8" fillId="0" borderId="7" xfId="0" applyFont="1" applyFill="1" applyBorder="1" applyAlignment="1">
      <alignment horizontal="left" vertical="center" wrapText="1"/>
    </xf>
    <xf numFmtId="178" fontId="8" fillId="0" borderId="7" xfId="0" applyNumberFormat="1" applyFont="1" applyFill="1" applyBorder="1">
      <alignment vertical="center"/>
    </xf>
    <xf numFmtId="0" fontId="6" fillId="4" borderId="9" xfId="0" applyFont="1" applyFill="1" applyBorder="1">
      <alignment vertical="center"/>
    </xf>
    <xf numFmtId="0" fontId="3" fillId="4" borderId="10" xfId="0" applyFont="1" applyFill="1" applyBorder="1">
      <alignment vertical="center"/>
    </xf>
    <xf numFmtId="0" fontId="3" fillId="4" borderId="8" xfId="0" applyFont="1" applyFill="1" applyBorder="1">
      <alignment vertical="center"/>
    </xf>
    <xf numFmtId="0" fontId="3" fillId="7" borderId="10" xfId="0" applyFont="1" applyFill="1" applyBorder="1">
      <alignment vertical="center"/>
    </xf>
    <xf numFmtId="0" fontId="3" fillId="7" borderId="8" xfId="0" applyFont="1" applyFill="1" applyBorder="1">
      <alignment vertical="center"/>
    </xf>
    <xf numFmtId="177" fontId="3" fillId="8" borderId="7"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22"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0" borderId="1" xfId="0" applyBorder="1">
      <alignment vertical="center"/>
    </xf>
    <xf numFmtId="2" fontId="0" fillId="0" borderId="1" xfId="0" applyNumberFormat="1" applyBorder="1">
      <alignment vertical="center"/>
    </xf>
    <xf numFmtId="0" fontId="18" fillId="6" borderId="3" xfId="0" applyFont="1" applyFill="1" applyBorder="1">
      <alignment vertical="center"/>
    </xf>
    <xf numFmtId="0" fontId="28" fillId="4" borderId="0" xfId="0" applyFont="1" applyFill="1" applyAlignment="1">
      <alignment vertical="center"/>
    </xf>
    <xf numFmtId="0" fontId="22" fillId="6" borderId="1" xfId="0" applyFont="1" applyFill="1" applyBorder="1" applyAlignment="1">
      <alignment horizontal="center" vertical="center"/>
    </xf>
    <xf numFmtId="0" fontId="8" fillId="6" borderId="1" xfId="0" applyFont="1" applyFill="1" applyBorder="1" applyAlignment="1">
      <alignment horizontal="left" vertical="center" wrapText="1"/>
    </xf>
    <xf numFmtId="0" fontId="8" fillId="7" borderId="7" xfId="0" applyFont="1" applyFill="1" applyBorder="1">
      <alignment vertical="center"/>
    </xf>
    <xf numFmtId="0" fontId="8" fillId="0" borderId="7" xfId="0" applyFont="1" applyBorder="1" applyAlignment="1">
      <alignment horizontal="center" vertical="center"/>
    </xf>
    <xf numFmtId="0" fontId="8" fillId="0" borderId="7" xfId="0" applyFont="1" applyBorder="1">
      <alignment vertical="center"/>
    </xf>
    <xf numFmtId="0" fontId="8" fillId="0" borderId="7"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7" xfId="1" applyFont="1" applyFill="1" applyBorder="1">
      <alignment vertical="center"/>
    </xf>
    <xf numFmtId="0" fontId="8" fillId="7" borderId="9" xfId="0" applyFont="1" applyFill="1" applyBorder="1" applyAlignment="1">
      <alignment vertical="center"/>
    </xf>
    <xf numFmtId="0" fontId="8" fillId="7" borderId="7" xfId="0" applyFont="1" applyFill="1" applyBorder="1" applyAlignment="1">
      <alignment vertical="center"/>
    </xf>
    <xf numFmtId="0" fontId="8" fillId="7" borderId="10" xfId="0" applyFont="1" applyFill="1" applyBorder="1">
      <alignment vertical="center"/>
    </xf>
    <xf numFmtId="0" fontId="8" fillId="7" borderId="8" xfId="0" applyFont="1" applyFill="1" applyBorder="1">
      <alignment vertical="center"/>
    </xf>
    <xf numFmtId="0" fontId="8" fillId="8" borderId="7" xfId="0" applyFont="1" applyFill="1" applyBorder="1" applyAlignment="1">
      <alignment vertical="center" wrapText="1"/>
    </xf>
    <xf numFmtId="0" fontId="32" fillId="7" borderId="7" xfId="0" applyFont="1" applyFill="1" applyBorder="1">
      <alignment vertical="center"/>
    </xf>
    <xf numFmtId="0" fontId="32" fillId="7" borderId="9" xfId="0" applyFont="1" applyFill="1" applyBorder="1">
      <alignment vertical="center"/>
    </xf>
    <xf numFmtId="0" fontId="15" fillId="0" borderId="1" xfId="0" applyFont="1" applyFill="1" applyBorder="1" applyAlignment="1">
      <alignment vertical="center" wrapText="1"/>
    </xf>
    <xf numFmtId="0" fontId="10" fillId="5" borderId="4" xfId="0" applyFont="1" applyFill="1" applyBorder="1" applyAlignment="1">
      <alignment horizontal="center" vertical="center"/>
    </xf>
    <xf numFmtId="38" fontId="19" fillId="2" borderId="5" xfId="2" applyFont="1" applyFill="1" applyBorder="1" applyAlignment="1">
      <alignment horizontal="right" vertical="center"/>
    </xf>
    <xf numFmtId="38" fontId="19" fillId="2" borderId="6" xfId="2" applyFont="1" applyFill="1" applyBorder="1" applyAlignment="1">
      <alignment horizontal="right" vertical="center"/>
    </xf>
    <xf numFmtId="0" fontId="10" fillId="5" borderId="2"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6" borderId="2" xfId="0" applyFont="1" applyFill="1" applyBorder="1" applyAlignment="1">
      <alignment vertical="center" wrapText="1"/>
    </xf>
    <xf numFmtId="0" fontId="8" fillId="6" borderId="7" xfId="0" applyFont="1" applyFill="1" applyBorder="1" applyAlignment="1">
      <alignment horizontal="left" vertical="top"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66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60" zoomScaleNormal="100" zoomScalePageLayoutView="55"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375" style="1" customWidth="1"/>
    <col min="8" max="8" width="21.375" style="1" customWidth="1"/>
    <col min="9" max="9" width="63.375" style="1" customWidth="1"/>
    <col min="10" max="10" width="15.75" style="1" customWidth="1"/>
    <col min="11" max="11" width="49.75" style="1" customWidth="1"/>
    <col min="12" max="16384" width="9" style="1"/>
  </cols>
  <sheetData>
    <row r="1" spans="1:11" ht="18" customHeight="1" x14ac:dyDescent="0.15">
      <c r="K1" s="16" t="s">
        <v>54</v>
      </c>
    </row>
    <row r="2" spans="1:11" ht="27.75" customHeight="1" x14ac:dyDescent="0.15">
      <c r="A2" s="64" t="s">
        <v>69</v>
      </c>
      <c r="B2" s="23"/>
      <c r="C2" s="23"/>
      <c r="D2" s="23"/>
      <c r="E2" s="23"/>
      <c r="F2" s="23"/>
      <c r="G2" s="23"/>
      <c r="H2" s="23"/>
      <c r="I2" s="23"/>
      <c r="J2" s="23"/>
      <c r="K2" s="24"/>
    </row>
    <row r="4" spans="1:11" ht="18.75" customHeight="1" x14ac:dyDescent="0.15">
      <c r="A4" s="17" t="s">
        <v>9</v>
      </c>
      <c r="B4" s="6"/>
    </row>
    <row r="5" spans="1:11" ht="18.75" customHeight="1" x14ac:dyDescent="0.15">
      <c r="A5" s="6"/>
      <c r="B5" s="25" t="s">
        <v>13</v>
      </c>
      <c r="C5" s="25" t="s">
        <v>14</v>
      </c>
      <c r="D5" s="25" t="s">
        <v>15</v>
      </c>
      <c r="E5" s="25" t="s">
        <v>16</v>
      </c>
      <c r="F5" s="25" t="s">
        <v>17</v>
      </c>
      <c r="G5" s="25" t="s">
        <v>18</v>
      </c>
      <c r="H5" s="25" t="s">
        <v>19</v>
      </c>
      <c r="I5" s="25" t="s">
        <v>20</v>
      </c>
      <c r="J5" s="25" t="s">
        <v>21</v>
      </c>
      <c r="K5" s="25" t="s">
        <v>22</v>
      </c>
    </row>
    <row r="6" spans="1:11" s="12" customFormat="1" ht="39" customHeight="1" x14ac:dyDescent="0.15">
      <c r="B6" s="25" t="s">
        <v>23</v>
      </c>
      <c r="C6" s="25" t="s">
        <v>24</v>
      </c>
      <c r="D6" s="25" t="s">
        <v>25</v>
      </c>
      <c r="E6" s="25" t="s">
        <v>26</v>
      </c>
      <c r="F6" s="25" t="s">
        <v>27</v>
      </c>
      <c r="G6" s="25" t="s">
        <v>28</v>
      </c>
      <c r="H6" s="25" t="s">
        <v>29</v>
      </c>
      <c r="I6" s="25" t="s">
        <v>30</v>
      </c>
      <c r="J6" s="25" t="s">
        <v>31</v>
      </c>
      <c r="K6" s="25" t="s">
        <v>32</v>
      </c>
    </row>
    <row r="7" spans="1:11" ht="97.5" customHeight="1" x14ac:dyDescent="0.15">
      <c r="B7" s="26" t="s">
        <v>47</v>
      </c>
      <c r="C7" s="27" t="s">
        <v>92</v>
      </c>
      <c r="D7" s="28" t="s">
        <v>62</v>
      </c>
      <c r="E7" s="29"/>
      <c r="F7" s="27" t="s">
        <v>63</v>
      </c>
      <c r="G7" s="30" t="s">
        <v>50</v>
      </c>
      <c r="H7" s="31" t="s">
        <v>49</v>
      </c>
      <c r="I7" s="32" t="s">
        <v>57</v>
      </c>
      <c r="J7" s="33" t="s">
        <v>68</v>
      </c>
      <c r="K7" s="34" t="s">
        <v>91</v>
      </c>
    </row>
    <row r="8" spans="1:11" ht="97.5" customHeight="1" x14ac:dyDescent="0.15">
      <c r="B8" s="26" t="s">
        <v>48</v>
      </c>
      <c r="C8" s="27" t="s">
        <v>64</v>
      </c>
      <c r="D8" s="28" t="s">
        <v>65</v>
      </c>
      <c r="E8" s="29">
        <f>SUM('PMS (input_separate_IT)'!B4:B1048576)</f>
        <v>0</v>
      </c>
      <c r="F8" s="27" t="s">
        <v>63</v>
      </c>
      <c r="G8" s="30" t="s">
        <v>37</v>
      </c>
      <c r="H8" s="31" t="s">
        <v>49</v>
      </c>
      <c r="I8" s="32" t="s">
        <v>58</v>
      </c>
      <c r="J8" s="33" t="s">
        <v>68</v>
      </c>
      <c r="K8" s="34" t="s">
        <v>59</v>
      </c>
    </row>
    <row r="9" spans="1:11" ht="8.25" customHeight="1" x14ac:dyDescent="0.15"/>
    <row r="10" spans="1:11" ht="20.100000000000001" customHeight="1" x14ac:dyDescent="0.15">
      <c r="A10" s="17" t="s">
        <v>10</v>
      </c>
    </row>
    <row r="11" spans="1:11" ht="20.100000000000001" customHeight="1" x14ac:dyDescent="0.15">
      <c r="B11" s="25" t="s">
        <v>13</v>
      </c>
      <c r="C11" s="84" t="s">
        <v>14</v>
      </c>
      <c r="D11" s="84"/>
      <c r="E11" s="25" t="s">
        <v>15</v>
      </c>
      <c r="F11" s="25" t="s">
        <v>16</v>
      </c>
      <c r="G11" s="84" t="s">
        <v>17</v>
      </c>
      <c r="H11" s="84"/>
      <c r="I11" s="84"/>
      <c r="J11" s="84" t="s">
        <v>18</v>
      </c>
      <c r="K11" s="84"/>
    </row>
    <row r="12" spans="1:11" ht="39" customHeight="1" x14ac:dyDescent="0.15">
      <c r="B12" s="25" t="s">
        <v>24</v>
      </c>
      <c r="C12" s="84" t="s">
        <v>25</v>
      </c>
      <c r="D12" s="84"/>
      <c r="E12" s="25" t="s">
        <v>26</v>
      </c>
      <c r="F12" s="25" t="s">
        <v>27</v>
      </c>
      <c r="G12" s="84" t="s">
        <v>29</v>
      </c>
      <c r="H12" s="84"/>
      <c r="I12" s="84"/>
      <c r="J12" s="84" t="s">
        <v>32</v>
      </c>
      <c r="K12" s="84"/>
    </row>
    <row r="13" spans="1:11" ht="156.75" customHeight="1" x14ac:dyDescent="0.15">
      <c r="B13" s="35" t="s">
        <v>51</v>
      </c>
      <c r="C13" s="86" t="s">
        <v>66</v>
      </c>
      <c r="D13" s="86"/>
      <c r="E13" s="36"/>
      <c r="F13" s="27" t="s">
        <v>42</v>
      </c>
      <c r="G13" s="85" t="s">
        <v>96</v>
      </c>
      <c r="H13" s="85"/>
      <c r="I13" s="85"/>
      <c r="J13" s="85" t="s">
        <v>60</v>
      </c>
      <c r="K13" s="85"/>
    </row>
    <row r="14" spans="1:11" ht="6.75" customHeight="1" x14ac:dyDescent="0.15"/>
    <row r="15" spans="1:11" ht="18.75" customHeight="1" x14ac:dyDescent="0.15">
      <c r="A15" s="18" t="s">
        <v>11</v>
      </c>
      <c r="B15" s="4"/>
    </row>
    <row r="16" spans="1:11" ht="21.75" thickBot="1" x14ac:dyDescent="0.2">
      <c r="B16" s="81" t="s">
        <v>39</v>
      </c>
      <c r="C16" s="81"/>
      <c r="D16" s="37" t="s">
        <v>27</v>
      </c>
    </row>
    <row r="17" spans="1:10" ht="21.75" thickBot="1" x14ac:dyDescent="0.2">
      <c r="B17" s="82" t="e">
        <f>ROUNDDOWN('PMS(calc_process)'!G6, 0)</f>
        <v>#DIV/0!</v>
      </c>
      <c r="C17" s="83"/>
      <c r="D17" s="63" t="s">
        <v>67</v>
      </c>
    </row>
    <row r="18" spans="1:10" ht="20.100000000000001" customHeight="1" x14ac:dyDescent="0.15">
      <c r="B18" s="5"/>
      <c r="C18" s="5"/>
      <c r="F18" s="13"/>
      <c r="G18" s="13"/>
    </row>
    <row r="19" spans="1:10" ht="18.75" customHeight="1" x14ac:dyDescent="0.15">
      <c r="A19" s="17" t="s">
        <v>12</v>
      </c>
    </row>
    <row r="20" spans="1:10" ht="18" customHeight="1" x14ac:dyDescent="0.15">
      <c r="B20" s="19" t="s">
        <v>34</v>
      </c>
      <c r="C20" s="80" t="s">
        <v>35</v>
      </c>
      <c r="D20" s="80"/>
      <c r="E20" s="80"/>
      <c r="F20" s="80"/>
      <c r="G20" s="80"/>
      <c r="H20" s="80"/>
      <c r="I20" s="80"/>
      <c r="J20" s="14"/>
    </row>
    <row r="21" spans="1:10" ht="18" customHeight="1" x14ac:dyDescent="0.15">
      <c r="B21" s="19" t="s">
        <v>33</v>
      </c>
      <c r="C21" s="80" t="s">
        <v>36</v>
      </c>
      <c r="D21" s="80"/>
      <c r="E21" s="80"/>
      <c r="F21" s="80"/>
      <c r="G21" s="80"/>
      <c r="H21" s="80"/>
      <c r="I21" s="80"/>
      <c r="J21" s="14"/>
    </row>
    <row r="22" spans="1:10" ht="18" customHeight="1" x14ac:dyDescent="0.15">
      <c r="B22" s="19" t="s">
        <v>37</v>
      </c>
      <c r="C22" s="80" t="s">
        <v>38</v>
      </c>
      <c r="D22" s="80"/>
      <c r="E22" s="80"/>
      <c r="F22" s="80"/>
      <c r="G22" s="80"/>
      <c r="H22" s="80"/>
      <c r="I22" s="80"/>
      <c r="J22" s="14"/>
    </row>
  </sheetData>
  <mergeCells count="14">
    <mergeCell ref="C22:I22"/>
    <mergeCell ref="C20:I20"/>
    <mergeCell ref="B16:C16"/>
    <mergeCell ref="B17:C17"/>
    <mergeCell ref="J11:K11"/>
    <mergeCell ref="J12:K12"/>
    <mergeCell ref="J13:K13"/>
    <mergeCell ref="G11:I11"/>
    <mergeCell ref="C21:I21"/>
    <mergeCell ref="C11:D11"/>
    <mergeCell ref="C12:D12"/>
    <mergeCell ref="G12:I12"/>
    <mergeCell ref="C13:D13"/>
    <mergeCell ref="G13:I13"/>
  </mergeCells>
  <phoneticPr fontId="2"/>
  <pageMargins left="0.70866141732283472" right="0.70866141732283472" top="0.74803149606299213" bottom="0.74803149606299213" header="0.31496062992125984" footer="0.31496062992125984"/>
  <pageSetup paperSize="9" scale="50" orientation="landscape" r:id="rId1"/>
  <ignoredErrors>
    <ignoredError sqref="B7: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view="pageBreakPreview" zoomScale="80" zoomScaleNormal="100" zoomScaleSheetLayoutView="80" workbookViewId="0"/>
  </sheetViews>
  <sheetFormatPr defaultRowHeight="13.5" x14ac:dyDescent="0.15"/>
  <cols>
    <col min="1" max="1" width="18.125" customWidth="1"/>
    <col min="2" max="2" width="19.625" style="21" customWidth="1"/>
  </cols>
  <sheetData>
    <row r="1" spans="1:2" ht="15" x14ac:dyDescent="0.15">
      <c r="A1" s="59" t="s">
        <v>53</v>
      </c>
      <c r="B1" s="65" t="s">
        <v>70</v>
      </c>
    </row>
    <row r="2" spans="1:2" s="20" customFormat="1" ht="96" customHeight="1" x14ac:dyDescent="0.15">
      <c r="A2" s="66" t="s">
        <v>71</v>
      </c>
      <c r="B2" s="66" t="s">
        <v>93</v>
      </c>
    </row>
    <row r="3" spans="1:2" ht="14.25" x14ac:dyDescent="0.15">
      <c r="A3" s="60" t="s">
        <v>52</v>
      </c>
      <c r="B3" s="60" t="s">
        <v>72</v>
      </c>
    </row>
    <row r="4" spans="1:2" x14ac:dyDescent="0.15">
      <c r="A4" s="61"/>
      <c r="B4" s="62"/>
    </row>
    <row r="5" spans="1:2" x14ac:dyDescent="0.15">
      <c r="A5" s="61"/>
      <c r="B5" s="62"/>
    </row>
    <row r="6" spans="1:2" x14ac:dyDescent="0.15">
      <c r="A6" s="61"/>
      <c r="B6" s="62"/>
    </row>
    <row r="7" spans="1:2" x14ac:dyDescent="0.15">
      <c r="A7" s="61"/>
      <c r="B7" s="62"/>
    </row>
    <row r="8" spans="1:2" x14ac:dyDescent="0.15">
      <c r="A8" s="61"/>
      <c r="B8" s="62"/>
    </row>
    <row r="9" spans="1:2" x14ac:dyDescent="0.15">
      <c r="A9" s="61"/>
      <c r="B9" s="62"/>
    </row>
    <row r="10" spans="1:2" x14ac:dyDescent="0.15">
      <c r="A10" s="61"/>
      <c r="B10" s="62"/>
    </row>
    <row r="11" spans="1:2" x14ac:dyDescent="0.15">
      <c r="A11" s="61"/>
      <c r="B11" s="62"/>
    </row>
    <row r="12" spans="1:2" x14ac:dyDescent="0.15">
      <c r="A12" s="61"/>
      <c r="B12" s="62"/>
    </row>
    <row r="13" spans="1:2" x14ac:dyDescent="0.15">
      <c r="A13" s="61"/>
      <c r="B13" s="62"/>
    </row>
    <row r="14" spans="1:2" x14ac:dyDescent="0.15">
      <c r="A14" s="61"/>
      <c r="B14" s="62"/>
    </row>
    <row r="15" spans="1:2" x14ac:dyDescent="0.15">
      <c r="A15" s="61"/>
      <c r="B15" s="62"/>
    </row>
    <row r="16" spans="1:2" x14ac:dyDescent="0.15">
      <c r="A16" s="61"/>
      <c r="B16" s="62"/>
    </row>
    <row r="17" spans="1:2" x14ac:dyDescent="0.15">
      <c r="A17" s="61"/>
      <c r="B17" s="62"/>
    </row>
    <row r="18" spans="1:2" x14ac:dyDescent="0.15">
      <c r="A18" s="61"/>
      <c r="B18" s="62"/>
    </row>
    <row r="19" spans="1:2" x14ac:dyDescent="0.15">
      <c r="A19" s="61"/>
      <c r="B19" s="62"/>
    </row>
    <row r="20" spans="1:2" x14ac:dyDescent="0.15">
      <c r="A20" s="61"/>
      <c r="B20" s="62"/>
    </row>
    <row r="21" spans="1:2" x14ac:dyDescent="0.15">
      <c r="A21" s="61"/>
      <c r="B21" s="62"/>
    </row>
    <row r="22" spans="1:2" x14ac:dyDescent="0.15">
      <c r="A22" s="61"/>
      <c r="B22" s="62"/>
    </row>
    <row r="23" spans="1:2" x14ac:dyDescent="0.15">
      <c r="A23" s="61"/>
      <c r="B23" s="62"/>
    </row>
    <row r="24" spans="1:2" x14ac:dyDescent="0.15">
      <c r="A24" s="61"/>
      <c r="B24" s="62"/>
    </row>
    <row r="25" spans="1:2" x14ac:dyDescent="0.15">
      <c r="A25" s="61"/>
      <c r="B25" s="62"/>
    </row>
    <row r="26" spans="1:2" x14ac:dyDescent="0.15">
      <c r="A26" s="61"/>
      <c r="B26" s="62"/>
    </row>
    <row r="27" spans="1:2" x14ac:dyDescent="0.15">
      <c r="A27" s="61"/>
      <c r="B27" s="62"/>
    </row>
    <row r="28" spans="1:2" x14ac:dyDescent="0.15">
      <c r="A28" s="61"/>
      <c r="B28" s="62"/>
    </row>
    <row r="29" spans="1:2" x14ac:dyDescent="0.15">
      <c r="A29" s="61"/>
      <c r="B29" s="62"/>
    </row>
    <row r="30" spans="1:2" x14ac:dyDescent="0.15">
      <c r="A30" s="61"/>
      <c r="B30" s="62"/>
    </row>
    <row r="31" spans="1:2" x14ac:dyDescent="0.15">
      <c r="A31" s="61"/>
      <c r="B31" s="62"/>
    </row>
    <row r="32" spans="1:2" x14ac:dyDescent="0.15">
      <c r="A32" s="61"/>
      <c r="B32" s="62"/>
    </row>
    <row r="33" spans="1:2" x14ac:dyDescent="0.15">
      <c r="A33" s="61"/>
      <c r="B33" s="62"/>
    </row>
    <row r="34" spans="1:2" x14ac:dyDescent="0.15">
      <c r="A34" s="61"/>
      <c r="B34" s="62"/>
    </row>
    <row r="35" spans="1:2" x14ac:dyDescent="0.15">
      <c r="A35" s="61"/>
      <c r="B35" s="62"/>
    </row>
    <row r="36" spans="1:2" x14ac:dyDescent="0.15">
      <c r="A36" s="61"/>
      <c r="B36" s="62"/>
    </row>
    <row r="37" spans="1:2" x14ac:dyDescent="0.15">
      <c r="A37" s="61"/>
      <c r="B37" s="62"/>
    </row>
    <row r="38" spans="1:2" x14ac:dyDescent="0.15">
      <c r="A38" s="61"/>
      <c r="B38" s="62"/>
    </row>
    <row r="39" spans="1:2" x14ac:dyDescent="0.15">
      <c r="A39" s="61"/>
      <c r="B39" s="62"/>
    </row>
    <row r="40" spans="1:2" x14ac:dyDescent="0.15">
      <c r="A40" s="61"/>
      <c r="B40" s="62"/>
    </row>
    <row r="41" spans="1:2" x14ac:dyDescent="0.15">
      <c r="A41" s="61"/>
      <c r="B41" s="62"/>
    </row>
    <row r="42" spans="1:2" x14ac:dyDescent="0.15">
      <c r="A42" s="61"/>
      <c r="B42" s="62"/>
    </row>
    <row r="43" spans="1:2" x14ac:dyDescent="0.15">
      <c r="A43" s="61"/>
      <c r="B43" s="62"/>
    </row>
    <row r="44" spans="1:2" x14ac:dyDescent="0.15">
      <c r="A44" s="61"/>
      <c r="B44" s="62"/>
    </row>
    <row r="45" spans="1:2" x14ac:dyDescent="0.15">
      <c r="A45" s="61"/>
      <c r="B45" s="62"/>
    </row>
    <row r="46" spans="1:2" x14ac:dyDescent="0.15">
      <c r="A46" s="61"/>
      <c r="B46" s="62"/>
    </row>
    <row r="47" spans="1:2" x14ac:dyDescent="0.15">
      <c r="A47" s="61"/>
      <c r="B47" s="62"/>
    </row>
    <row r="48" spans="1:2" x14ac:dyDescent="0.15">
      <c r="A48" s="61"/>
      <c r="B48" s="62"/>
    </row>
    <row r="49" spans="1:2" x14ac:dyDescent="0.15">
      <c r="A49" s="61"/>
      <c r="B49" s="62"/>
    </row>
    <row r="50" spans="1:2" x14ac:dyDescent="0.15">
      <c r="A50" s="61"/>
      <c r="B50" s="62"/>
    </row>
    <row r="51" spans="1:2" x14ac:dyDescent="0.15">
      <c r="A51" s="61"/>
      <c r="B51" s="62"/>
    </row>
    <row r="52" spans="1:2" x14ac:dyDescent="0.15">
      <c r="A52" s="61"/>
      <c r="B52" s="62"/>
    </row>
    <row r="53" spans="1:2" x14ac:dyDescent="0.15">
      <c r="A53" s="61"/>
      <c r="B53" s="62"/>
    </row>
    <row r="54" spans="1:2" x14ac:dyDescent="0.15">
      <c r="A54" s="61"/>
      <c r="B54" s="62"/>
    </row>
    <row r="55" spans="1:2" x14ac:dyDescent="0.15">
      <c r="A55" s="61"/>
      <c r="B55" s="62"/>
    </row>
    <row r="56" spans="1:2" x14ac:dyDescent="0.15">
      <c r="A56" s="61"/>
      <c r="B56" s="62"/>
    </row>
    <row r="57" spans="1:2" x14ac:dyDescent="0.15">
      <c r="A57" s="61"/>
      <c r="B57" s="62"/>
    </row>
    <row r="58" spans="1:2" x14ac:dyDescent="0.15">
      <c r="A58" s="61"/>
      <c r="B58" s="62"/>
    </row>
    <row r="59" spans="1:2" x14ac:dyDescent="0.15">
      <c r="A59" s="61"/>
      <c r="B59" s="62"/>
    </row>
    <row r="60" spans="1:2" x14ac:dyDescent="0.15">
      <c r="A60" s="61"/>
      <c r="B60" s="62"/>
    </row>
    <row r="61" spans="1:2" x14ac:dyDescent="0.15">
      <c r="A61" s="61"/>
      <c r="B61" s="62"/>
    </row>
    <row r="62" spans="1:2" x14ac:dyDescent="0.15">
      <c r="A62" s="61"/>
      <c r="B62" s="62"/>
    </row>
    <row r="63" spans="1:2" x14ac:dyDescent="0.15">
      <c r="A63" s="61"/>
      <c r="B63" s="62"/>
    </row>
    <row r="64" spans="1:2" x14ac:dyDescent="0.15">
      <c r="A64" s="61"/>
      <c r="B64" s="62"/>
    </row>
    <row r="65" spans="1:2" x14ac:dyDescent="0.15">
      <c r="A65" s="61"/>
      <c r="B65" s="62"/>
    </row>
    <row r="66" spans="1:2" x14ac:dyDescent="0.15">
      <c r="A66" s="61"/>
      <c r="B66" s="62"/>
    </row>
    <row r="67" spans="1:2" x14ac:dyDescent="0.15">
      <c r="A67" s="61"/>
      <c r="B67" s="62"/>
    </row>
    <row r="68" spans="1:2" x14ac:dyDescent="0.15">
      <c r="A68" s="61"/>
      <c r="B68" s="62"/>
    </row>
    <row r="69" spans="1:2" x14ac:dyDescent="0.15">
      <c r="A69" s="61"/>
      <c r="B69" s="62"/>
    </row>
    <row r="70" spans="1:2" x14ac:dyDescent="0.15">
      <c r="A70" s="61"/>
      <c r="B70" s="62"/>
    </row>
    <row r="71" spans="1:2" x14ac:dyDescent="0.15">
      <c r="A71" s="61"/>
      <c r="B71" s="62"/>
    </row>
    <row r="72" spans="1:2" x14ac:dyDescent="0.15">
      <c r="A72" s="61"/>
      <c r="B72" s="62"/>
    </row>
    <row r="73" spans="1:2" x14ac:dyDescent="0.15">
      <c r="A73" s="61"/>
      <c r="B73" s="62"/>
    </row>
    <row r="74" spans="1:2" x14ac:dyDescent="0.15">
      <c r="A74" s="61"/>
      <c r="B74" s="62"/>
    </row>
    <row r="75" spans="1:2" x14ac:dyDescent="0.15">
      <c r="A75" s="61"/>
      <c r="B75" s="62"/>
    </row>
    <row r="76" spans="1:2" x14ac:dyDescent="0.15">
      <c r="A76" s="61"/>
      <c r="B76" s="62"/>
    </row>
    <row r="77" spans="1:2" x14ac:dyDescent="0.15">
      <c r="A77" s="61"/>
      <c r="B77" s="62"/>
    </row>
    <row r="78" spans="1:2" x14ac:dyDescent="0.15">
      <c r="A78" s="61"/>
      <c r="B78" s="62"/>
    </row>
    <row r="79" spans="1:2" x14ac:dyDescent="0.15">
      <c r="A79" s="61"/>
      <c r="B79" s="62"/>
    </row>
    <row r="80" spans="1:2" x14ac:dyDescent="0.15">
      <c r="A80" s="61"/>
      <c r="B80" s="62"/>
    </row>
    <row r="81" spans="1:2" x14ac:dyDescent="0.15">
      <c r="A81" s="61"/>
      <c r="B81" s="62"/>
    </row>
    <row r="82" spans="1:2" x14ac:dyDescent="0.15">
      <c r="A82" s="61"/>
      <c r="B82" s="62"/>
    </row>
    <row r="83" spans="1:2" x14ac:dyDescent="0.15">
      <c r="A83" s="61"/>
      <c r="B83" s="62"/>
    </row>
    <row r="84" spans="1:2" x14ac:dyDescent="0.15">
      <c r="A84" s="61"/>
      <c r="B84" s="62"/>
    </row>
    <row r="85" spans="1:2" x14ac:dyDescent="0.15">
      <c r="A85" s="61"/>
      <c r="B85" s="62"/>
    </row>
    <row r="86" spans="1:2" x14ac:dyDescent="0.15">
      <c r="A86" s="61"/>
      <c r="B86" s="62"/>
    </row>
    <row r="87" spans="1:2" x14ac:dyDescent="0.15">
      <c r="A87" s="61"/>
      <c r="B87" s="62"/>
    </row>
    <row r="88" spans="1:2" x14ac:dyDescent="0.15">
      <c r="A88" s="61"/>
      <c r="B88" s="62"/>
    </row>
    <row r="89" spans="1:2" x14ac:dyDescent="0.15">
      <c r="A89" s="61"/>
      <c r="B89" s="62"/>
    </row>
    <row r="90" spans="1:2" x14ac:dyDescent="0.15">
      <c r="A90" s="61"/>
      <c r="B90" s="62"/>
    </row>
    <row r="91" spans="1:2" x14ac:dyDescent="0.15">
      <c r="A91" s="61"/>
      <c r="B91" s="62"/>
    </row>
    <row r="92" spans="1:2" x14ac:dyDescent="0.15">
      <c r="A92" s="61"/>
      <c r="B92" s="62"/>
    </row>
    <row r="93" spans="1:2" x14ac:dyDescent="0.15">
      <c r="A93" s="61"/>
      <c r="B93" s="62"/>
    </row>
    <row r="94" spans="1:2" x14ac:dyDescent="0.15">
      <c r="A94" s="61"/>
      <c r="B94" s="62"/>
    </row>
    <row r="95" spans="1:2" x14ac:dyDescent="0.15">
      <c r="A95" s="61"/>
      <c r="B95" s="62"/>
    </row>
    <row r="96" spans="1:2" x14ac:dyDescent="0.15">
      <c r="A96" s="61"/>
      <c r="B96" s="62"/>
    </row>
    <row r="97" spans="1:2" x14ac:dyDescent="0.15">
      <c r="A97" s="61"/>
      <c r="B97" s="62"/>
    </row>
    <row r="98" spans="1:2" x14ac:dyDescent="0.15">
      <c r="A98" s="61"/>
      <c r="B98" s="62"/>
    </row>
    <row r="99" spans="1:2" x14ac:dyDescent="0.15">
      <c r="A99" s="61"/>
      <c r="B99" s="62"/>
    </row>
    <row r="100" spans="1:2" x14ac:dyDescent="0.15">
      <c r="A100" s="61"/>
      <c r="B100" s="62"/>
    </row>
    <row r="101" spans="1:2" x14ac:dyDescent="0.15">
      <c r="A101" s="61"/>
      <c r="B101" s="62"/>
    </row>
    <row r="102" spans="1:2" x14ac:dyDescent="0.15">
      <c r="A102" s="61"/>
      <c r="B102" s="62"/>
    </row>
    <row r="103" spans="1:2" x14ac:dyDescent="0.15">
      <c r="A103" s="61"/>
      <c r="B103" s="62"/>
    </row>
  </sheetData>
  <phoneticPr fontId="2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3"/>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1.25" style="1" customWidth="1"/>
    <col min="6" max="7" width="12.625" style="1" customWidth="1"/>
    <col min="8" max="8" width="14.625" style="1" customWidth="1"/>
    <col min="9" max="9" width="12.375" style="7" customWidth="1"/>
    <col min="10" max="16384" width="9" style="1"/>
  </cols>
  <sheetData>
    <row r="1" spans="1:11" ht="18" customHeight="1" x14ac:dyDescent="0.15">
      <c r="I1" s="16" t="str">
        <f>'PMS(input)'!K1</f>
        <v>JCM_LA_F_PMS_ver01.0</v>
      </c>
    </row>
    <row r="2" spans="1:11" ht="27.75" customHeight="1" x14ac:dyDescent="0.15">
      <c r="A2" s="88" t="s">
        <v>41</v>
      </c>
      <c r="B2" s="88"/>
      <c r="C2" s="88"/>
      <c r="D2" s="88"/>
      <c r="E2" s="88"/>
      <c r="F2" s="88"/>
      <c r="G2" s="88"/>
      <c r="H2" s="88"/>
      <c r="I2" s="88"/>
    </row>
    <row r="3" spans="1:11" ht="18" customHeight="1" x14ac:dyDescent="0.15">
      <c r="A3" s="89" t="s">
        <v>40</v>
      </c>
      <c r="B3" s="90"/>
      <c r="C3" s="90"/>
      <c r="D3" s="90"/>
      <c r="E3" s="90"/>
      <c r="F3" s="90"/>
      <c r="G3" s="90"/>
      <c r="H3" s="90"/>
      <c r="I3" s="90"/>
    </row>
    <row r="4" spans="1:11" ht="11.25" customHeight="1" x14ac:dyDescent="0.15"/>
    <row r="5" spans="1:11" ht="18.75" customHeight="1" x14ac:dyDescent="0.15">
      <c r="A5" s="52" t="s">
        <v>2</v>
      </c>
      <c r="B5" s="39"/>
      <c r="C5" s="39"/>
      <c r="D5" s="39"/>
      <c r="E5" s="38"/>
      <c r="F5" s="40" t="s">
        <v>6</v>
      </c>
      <c r="G5" s="40" t="s">
        <v>0</v>
      </c>
      <c r="H5" s="40" t="s">
        <v>1</v>
      </c>
      <c r="I5" s="41" t="s">
        <v>7</v>
      </c>
    </row>
    <row r="6" spans="1:11" ht="18.75" customHeight="1" x14ac:dyDescent="0.15">
      <c r="A6" s="54"/>
      <c r="B6" s="78" t="s">
        <v>94</v>
      </c>
      <c r="C6" s="42"/>
      <c r="D6" s="67"/>
      <c r="E6" s="78"/>
      <c r="F6" s="68" t="s">
        <v>43</v>
      </c>
      <c r="G6" s="69" t="e">
        <f>G10-G17</f>
        <v>#DIV/0!</v>
      </c>
      <c r="H6" s="69" t="s">
        <v>73</v>
      </c>
      <c r="I6" s="70" t="s">
        <v>74</v>
      </c>
    </row>
    <row r="7" spans="1:11" ht="18.75" customHeight="1" x14ac:dyDescent="0.15">
      <c r="A7" s="52" t="s">
        <v>3</v>
      </c>
      <c r="B7" s="39"/>
      <c r="C7" s="39"/>
      <c r="D7" s="39"/>
      <c r="E7" s="38"/>
      <c r="F7" s="38"/>
      <c r="G7" s="38"/>
      <c r="H7" s="38"/>
      <c r="I7" s="40"/>
      <c r="J7" s="15"/>
      <c r="K7" s="15"/>
    </row>
    <row r="8" spans="1:11" ht="18.75" customHeight="1" x14ac:dyDescent="0.15">
      <c r="A8" s="54"/>
      <c r="B8" s="67" t="s">
        <v>56</v>
      </c>
      <c r="C8" s="67"/>
      <c r="D8" s="67"/>
      <c r="E8" s="67"/>
      <c r="F8" s="68" t="s">
        <v>43</v>
      </c>
      <c r="G8" s="45">
        <f>F22</f>
        <v>2</v>
      </c>
      <c r="H8" s="46" t="s">
        <v>52</v>
      </c>
      <c r="I8" s="71" t="s">
        <v>75</v>
      </c>
    </row>
    <row r="9" spans="1:11" ht="18.75" customHeight="1" x14ac:dyDescent="0.15">
      <c r="A9" s="52" t="s">
        <v>4</v>
      </c>
      <c r="B9" s="38"/>
      <c r="C9" s="39"/>
      <c r="D9" s="40"/>
      <c r="E9" s="40"/>
      <c r="F9" s="40"/>
      <c r="G9" s="38"/>
      <c r="H9" s="38"/>
      <c r="I9" s="40"/>
    </row>
    <row r="10" spans="1:11" ht="18.75" customHeight="1" x14ac:dyDescent="0.15">
      <c r="A10" s="53"/>
      <c r="B10" s="79" t="s">
        <v>95</v>
      </c>
      <c r="C10" s="42"/>
      <c r="D10" s="42"/>
      <c r="E10" s="42"/>
      <c r="F10" s="44"/>
      <c r="G10" s="44" t="e">
        <f>G11*G14/G15*G13</f>
        <v>#DIV/0!</v>
      </c>
      <c r="H10" s="69" t="s">
        <v>73</v>
      </c>
      <c r="I10" s="43" t="s">
        <v>46</v>
      </c>
    </row>
    <row r="11" spans="1:11" ht="30.75" customHeight="1" x14ac:dyDescent="0.15">
      <c r="A11" s="53"/>
      <c r="B11" s="55"/>
      <c r="C11" s="87" t="s">
        <v>76</v>
      </c>
      <c r="D11" s="87"/>
      <c r="E11" s="87"/>
      <c r="F11" s="47" t="s">
        <v>44</v>
      </c>
      <c r="G11" s="48">
        <f>'PMS(input)'!E7</f>
        <v>0</v>
      </c>
      <c r="H11" s="46" t="s">
        <v>45</v>
      </c>
      <c r="I11" s="68" t="s">
        <v>77</v>
      </c>
    </row>
    <row r="12" spans="1:11" ht="33" customHeight="1" x14ac:dyDescent="0.15">
      <c r="A12" s="53"/>
      <c r="B12" s="55"/>
      <c r="C12" s="87" t="s">
        <v>78</v>
      </c>
      <c r="D12" s="87"/>
      <c r="E12" s="87"/>
      <c r="F12" s="47" t="s">
        <v>44</v>
      </c>
      <c r="G12" s="48">
        <f>'PMS(input)'!E8</f>
        <v>0</v>
      </c>
      <c r="H12" s="46" t="s">
        <v>45</v>
      </c>
      <c r="I12" s="68" t="s">
        <v>79</v>
      </c>
      <c r="J12" s="22"/>
    </row>
    <row r="13" spans="1:11" ht="46.5" customHeight="1" x14ac:dyDescent="0.15">
      <c r="A13" s="53"/>
      <c r="B13" s="55"/>
      <c r="C13" s="87" t="s">
        <v>80</v>
      </c>
      <c r="D13" s="87"/>
      <c r="E13" s="87"/>
      <c r="F13" s="47" t="s">
        <v>44</v>
      </c>
      <c r="G13" s="49">
        <f>'PMS(input)'!E13</f>
        <v>0</v>
      </c>
      <c r="H13" s="50" t="s">
        <v>81</v>
      </c>
      <c r="I13" s="68" t="s">
        <v>82</v>
      </c>
    </row>
    <row r="14" spans="1:11" ht="36" customHeight="1" x14ac:dyDescent="0.15">
      <c r="A14" s="53"/>
      <c r="B14" s="55"/>
      <c r="C14" s="87" t="s">
        <v>55</v>
      </c>
      <c r="D14" s="87"/>
      <c r="E14" s="87"/>
      <c r="F14" s="68" t="s">
        <v>43</v>
      </c>
      <c r="G14" s="51">
        <f>F22</f>
        <v>2</v>
      </c>
      <c r="H14" s="46" t="s">
        <v>52</v>
      </c>
      <c r="I14" s="71" t="s">
        <v>83</v>
      </c>
    </row>
    <row r="15" spans="1:11" ht="33.75" customHeight="1" x14ac:dyDescent="0.15">
      <c r="A15" s="54"/>
      <c r="B15" s="56"/>
      <c r="C15" s="87" t="s">
        <v>84</v>
      </c>
      <c r="D15" s="87"/>
      <c r="E15" s="87"/>
      <c r="F15" s="68" t="s">
        <v>43</v>
      </c>
      <c r="G15" s="51" t="e">
        <f>G11/G12</f>
        <v>#DIV/0!</v>
      </c>
      <c r="H15" s="72" t="s">
        <v>52</v>
      </c>
      <c r="I15" s="71" t="s">
        <v>85</v>
      </c>
    </row>
    <row r="16" spans="1:11" ht="18.75" customHeight="1" x14ac:dyDescent="0.15">
      <c r="A16" s="52" t="s">
        <v>5</v>
      </c>
      <c r="B16" s="39"/>
      <c r="C16" s="39"/>
      <c r="D16" s="39"/>
      <c r="E16" s="38"/>
      <c r="F16" s="40"/>
      <c r="G16" s="38"/>
      <c r="H16" s="38"/>
      <c r="I16" s="40"/>
    </row>
    <row r="17" spans="1:9" ht="18.75" customHeight="1" x14ac:dyDescent="0.15">
      <c r="A17" s="53"/>
      <c r="B17" s="73" t="s">
        <v>86</v>
      </c>
      <c r="C17" s="74"/>
      <c r="D17" s="74"/>
      <c r="E17" s="74"/>
      <c r="F17" s="68" t="s">
        <v>43</v>
      </c>
      <c r="G17" s="69">
        <f>G18*G19</f>
        <v>0</v>
      </c>
      <c r="H17" s="69" t="s">
        <v>73</v>
      </c>
      <c r="I17" s="68" t="s">
        <v>87</v>
      </c>
    </row>
    <row r="18" spans="1:9" ht="29.25" customHeight="1" x14ac:dyDescent="0.15">
      <c r="A18" s="53"/>
      <c r="B18" s="75"/>
      <c r="C18" s="87" t="s">
        <v>88</v>
      </c>
      <c r="D18" s="87"/>
      <c r="E18" s="87"/>
      <c r="F18" s="47" t="s">
        <v>44</v>
      </c>
      <c r="G18" s="48">
        <f>'PMS(input)'!E7</f>
        <v>0</v>
      </c>
      <c r="H18" s="46" t="s">
        <v>45</v>
      </c>
      <c r="I18" s="68" t="s">
        <v>77</v>
      </c>
    </row>
    <row r="19" spans="1:9" ht="29.25" customHeight="1" x14ac:dyDescent="0.15">
      <c r="A19" s="54"/>
      <c r="B19" s="76"/>
      <c r="C19" s="87" t="s">
        <v>89</v>
      </c>
      <c r="D19" s="87"/>
      <c r="E19" s="87"/>
      <c r="F19" s="47" t="s">
        <v>44</v>
      </c>
      <c r="G19" s="49">
        <f>'PMS(input)'!E13</f>
        <v>0</v>
      </c>
      <c r="H19" s="50" t="s">
        <v>90</v>
      </c>
      <c r="I19" s="68" t="s">
        <v>82</v>
      </c>
    </row>
    <row r="20" spans="1:9" x14ac:dyDescent="0.15">
      <c r="A20" s="2"/>
      <c r="B20" s="2"/>
      <c r="C20" s="9"/>
      <c r="D20" s="2"/>
      <c r="E20" s="9"/>
      <c r="F20" s="11"/>
      <c r="G20" s="10"/>
      <c r="H20" s="10"/>
      <c r="I20" s="8"/>
    </row>
    <row r="21" spans="1:9" ht="21.75" customHeight="1" x14ac:dyDescent="0.15">
      <c r="E21" s="2" t="s">
        <v>8</v>
      </c>
      <c r="F21" s="5"/>
    </row>
    <row r="22" spans="1:9" ht="44.25" customHeight="1" x14ac:dyDescent="0.15">
      <c r="E22" s="77" t="s">
        <v>61</v>
      </c>
      <c r="F22" s="57">
        <v>2</v>
      </c>
      <c r="G22" s="58" t="s">
        <v>52</v>
      </c>
      <c r="H22" s="3"/>
    </row>
    <row r="23" spans="1:9" s="7" customFormat="1" x14ac:dyDescent="0.15">
      <c r="E23" s="2"/>
      <c r="F23" s="2"/>
      <c r="G23" s="2"/>
      <c r="H23" s="2"/>
    </row>
  </sheetData>
  <mergeCells count="9">
    <mergeCell ref="C19:E19"/>
    <mergeCell ref="C13:E13"/>
    <mergeCell ref="C14:E14"/>
    <mergeCell ref="C15:E15"/>
    <mergeCell ref="A2:I2"/>
    <mergeCell ref="A3:I3"/>
    <mergeCell ref="C11:E11"/>
    <mergeCell ref="C12:E12"/>
    <mergeCell ref="C18:E18"/>
  </mergeCells>
  <phoneticPr fontId="2"/>
  <pageMargins left="0.70866141732283472" right="0.70866141732283472" top="0.74803149606299213" bottom="0.74803149606299213" header="0.31496062992125984" footer="0.31496062992125984"/>
  <pageSetup paperSize="9" scale="74"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PMS(input)</vt:lpstr>
      <vt:lpstr>PMS (input_separate_IT)</vt:lpstr>
      <vt:lpstr>PMS(calc_process)</vt:lpstr>
      <vt:lpstr>'PMS(calc_process)'!Print_Area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2016-06-22T04:06:37Z</cp:lastPrinted>
  <dcterms:created xsi:type="dcterms:W3CDTF">2012-01-13T02:28:29Z</dcterms:created>
  <dcterms:modified xsi:type="dcterms:W3CDTF">2016-08-03T10:02:40Z</dcterms:modified>
</cp:coreProperties>
</file>