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165" windowWidth="19335" windowHeight="11925" tabRatio="787"/>
  </bookViews>
  <sheets>
    <sheet name="MPS(input)" sheetId="30" r:id="rId1"/>
    <sheet name="MPS (input_separate_IT)" sheetId="33" r:id="rId2"/>
    <sheet name="MPS(calc_process)" sheetId="31" r:id="rId3"/>
    <sheet name="MSS" sheetId="34" r:id="rId4"/>
    <sheet name="MRS(input)" sheetId="35" r:id="rId5"/>
    <sheet name="MRS (input_separate_IT)" sheetId="36" r:id="rId6"/>
    <sheet name="MRS(calc_process)" sheetId="37" r:id="rId7"/>
  </sheets>
  <definedNames>
    <definedName name="_xlnm.Print_Area" localSheetId="2">'MPS(calc_process)'!$A$1:$I$23</definedName>
    <definedName name="_xlnm.Print_Area" localSheetId="0">'MPS(input)'!$A$1:$K$23</definedName>
    <definedName name="_xlnm.Print_Area" localSheetId="6">'MRS(calc_process)'!$A$1:$I$23</definedName>
    <definedName name="_xlnm.Print_Area" localSheetId="4">'MRS(input)'!$A$1:$L$23</definedName>
  </definedNames>
  <calcPr calcId="145621"/>
</workbook>
</file>

<file path=xl/calcChain.xml><?xml version="1.0" encoding="utf-8"?>
<calcChain xmlns="http://schemas.openxmlformats.org/spreadsheetml/2006/main">
  <c r="G6" i="37" l="1"/>
  <c r="K14" i="35" l="1"/>
  <c r="H14" i="35"/>
  <c r="F14" i="35"/>
  <c r="G13" i="37" s="1"/>
  <c r="I2" i="37"/>
  <c r="I1" i="37"/>
  <c r="L2" i="35"/>
  <c r="L1" i="35"/>
  <c r="G18" i="37"/>
  <c r="G14" i="37"/>
  <c r="G11" i="37"/>
  <c r="G8" i="37"/>
  <c r="F9" i="35"/>
  <c r="G12" i="37" s="1"/>
  <c r="C2" i="34"/>
  <c r="C1" i="34"/>
  <c r="G19" i="37" l="1"/>
  <c r="G17" i="37" s="1"/>
  <c r="G15" i="37"/>
  <c r="G10" i="37" s="1"/>
  <c r="E9" i="30"/>
  <c r="I1" i="31"/>
  <c r="D18" i="35" l="1"/>
  <c r="G19" i="31"/>
  <c r="G18" i="31"/>
  <c r="G13" i="31"/>
  <c r="G17" i="31" l="1"/>
  <c r="G11" i="31" l="1"/>
  <c r="G14" i="31" l="1"/>
  <c r="G12" i="31" l="1"/>
  <c r="G8" i="31"/>
  <c r="G15" i="31" l="1"/>
  <c r="G10" i="31" s="1"/>
  <c r="I2" i="31"/>
  <c r="G6" i="31" l="1"/>
  <c r="B18" i="30" s="1"/>
</calcChain>
</file>

<file path=xl/sharedStrings.xml><?xml version="1.0" encoding="utf-8"?>
<sst xmlns="http://schemas.openxmlformats.org/spreadsheetml/2006/main" count="268" uniqueCount="113">
  <si>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</si>
  <si>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</si>
  <si>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</si>
  <si>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</si>
  <si>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</si>
  <si>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</si>
  <si>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</si>
  <si>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</si>
  <si>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</si>
  <si>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</si>
  <si>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</si>
  <si>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</si>
  <si>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</si>
  <si>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</si>
  <si>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</si>
  <si>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</si>
  <si>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</si>
  <si>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</si>
  <si>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</si>
  <si>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</si>
  <si>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</si>
  <si>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</si>
  <si>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</si>
  <si>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</si>
  <si>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</si>
  <si>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</si>
  <si>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</si>
  <si>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</si>
  <si>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</si>
  <si>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</si>
  <si>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</si>
  <si>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</si>
  <si>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</si>
  <si>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</si>
  <si>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</si>
  <si>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</si>
  <si>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Electricity</t>
    <phoneticPr fontId="2"/>
  </si>
  <si>
    <t>MWh/p</t>
    <phoneticPr fontId="2"/>
  </si>
  <si>
    <r>
      <t>RE</t>
    </r>
    <r>
      <rPr>
        <vertAlign val="subscript"/>
        <sz val="11"/>
        <color indexed="8"/>
        <rFont val="Arial"/>
        <family val="2"/>
      </rPr>
      <t>p</t>
    </r>
  </si>
  <si>
    <t>(1)</t>
  </si>
  <si>
    <t>(2)</t>
  </si>
  <si>
    <t>Option C</t>
    <phoneticPr fontId="2"/>
  </si>
  <si>
    <t>-</t>
  </si>
  <si>
    <t>i</t>
  </si>
  <si>
    <t>Energy efficiency (PUE) of reference DC</t>
    <phoneticPr fontId="2"/>
  </si>
  <si>
    <t>Energy efficiency (PUE) of reference DC</t>
    <phoneticPr fontId="2"/>
  </si>
  <si>
    <t>Energy efficiency (PUE) of reference DC</t>
  </si>
  <si>
    <t>MWh/p</t>
    <phoneticPr fontId="2"/>
  </si>
  <si>
    <t>An index variable for electricity meters, measuring electricity consumption of IT equipment</t>
    <phoneticPr fontId="11"/>
  </si>
  <si>
    <t>MWh/p</t>
    <phoneticPr fontId="11"/>
  </si>
  <si>
    <r>
      <t>ER</t>
    </r>
    <r>
      <rPr>
        <vertAlign val="subscript"/>
        <sz val="11"/>
        <rFont val="Arial"/>
        <family val="2"/>
      </rPr>
      <t>p</t>
    </r>
  </si>
  <si>
    <r>
      <t>EC</t>
    </r>
    <r>
      <rPr>
        <vertAlign val="subscript"/>
        <sz val="11"/>
        <rFont val="Arial"/>
        <family val="2"/>
      </rPr>
      <t>PJ,p</t>
    </r>
  </si>
  <si>
    <r>
      <t>EF</t>
    </r>
    <r>
      <rPr>
        <vertAlign val="subscript"/>
        <sz val="11"/>
        <rFont val="Arial"/>
        <family val="2"/>
      </rPr>
      <t>elec</t>
    </r>
  </si>
  <si>
    <r>
      <t>η</t>
    </r>
    <r>
      <rPr>
        <vertAlign val="subscript"/>
        <sz val="11"/>
        <rFont val="Arial"/>
        <family val="2"/>
      </rPr>
      <t>REF</t>
    </r>
  </si>
  <si>
    <r>
      <t>η</t>
    </r>
    <r>
      <rPr>
        <vertAlign val="subscript"/>
        <sz val="11"/>
        <rFont val="Arial"/>
        <family val="2"/>
      </rPr>
      <t>PJ,p</t>
    </r>
  </si>
  <si>
    <r>
      <t>PE</t>
    </r>
    <r>
      <rPr>
        <vertAlign val="subscript"/>
        <sz val="11"/>
        <rFont val="Arial"/>
        <family val="2"/>
      </rPr>
      <t>p</t>
    </r>
  </si>
  <si>
    <t>Monitored continuously, recorded at least at the beginning and the end of the monitoring period</t>
  </si>
  <si>
    <t>Monitored continuously, recorded at least at the beginning and the end of the monitoring period</t>
    <phoneticPr fontId="2"/>
  </si>
  <si>
    <t xml:space="preserve">monitored data </t>
    <phoneticPr fontId="2"/>
  </si>
  <si>
    <t>monitored data</t>
    <phoneticPr fontId="2"/>
  </si>
  <si>
    <t>Measured with an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Lao PDR.</t>
    <phoneticPr fontId="2"/>
  </si>
  <si>
    <t>Measured with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Lao PDR.</t>
    <phoneticPr fontId="2"/>
  </si>
  <si>
    <t>[Laotian national grid emission factor]
The most recent value announced by the Ministry of Natural Resources and Environment (MONRE), DNA for CDM unless otherwise instructed by the Joint Committee.  
[Emission factor of captive power generation]
The most recent figure of CDM approved small scale methodology: AMS-I.A.</t>
    <phoneticPr fontId="2"/>
  </si>
  <si>
    <t>Monitoring Spreadsheet: JCM_LA_AM001_ver01.0</t>
    <phoneticPr fontId="2"/>
  </si>
  <si>
    <t xml:space="preserve">Monitoring Plan Sheet (Input Sheet) [Attachment to Project Design Document]  </t>
    <phoneticPr fontId="2"/>
  </si>
  <si>
    <t>Monitoring Plan Sheet (Calculation Process Sheet) [Attachment to Project Design Document]</t>
    <phoneticPr fontId="2"/>
  </si>
  <si>
    <r>
      <t>tCO</t>
    </r>
    <r>
      <rPr>
        <vertAlign val="subscript"/>
        <sz val="11"/>
        <rFont val="Arial"/>
        <family val="2"/>
      </rPr>
      <t>2</t>
    </r>
    <r>
      <rPr>
        <sz val="11"/>
        <rFont val="Arial"/>
        <family val="2"/>
      </rPr>
      <t>/MWh</t>
    </r>
  </si>
  <si>
    <r>
      <t xml:space="preserve">Table 1: Parameters to be monitored </t>
    </r>
    <r>
      <rPr>
        <b/>
        <i/>
        <sz val="11"/>
        <color indexed="8"/>
        <rFont val="Arial"/>
        <family val="2"/>
      </rPr>
      <t>ex post</t>
    </r>
    <phoneticPr fontId="2"/>
  </si>
  <si>
    <r>
      <t xml:space="preserve">Total electricity consumption of project DC during the period </t>
    </r>
    <r>
      <rPr>
        <i/>
        <sz val="11"/>
        <rFont val="Arial"/>
        <family val="2"/>
      </rPr>
      <t>p</t>
    </r>
    <phoneticPr fontId="2"/>
  </si>
  <si>
    <r>
      <t>ƩEC</t>
    </r>
    <r>
      <rPr>
        <vertAlign val="subscript"/>
        <sz val="11"/>
        <rFont val="Arial"/>
        <family val="2"/>
      </rPr>
      <t>IT,i,p</t>
    </r>
    <phoneticPr fontId="2"/>
  </si>
  <si>
    <r>
      <t xml:space="preserve">Sum of electricity consumption by IT equipment measured by electricity meters during the period </t>
    </r>
    <r>
      <rPr>
        <i/>
        <sz val="11"/>
        <rFont val="Arial"/>
        <family val="2"/>
      </rPr>
      <t>p</t>
    </r>
    <phoneticPr fontId="2"/>
  </si>
  <si>
    <r>
      <t xml:space="preserve">Table 2: Project-specific parameters to be fixed </t>
    </r>
    <r>
      <rPr>
        <b/>
        <i/>
        <sz val="11"/>
        <color indexed="8"/>
        <rFont val="Arial"/>
        <family val="2"/>
      </rPr>
      <t>ex ante</t>
    </r>
    <phoneticPr fontId="2"/>
  </si>
  <si>
    <r>
      <t>CO</t>
    </r>
    <r>
      <rPr>
        <vertAlign val="subscript"/>
        <sz val="11"/>
        <rFont val="Arial"/>
        <family val="2"/>
      </rPr>
      <t>2</t>
    </r>
    <r>
      <rPr>
        <sz val="11"/>
        <rFont val="Arial"/>
        <family val="2"/>
      </rPr>
      <t xml:space="preserve"> emission factor of electricity consumed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</si>
  <si>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</si>
  <si>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</si>
  <si>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</si>
  <si>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/p</t>
    </r>
    <phoneticPr fontId="2"/>
  </si>
  <si>
    <r>
      <t xml:space="preserve">Total electricity consumption of project DC during the period </t>
    </r>
    <r>
      <rPr>
        <i/>
        <sz val="11"/>
        <rFont val="Arial"/>
        <family val="2"/>
      </rPr>
      <t>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</si>
  <si>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</si>
  <si>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</si>
  <si>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r>
      <t>η</t>
    </r>
    <r>
      <rPr>
        <vertAlign val="subscript"/>
        <sz val="11"/>
        <rFont val="Arial"/>
        <family val="2"/>
      </rPr>
      <t>REF</t>
    </r>
    <phoneticPr fontId="2"/>
  </si>
  <si>
    <r>
      <t xml:space="preserve">Total electricity consumption of project DC during the period </t>
    </r>
    <r>
      <rPr>
        <i/>
        <sz val="11"/>
        <rFont val="Arial"/>
        <family val="2"/>
      </rPr>
      <t>p</t>
    </r>
    <phoneticPr fontId="2"/>
  </si>
  <si>
    <r>
      <t xml:space="preserve">Sum of electricity consumption by IT equipment measured by electricity meters during the period </t>
    </r>
    <r>
      <rPr>
        <i/>
        <sz val="11"/>
        <rFont val="Arial"/>
        <family val="2"/>
      </rPr>
      <t>p</t>
    </r>
    <phoneticPr fontId="2"/>
  </si>
  <si>
    <r>
      <t>ƩEC</t>
    </r>
    <r>
      <rPr>
        <vertAlign val="subscript"/>
        <sz val="11"/>
        <rFont val="Arial"/>
        <family val="2"/>
      </rPr>
      <t>IT,i,p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</si>
  <si>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</si>
  <si>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</si>
  <si>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r>
      <t xml:space="preserve">Energy efficiency (PUE) of project DC during the period </t>
    </r>
    <r>
      <rPr>
        <i/>
        <sz val="1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</si>
  <si>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</si>
  <si>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</si>
  <si>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</si>
  <si>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N/A</t>
    <phoneticPr fontId="2"/>
  </si>
  <si>
    <t>N/A</t>
    <phoneticPr fontId="2"/>
  </si>
  <si>
    <t>N/A</t>
    <phoneticPr fontId="2"/>
  </si>
  <si>
    <t>Input on "MPS(input_separate_IT)" sheet</t>
    <phoneticPr fontId="2"/>
  </si>
  <si>
    <t>N/A</t>
    <phoneticPr fontId="2"/>
  </si>
  <si>
    <t>Monitoring Structure Sheet [Attachment to Project Design Document]</t>
    <phoneticPr fontId="2"/>
  </si>
  <si>
    <t>Responsible personnel</t>
  </si>
  <si>
    <t>Role</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</si>
  <si>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</si>
  <si>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</si>
  <si>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 calculation</t>
    </r>
    <r>
      <rPr>
        <b/>
        <sz val="11"/>
        <color indexed="8"/>
        <rFont val="Arial"/>
        <family val="2"/>
      </rPr>
      <t xml:space="preserve"> of CO</t>
    </r>
    <r>
      <rPr>
        <b/>
        <vertAlign val="subscript"/>
        <sz val="11"/>
        <color indexed="8"/>
        <rFont val="Arial"/>
        <family val="2"/>
      </rPr>
      <t>2</t>
    </r>
    <r>
      <rPr>
        <b/>
        <sz val="11"/>
        <color indexed="8"/>
        <rFont val="Arial"/>
        <family val="2"/>
      </rPr>
      <t xml:space="preserve"> emission reductions</t>
    </r>
    <phoneticPr fontId="2"/>
  </si>
  <si>
    <t>(k)</t>
    <phoneticPr fontId="2"/>
  </si>
  <si>
    <r>
      <t>EF</t>
    </r>
    <r>
      <rPr>
        <vertAlign val="subscript"/>
        <sz val="11"/>
        <rFont val="Arial"/>
        <family val="2"/>
      </rPr>
      <t>elec</t>
    </r>
    <phoneticPr fontId="2"/>
  </si>
  <si>
    <r>
      <t>EF</t>
    </r>
    <r>
      <rPr>
        <vertAlign val="subscript"/>
        <sz val="11"/>
        <rFont val="Arial"/>
        <family val="2"/>
      </rPr>
      <t>elec</t>
    </r>
    <phoneticPr fontId="11"/>
  </si>
  <si>
    <t>Monitoring period</t>
    <phoneticPr fontId="2"/>
  </si>
  <si>
    <t>Monitoring period</t>
    <phoneticPr fontId="2"/>
  </si>
  <si>
    <r>
      <t>EC</t>
    </r>
    <r>
      <rPr>
        <b/>
        <vertAlign val="subscript"/>
        <sz val="11"/>
        <rFont val="Arial"/>
        <family val="2"/>
      </rPr>
      <t>IT,i,p</t>
    </r>
    <phoneticPr fontId="11"/>
  </si>
  <si>
    <r>
      <t>Electricity consumption of IT equipment measured by electricity meter</t>
    </r>
    <r>
      <rPr>
        <i/>
        <sz val="11"/>
        <rFont val="Arial"/>
        <family val="2"/>
      </rPr>
      <t xml:space="preserve"> i </t>
    </r>
    <r>
      <rPr>
        <sz val="11"/>
        <rFont val="Arial"/>
        <family val="2"/>
      </rPr>
      <t xml:space="preserve">during the period </t>
    </r>
    <r>
      <rPr>
        <i/>
        <sz val="11"/>
        <rFont val="Arial"/>
        <family val="2"/>
      </rPr>
      <t>p</t>
    </r>
    <phoneticPr fontId="11"/>
  </si>
  <si>
    <t>Monitored Values</t>
    <phoneticPr fontId="2"/>
  </si>
  <si>
    <t>Estimated Values</t>
    <phoneticPr fontId="2"/>
  </si>
  <si>
    <t>Reference Number:</t>
    <phoneticPr fontId="2"/>
  </si>
  <si>
    <t>Monitoring Report Sheet (Input Sheet) [For Verification]</t>
    <phoneticPr fontId="2"/>
  </si>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</sst>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Red]\-#,##0.0"/>
    <numFmt numFmtId="178" formatCode="#,##0.0000;[Red]\-#,##0.0000"/>
    <numFmt numFmtId="179" formatCode="0.0000"/>
    <numFmt numFmtId="181" formatCode="#,##0.0_);[Red]\(#,##0.0\)"/>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b/>
      <sz val="11"/>
      <name val="Arial"/>
      <family val="2"/>
    </font>
    <font>
      <sz val="6"/>
      <name val="ＭＳ Ｐゴシック"/>
      <family val="3"/>
      <charset val="128"/>
      <scheme val="minor"/>
    </font>
    <font>
      <vertAlign val="subscript"/>
      <sz val="11"/>
      <name val="Arial"/>
      <family val="2"/>
    </font>
    <font>
      <b/>
      <sz val="12"/>
      <color theme="0"/>
      <name val="Arial"/>
      <family val="2"/>
    </font>
    <font>
      <i/>
      <sz val="11"/>
      <name val="Arial"/>
      <family val="2"/>
    </font>
    <font>
      <b/>
      <i/>
      <sz val="11"/>
      <color indexed="8"/>
      <name val="Arial"/>
      <family val="2"/>
    </font>
    <font>
      <sz val="11"/>
      <color theme="1"/>
      <name val="Arial"/>
      <family val="2"/>
    </font>
    <font>
      <b/>
      <vertAlign val="subscript"/>
      <sz val="11"/>
      <color indexed="8"/>
      <name val="Arial"/>
      <family val="2"/>
    </font>
    <font>
      <b/>
      <vertAlign val="subscript"/>
      <sz val="11"/>
      <color indexed="9"/>
      <name val="Arial"/>
      <family val="2"/>
    </font>
    <font>
      <sz val="11"/>
      <color rgb="FFFF0000"/>
      <name val="Arial"/>
      <family val="2"/>
    </font>
    <font>
      <b/>
      <vertAlign val="subscript"/>
      <sz val="11"/>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
      <patternFill patternType="solid">
        <fgColor rgb="FFE4DFEC"/>
        <bgColor indexed="64"/>
      </patternFill>
    </fill>
    <fill>
      <patternFill patternType="solid">
        <fgColor rgb="FFC5D9F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rgb="FFFF0000"/>
      </left>
      <right style="thin">
        <color theme="0" tint="-0.499984740745262"/>
      </right>
      <top style="medium">
        <color rgb="FFFF0000"/>
      </top>
      <bottom style="medium">
        <color rgb="FFFF0000"/>
      </bottom>
      <diagonal/>
    </border>
    <border>
      <left style="thin">
        <color theme="0" tint="-0.499984740745262"/>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 fillId="0" borderId="0" xfId="0"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3" fillId="7" borderId="7" xfId="0" applyFont="1" applyFill="1" applyBorder="1">
      <alignment vertical="center"/>
    </xf>
    <xf numFmtId="0" fontId="3" fillId="0" borderId="7" xfId="0" applyFont="1" applyBorder="1" applyAlignment="1">
      <alignment horizontal="center" vertical="center"/>
    </xf>
    <xf numFmtId="0" fontId="7" fillId="0" borderId="7" xfId="0" applyFont="1" applyFill="1" applyBorder="1" applyAlignment="1">
      <alignment horizontal="center" vertical="center" wrapText="1"/>
    </xf>
    <xf numFmtId="177" fontId="7" fillId="0" borderId="7" xfId="0" applyNumberFormat="1" applyFont="1" applyFill="1" applyBorder="1">
      <alignment vertical="center"/>
    </xf>
    <xf numFmtId="0" fontId="5" fillId="4" borderId="9" xfId="0" applyFont="1" applyFill="1" applyBorder="1">
      <alignment vertical="center"/>
    </xf>
    <xf numFmtId="0" fontId="3" fillId="4" borderId="10" xfId="0" applyFont="1" applyFill="1" applyBorder="1">
      <alignment vertical="center"/>
    </xf>
    <xf numFmtId="0" fontId="3" fillId="4" borderId="8" xfId="0" applyFont="1" applyFill="1" applyBorder="1">
      <alignment vertical="center"/>
    </xf>
    <xf numFmtId="0" fontId="3" fillId="7" borderId="10" xfId="0" applyFont="1" applyFill="1" applyBorder="1">
      <alignment vertical="center"/>
    </xf>
    <xf numFmtId="0" fontId="3" fillId="7" borderId="8" xfId="0" applyFont="1" applyFill="1" applyBorder="1">
      <alignment vertical="center"/>
    </xf>
    <xf numFmtId="176" fontId="3" fillId="8" borderId="7"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10"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7" fillId="7" borderId="7" xfId="0" applyFont="1" applyFill="1" applyBorder="1">
      <alignment vertical="center"/>
    </xf>
    <xf numFmtId="0" fontId="7" fillId="0" borderId="7" xfId="0" applyFont="1" applyBorder="1" applyAlignment="1">
      <alignment horizontal="center" vertical="center"/>
    </xf>
    <xf numFmtId="0" fontId="7" fillId="0" borderId="7"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7" xfId="1" applyFont="1" applyFill="1" applyBorder="1">
      <alignment vertical="center"/>
    </xf>
    <xf numFmtId="0" fontId="7" fillId="7" borderId="9" xfId="0" applyFont="1" applyFill="1" applyBorder="1" applyAlignment="1">
      <alignment vertical="center"/>
    </xf>
    <xf numFmtId="0" fontId="7" fillId="7" borderId="7" xfId="0" applyFont="1" applyFill="1" applyBorder="1" applyAlignment="1">
      <alignment vertical="center"/>
    </xf>
    <xf numFmtId="0" fontId="7" fillId="7" borderId="10" xfId="0" applyFont="1" applyFill="1" applyBorder="1">
      <alignment vertical="center"/>
    </xf>
    <xf numFmtId="0" fontId="7" fillId="7" borderId="8" xfId="0" applyFont="1" applyFill="1" applyBorder="1">
      <alignment vertical="center"/>
    </xf>
    <xf numFmtId="0" fontId="13" fillId="4" borderId="0" xfId="0" applyFont="1" applyFill="1" applyAlignment="1">
      <alignment vertical="center"/>
    </xf>
    <xf numFmtId="0" fontId="5" fillId="5"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xf>
    <xf numFmtId="0" fontId="7" fillId="6" borderId="2" xfId="0" applyFont="1" applyFill="1" applyBorder="1">
      <alignment vertical="center"/>
    </xf>
    <xf numFmtId="0" fontId="7" fillId="6" borderId="2" xfId="0" applyFont="1" applyFill="1" applyBorder="1" applyAlignment="1">
      <alignment vertical="center" wrapText="1"/>
    </xf>
    <xf numFmtId="0" fontId="7" fillId="6" borderId="2" xfId="0" applyFont="1" applyFill="1" applyBorder="1" applyAlignment="1">
      <alignment horizontal="center" vertical="center"/>
    </xf>
    <xf numFmtId="0" fontId="5" fillId="5" borderId="2"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7" fillId="7" borderId="9" xfId="0" applyFont="1" applyFill="1" applyBorder="1">
      <alignment vertical="center"/>
    </xf>
    <xf numFmtId="0" fontId="7" fillId="0" borderId="2" xfId="0" applyFont="1" applyFill="1" applyBorder="1" applyProtection="1">
      <alignment vertical="center"/>
      <protection locked="0"/>
    </xf>
    <xf numFmtId="0" fontId="7" fillId="0" borderId="2"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center" vertical="center" wrapText="1"/>
      <protection locked="0"/>
    </xf>
    <xf numFmtId="0" fontId="7" fillId="9" borderId="7" xfId="0" applyFont="1" applyFill="1" applyBorder="1" applyAlignment="1">
      <alignment vertical="center" wrapText="1"/>
    </xf>
    <xf numFmtId="176" fontId="7" fillId="9" borderId="7" xfId="0" applyNumberFormat="1" applyFont="1" applyFill="1" applyBorder="1">
      <alignment vertical="center"/>
    </xf>
    <xf numFmtId="178" fontId="7" fillId="10" borderId="7" xfId="0" applyNumberFormat="1" applyFont="1" applyFill="1" applyBorder="1">
      <alignment vertical="center"/>
    </xf>
    <xf numFmtId="0" fontId="7" fillId="10" borderId="7" xfId="0" applyFont="1" applyFill="1" applyBorder="1" applyAlignment="1">
      <alignment horizontal="left" vertical="center" wrapText="1"/>
    </xf>
    <xf numFmtId="40" fontId="7" fillId="11" borderId="7" xfId="0" applyNumberFormat="1" applyFont="1" applyFill="1" applyBorder="1">
      <alignment vertical="center"/>
    </xf>
    <xf numFmtId="0" fontId="7" fillId="11" borderId="7" xfId="0" applyFont="1" applyFill="1" applyBorder="1" applyAlignment="1">
      <alignment vertical="center" wrapText="1"/>
    </xf>
    <xf numFmtId="177" fontId="7" fillId="9" borderId="7" xfId="0" applyNumberFormat="1" applyFont="1" applyFill="1" applyBorder="1">
      <alignment vertical="center"/>
    </xf>
    <xf numFmtId="0" fontId="7" fillId="0" borderId="13" xfId="0" applyFont="1" applyBorder="1" applyAlignment="1">
      <alignment horizontal="center" vertical="center"/>
    </xf>
    <xf numFmtId="0" fontId="7" fillId="0" borderId="14" xfId="0" applyFont="1" applyBorder="1">
      <alignment vertical="center"/>
    </xf>
    <xf numFmtId="0" fontId="5" fillId="4" borderId="9" xfId="0" applyFont="1" applyFill="1" applyBorder="1" applyAlignment="1">
      <alignment horizontal="center" vertical="center"/>
    </xf>
    <xf numFmtId="0" fontId="5" fillId="4" borderId="8" xfId="0" applyFont="1" applyFill="1" applyBorder="1">
      <alignment vertical="center"/>
    </xf>
    <xf numFmtId="0" fontId="3" fillId="0" borderId="13" xfId="0" applyFont="1" applyBorder="1" applyAlignment="1">
      <alignment horizontal="center" vertical="center"/>
    </xf>
    <xf numFmtId="40" fontId="7" fillId="11" borderId="8" xfId="0" applyNumberFormat="1" applyFont="1" applyFill="1" applyBorder="1">
      <alignment vertical="center"/>
    </xf>
    <xf numFmtId="0" fontId="16" fillId="2" borderId="2" xfId="0" applyFont="1" applyFill="1" applyBorder="1" applyAlignment="1" applyProtection="1">
      <alignment horizontal="left" vertical="center" wrapText="1"/>
      <protection locked="0"/>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7" fillId="0" borderId="7" xfId="0" applyFont="1" applyFill="1" applyBorder="1" applyAlignment="1" applyProtection="1">
      <alignment vertical="center" wrapText="1"/>
      <protection locked="0"/>
    </xf>
    <xf numFmtId="0" fontId="0" fillId="0" borderId="0" xfId="0" applyFont="1" applyProtection="1">
      <alignment vertical="center"/>
    </xf>
    <xf numFmtId="0" fontId="3" fillId="0" borderId="0" xfId="0" applyFont="1" applyAlignment="1" applyProtection="1">
      <alignment horizontal="right" vertical="center"/>
    </xf>
    <xf numFmtId="0" fontId="5" fillId="5" borderId="7" xfId="0" applyFont="1" applyFill="1" applyBorder="1" applyAlignment="1" applyProtection="1">
      <alignment horizontal="center" vertical="center" wrapText="1"/>
    </xf>
    <xf numFmtId="0" fontId="7" fillId="6" borderId="2" xfId="0" applyFont="1" applyFill="1" applyBorder="1" applyProtection="1">
      <alignment vertical="center"/>
    </xf>
    <xf numFmtId="179" fontId="7" fillId="0" borderId="2" xfId="0" applyNumberFormat="1" applyFont="1" applyBorder="1" applyAlignment="1" applyProtection="1">
      <alignment horizontal="right" vertical="center"/>
      <protection locked="0"/>
    </xf>
    <xf numFmtId="179" fontId="7" fillId="11" borderId="2" xfId="0" applyNumberFormat="1" applyFont="1" applyFill="1" applyBorder="1" applyAlignment="1" applyProtection="1">
      <alignment horizontal="right" vertical="center"/>
    </xf>
    <xf numFmtId="40" fontId="7" fillId="2" borderId="2" xfId="2" applyNumberFormat="1" applyFont="1" applyFill="1" applyBorder="1" applyAlignment="1" applyProtection="1">
      <alignment horizontal="right" vertical="center"/>
      <protection locked="0"/>
    </xf>
    <xf numFmtId="40" fontId="7" fillId="11" borderId="2" xfId="2" applyNumberFormat="1" applyFont="1" applyFill="1" applyBorder="1" applyAlignment="1" applyProtection="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1" xfId="0" applyFont="1" applyBorder="1" applyProtection="1">
      <alignment vertical="center"/>
      <protection locked="0"/>
    </xf>
    <xf numFmtId="2" fontId="16" fillId="0" borderId="1" xfId="0" applyNumberFormat="1" applyFont="1" applyBorder="1" applyProtection="1">
      <alignment vertical="center"/>
      <protection locked="0"/>
    </xf>
    <xf numFmtId="2" fontId="16" fillId="0" borderId="0" xfId="0" applyNumberFormat="1" applyFont="1">
      <alignment vertical="center"/>
    </xf>
    <xf numFmtId="49" fontId="7" fillId="0" borderId="2" xfId="0" applyNumberFormat="1"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5" fillId="5" borderId="4" xfId="0" applyFont="1" applyFill="1" applyBorder="1" applyAlignment="1">
      <alignment horizontal="center" vertical="center"/>
    </xf>
    <xf numFmtId="38" fontId="19" fillId="2" borderId="5" xfId="2" applyFont="1" applyFill="1" applyBorder="1" applyAlignment="1">
      <alignment horizontal="right" vertical="center"/>
    </xf>
    <xf numFmtId="38" fontId="19" fillId="2" borderId="6" xfId="2" applyFont="1" applyFill="1" applyBorder="1" applyAlignment="1">
      <alignment horizontal="right" vertical="center"/>
    </xf>
    <xf numFmtId="0" fontId="5" fillId="5" borderId="2" xfId="0" applyFont="1" applyFill="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6" borderId="2" xfId="0" applyFont="1" applyFill="1" applyBorder="1" applyAlignment="1">
      <alignment vertical="center" wrapText="1"/>
    </xf>
    <xf numFmtId="0" fontId="7" fillId="0" borderId="2" xfId="0" applyFont="1" applyBorder="1" applyAlignment="1" applyProtection="1">
      <alignment horizontal="left" vertical="center" wrapText="1"/>
      <protection locked="0"/>
    </xf>
    <xf numFmtId="0" fontId="7" fillId="6" borderId="7" xfId="0" applyFont="1" applyFill="1" applyBorder="1" applyAlignment="1">
      <alignment horizontal="left" vertical="top" wrapText="1"/>
    </xf>
    <xf numFmtId="0" fontId="8" fillId="4" borderId="0" xfId="0" applyFont="1" applyFill="1" applyAlignment="1">
      <alignment vertical="center"/>
    </xf>
    <xf numFmtId="0" fontId="7" fillId="11" borderId="7" xfId="0" applyFont="1" applyFill="1" applyBorder="1" applyAlignment="1">
      <alignment horizontal="left" vertical="top" wrapText="1"/>
    </xf>
    <xf numFmtId="0" fontId="8" fillId="4" borderId="0" xfId="0" applyFont="1" applyFill="1" applyAlignment="1" applyProtection="1">
      <alignment horizontal="left" vertical="center"/>
    </xf>
    <xf numFmtId="0" fontId="3" fillId="0" borderId="1" xfId="0" applyFont="1" applyFill="1" applyBorder="1" applyAlignment="1">
      <alignment horizontal="left" vertical="center" wrapText="1"/>
    </xf>
    <xf numFmtId="0" fontId="5" fillId="5" borderId="1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6" fillId="11" borderId="2" xfId="0" quotePrefix="1" applyFont="1" applyFill="1" applyBorder="1" applyAlignment="1" applyProtection="1">
      <alignment horizontal="left" vertical="center" wrapText="1"/>
    </xf>
    <xf numFmtId="0" fontId="7" fillId="11" borderId="2" xfId="0" applyFont="1" applyFill="1" applyBorder="1" applyAlignment="1" applyProtection="1">
      <alignment horizontal="left" vertical="center" wrapText="1"/>
    </xf>
    <xf numFmtId="0" fontId="7" fillId="11" borderId="11" xfId="0" applyFont="1" applyFill="1" applyBorder="1" applyAlignment="1" applyProtection="1">
      <alignment horizontal="center" vertical="center" wrapText="1"/>
    </xf>
    <xf numFmtId="0" fontId="7" fillId="11" borderId="3" xfId="0" applyFont="1" applyFill="1" applyBorder="1" applyAlignment="1" applyProtection="1">
      <alignment horizontal="center" vertical="center" wrapText="1"/>
    </xf>
    <xf numFmtId="0" fontId="5" fillId="5" borderId="15" xfId="0" applyFont="1" applyFill="1" applyBorder="1" applyAlignment="1">
      <alignment horizontal="center" vertical="center"/>
    </xf>
    <xf numFmtId="0" fontId="5" fillId="5" borderId="2" xfId="0" applyFont="1" applyFill="1" applyBorder="1" applyAlignment="1">
      <alignment horizontal="center" vertical="center"/>
    </xf>
    <xf numFmtId="38" fontId="7" fillId="2" borderId="2" xfId="2" applyFont="1" applyFill="1" applyBorder="1" applyAlignment="1" applyProtection="1">
      <alignment horizontal="right" vertical="center" shrinkToFit="1"/>
      <protection locked="0"/>
    </xf>
    <xf numFmtId="38" fontId="7" fillId="2" borderId="11" xfId="2" applyFont="1" applyFill="1" applyBorder="1" applyAlignment="1" applyProtection="1">
      <alignment horizontal="right" vertical="center" shrinkToFit="1"/>
      <protection locked="0"/>
    </xf>
    <xf numFmtId="0" fontId="7" fillId="6" borderId="11" xfId="0" applyFont="1" applyFill="1" applyBorder="1" applyAlignment="1" applyProtection="1">
      <alignment horizontal="left" vertical="center" wrapText="1"/>
    </xf>
    <xf numFmtId="0" fontId="7" fillId="6" borderId="16"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181" fontId="7" fillId="0" borderId="12" xfId="0" applyNumberFormat="1" applyFont="1" applyBorder="1">
      <alignment vertical="center"/>
    </xf>
    <xf numFmtId="181" fontId="3" fillId="0" borderId="12" xfId="0" applyNumberFormat="1" applyFont="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E4DFEC"/>
      <color rgb="FFF2DCDB"/>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60" zoomScaleNormal="100" zoomScalePageLayoutView="55" workbookViewId="0"/>
  </sheetViews>
  <sheetFormatPr defaultColWidth="9" defaultRowHeight="14.25" x14ac:dyDescent="0.15"/>
  <cols>
    <col min="1" max="1" width="3.625" style="1" customWidth="1"/>
    <col min="2" max="3" width="12.625" style="1" customWidth="1"/>
    <col min="4" max="4" width="32" style="1" customWidth="1"/>
    <col min="5" max="6" width="12.625" style="1" customWidth="1"/>
    <col min="7" max="8" width="15.625" style="1" customWidth="1"/>
    <col min="9" max="9" width="70.25" style="1" customWidth="1"/>
    <col min="10" max="11" width="16.625" style="1" customWidth="1"/>
    <col min="12" max="16384" width="9" style="1"/>
  </cols>
  <sheetData>
    <row r="1" spans="1:11" x14ac:dyDescent="0.15">
      <c r="K1" s="13" t="s">
        <v>63</v>
      </c>
    </row>
    <row r="2" spans="1:11" ht="18" customHeight="1" x14ac:dyDescent="0.15">
      <c r="K2" s="13" t="s">
        <v>110</v>
      </c>
    </row>
    <row r="3" spans="1:11" ht="27.75" customHeight="1" x14ac:dyDescent="0.15">
      <c r="A3" s="45" t="s">
        <v>64</v>
      </c>
      <c r="B3" s="15"/>
      <c r="C3" s="15"/>
      <c r="D3" s="15"/>
      <c r="E3" s="15"/>
      <c r="F3" s="15"/>
      <c r="G3" s="15"/>
      <c r="H3" s="15"/>
      <c r="I3" s="15"/>
      <c r="J3" s="15"/>
      <c r="K3" s="16"/>
    </row>
    <row r="5" spans="1:11" ht="18.75" customHeight="1" x14ac:dyDescent="0.15">
      <c r="A5" s="6" t="s">
        <v>67</v>
      </c>
      <c r="B5" s="6"/>
    </row>
    <row r="6" spans="1:11" ht="18.75" customHeight="1" x14ac:dyDescent="0.15">
      <c r="A6" s="6"/>
      <c r="B6" s="46" t="s">
        <v>10</v>
      </c>
      <c r="C6" s="46" t="s">
        <v>11</v>
      </c>
      <c r="D6" s="46" t="s">
        <v>12</v>
      </c>
      <c r="E6" s="46" t="s">
        <v>13</v>
      </c>
      <c r="F6" s="46" t="s">
        <v>14</v>
      </c>
      <c r="G6" s="46" t="s">
        <v>15</v>
      </c>
      <c r="H6" s="46" t="s">
        <v>16</v>
      </c>
      <c r="I6" s="46" t="s">
        <v>17</v>
      </c>
      <c r="J6" s="46" t="s">
        <v>18</v>
      </c>
      <c r="K6" s="46" t="s">
        <v>19</v>
      </c>
    </row>
    <row r="7" spans="1:11" s="10" customFormat="1" ht="39" customHeight="1" x14ac:dyDescent="0.15">
      <c r="B7" s="46" t="s">
        <v>20</v>
      </c>
      <c r="C7" s="46" t="s">
        <v>21</v>
      </c>
      <c r="D7" s="46" t="s">
        <v>22</v>
      </c>
      <c r="E7" s="46" t="s">
        <v>23</v>
      </c>
      <c r="F7" s="46" t="s">
        <v>24</v>
      </c>
      <c r="G7" s="46" t="s">
        <v>25</v>
      </c>
      <c r="H7" s="46" t="s">
        <v>26</v>
      </c>
      <c r="I7" s="46" t="s">
        <v>27</v>
      </c>
      <c r="J7" s="46" t="s">
        <v>28</v>
      </c>
      <c r="K7" s="46" t="s">
        <v>29</v>
      </c>
    </row>
    <row r="8" spans="1:11" ht="147.75" customHeight="1" x14ac:dyDescent="0.15">
      <c r="B8" s="47" t="s">
        <v>39</v>
      </c>
      <c r="C8" s="48" t="s">
        <v>51</v>
      </c>
      <c r="D8" s="49" t="s">
        <v>68</v>
      </c>
      <c r="E8" s="84"/>
      <c r="F8" s="48" t="s">
        <v>47</v>
      </c>
      <c r="G8" s="56" t="s">
        <v>41</v>
      </c>
      <c r="H8" s="57" t="s">
        <v>58</v>
      </c>
      <c r="I8" s="58" t="s">
        <v>60</v>
      </c>
      <c r="J8" s="59" t="s">
        <v>57</v>
      </c>
      <c r="K8" s="60" t="s">
        <v>94</v>
      </c>
    </row>
    <row r="9" spans="1:11" ht="147.75" customHeight="1" x14ac:dyDescent="0.15">
      <c r="B9" s="47" t="s">
        <v>40</v>
      </c>
      <c r="C9" s="48" t="s">
        <v>69</v>
      </c>
      <c r="D9" s="49" t="s">
        <v>70</v>
      </c>
      <c r="E9" s="85">
        <f>SUM('MPS (input_separate_IT)'!B4:B103)</f>
        <v>0</v>
      </c>
      <c r="F9" s="48" t="s">
        <v>47</v>
      </c>
      <c r="G9" s="56" t="s">
        <v>34</v>
      </c>
      <c r="H9" s="57" t="s">
        <v>59</v>
      </c>
      <c r="I9" s="58" t="s">
        <v>61</v>
      </c>
      <c r="J9" s="59" t="s">
        <v>56</v>
      </c>
      <c r="K9" s="74" t="s">
        <v>93</v>
      </c>
    </row>
    <row r="10" spans="1:11" ht="8.25" customHeight="1" x14ac:dyDescent="0.15"/>
    <row r="11" spans="1:11" ht="20.100000000000001" customHeight="1" x14ac:dyDescent="0.15">
      <c r="A11" s="6" t="s">
        <v>71</v>
      </c>
    </row>
    <row r="12" spans="1:11" ht="20.100000000000001" customHeight="1" x14ac:dyDescent="0.15">
      <c r="B12" s="46" t="s">
        <v>10</v>
      </c>
      <c r="C12" s="96" t="s">
        <v>11</v>
      </c>
      <c r="D12" s="96"/>
      <c r="E12" s="46" t="s">
        <v>12</v>
      </c>
      <c r="F12" s="46" t="s">
        <v>13</v>
      </c>
      <c r="G12" s="96" t="s">
        <v>14</v>
      </c>
      <c r="H12" s="96"/>
      <c r="I12" s="96"/>
      <c r="J12" s="96" t="s">
        <v>15</v>
      </c>
      <c r="K12" s="96"/>
    </row>
    <row r="13" spans="1:11" ht="39" customHeight="1" x14ac:dyDescent="0.15">
      <c r="B13" s="46" t="s">
        <v>21</v>
      </c>
      <c r="C13" s="96" t="s">
        <v>22</v>
      </c>
      <c r="D13" s="96"/>
      <c r="E13" s="46" t="s">
        <v>23</v>
      </c>
      <c r="F13" s="46" t="s">
        <v>24</v>
      </c>
      <c r="G13" s="96" t="s">
        <v>26</v>
      </c>
      <c r="H13" s="96"/>
      <c r="I13" s="96"/>
      <c r="J13" s="96" t="s">
        <v>29</v>
      </c>
      <c r="K13" s="96"/>
    </row>
    <row r="14" spans="1:11" ht="107.25" customHeight="1" x14ac:dyDescent="0.15">
      <c r="B14" s="50" t="s">
        <v>102</v>
      </c>
      <c r="C14" s="99" t="s">
        <v>72</v>
      </c>
      <c r="D14" s="99"/>
      <c r="E14" s="82"/>
      <c r="F14" s="48" t="s">
        <v>66</v>
      </c>
      <c r="G14" s="100" t="s">
        <v>62</v>
      </c>
      <c r="H14" s="100"/>
      <c r="I14" s="100"/>
      <c r="J14" s="97" t="s">
        <v>92</v>
      </c>
      <c r="K14" s="98"/>
    </row>
    <row r="15" spans="1:11" ht="6.75" customHeight="1" x14ac:dyDescent="0.15"/>
    <row r="16" spans="1:11" ht="18.75" customHeight="1" x14ac:dyDescent="0.15">
      <c r="A16" s="4" t="s">
        <v>73</v>
      </c>
      <c r="B16" s="4"/>
    </row>
    <row r="17" spans="1:10" ht="17.25" thickBot="1" x14ac:dyDescent="0.2">
      <c r="B17" s="93" t="s">
        <v>74</v>
      </c>
      <c r="C17" s="93"/>
      <c r="D17" s="51" t="s">
        <v>24</v>
      </c>
    </row>
    <row r="18" spans="1:10" ht="19.5" thickBot="1" x14ac:dyDescent="0.2">
      <c r="B18" s="94" t="e">
        <f>ROUNDDOWN('MPS(calc_process)'!G6, 0)</f>
        <v>#DIV/0!</v>
      </c>
      <c r="C18" s="95"/>
      <c r="D18" s="52" t="s">
        <v>75</v>
      </c>
    </row>
    <row r="19" spans="1:10" ht="20.100000000000001" customHeight="1" x14ac:dyDescent="0.15">
      <c r="B19" s="5"/>
      <c r="C19" s="5"/>
      <c r="F19" s="11"/>
      <c r="G19" s="11"/>
    </row>
    <row r="20" spans="1:10" ht="18.75" customHeight="1" x14ac:dyDescent="0.15">
      <c r="A20" s="6" t="s">
        <v>9</v>
      </c>
    </row>
    <row r="21" spans="1:10" ht="18" customHeight="1" x14ac:dyDescent="0.15">
      <c r="B21" s="53" t="s">
        <v>31</v>
      </c>
      <c r="C21" s="92" t="s">
        <v>32</v>
      </c>
      <c r="D21" s="92"/>
      <c r="E21" s="92"/>
      <c r="F21" s="92"/>
      <c r="G21" s="92"/>
      <c r="H21" s="92"/>
      <c r="I21" s="92"/>
      <c r="J21" s="12"/>
    </row>
    <row r="22" spans="1:10" ht="18" customHeight="1" x14ac:dyDescent="0.15">
      <c r="B22" s="53" t="s">
        <v>30</v>
      </c>
      <c r="C22" s="92" t="s">
        <v>33</v>
      </c>
      <c r="D22" s="92"/>
      <c r="E22" s="92"/>
      <c r="F22" s="92"/>
      <c r="G22" s="92"/>
      <c r="H22" s="92"/>
      <c r="I22" s="92"/>
      <c r="J22" s="12"/>
    </row>
    <row r="23" spans="1:10" ht="18" customHeight="1" x14ac:dyDescent="0.15">
      <c r="B23" s="53" t="s">
        <v>34</v>
      </c>
      <c r="C23" s="92" t="s">
        <v>35</v>
      </c>
      <c r="D23" s="92"/>
      <c r="E23" s="92"/>
      <c r="F23" s="92"/>
      <c r="G23" s="92"/>
      <c r="H23" s="92"/>
      <c r="I23" s="92"/>
      <c r="J23" s="12"/>
    </row>
  </sheetData>
  <sheetProtection password="C623" sheet="1" objects="1" scenarios="1" formatCells="0" formatRows="0"/>
  <mergeCells count="14">
    <mergeCell ref="C23:I23"/>
    <mergeCell ref="C21:I21"/>
    <mergeCell ref="B17:C17"/>
    <mergeCell ref="B18:C18"/>
    <mergeCell ref="J12:K12"/>
    <mergeCell ref="J13:K13"/>
    <mergeCell ref="J14:K14"/>
    <mergeCell ref="G12:I12"/>
    <mergeCell ref="C22:I22"/>
    <mergeCell ref="C12:D12"/>
    <mergeCell ref="C13:D13"/>
    <mergeCell ref="G13:I13"/>
    <mergeCell ref="C14:D14"/>
    <mergeCell ref="G14:I14"/>
  </mergeCells>
  <phoneticPr fontId="2"/>
  <pageMargins left="0.70866141732283472" right="0.70866141732283472" top="0.74803149606299213" bottom="0.74803149606299213" header="0.31496062992125984" footer="0.31496062992125984"/>
  <pageSetup paperSize="9" scale="59" orientation="landscape" r:id="rId1"/>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3"/>
  <sheetViews>
    <sheetView view="pageBreakPreview" zoomScale="80" zoomScaleNormal="100" zoomScaleSheetLayoutView="80" workbookViewId="0"/>
  </sheetViews>
  <sheetFormatPr defaultRowHeight="14.25" x14ac:dyDescent="0.15"/>
  <cols>
    <col min="1" max="1" width="18.125" style="86" customWidth="1"/>
    <col min="2" max="2" width="19.625" style="90" customWidth="1"/>
    <col min="3" max="16384" width="9" style="86"/>
  </cols>
  <sheetData>
    <row r="1" spans="1:2" ht="16.5" x14ac:dyDescent="0.15">
      <c r="A1" s="32" t="s">
        <v>43</v>
      </c>
      <c r="B1" s="34" t="s">
        <v>106</v>
      </c>
    </row>
    <row r="2" spans="1:2" s="87" customFormat="1" ht="96" customHeight="1" x14ac:dyDescent="0.15">
      <c r="A2" s="35" t="s">
        <v>48</v>
      </c>
      <c r="B2" s="35" t="s">
        <v>107</v>
      </c>
    </row>
    <row r="3" spans="1:2" x14ac:dyDescent="0.15">
      <c r="A3" s="33" t="s">
        <v>42</v>
      </c>
      <c r="B3" s="33" t="s">
        <v>49</v>
      </c>
    </row>
    <row r="4" spans="1:2" x14ac:dyDescent="0.15">
      <c r="A4" s="88"/>
      <c r="B4" s="89"/>
    </row>
    <row r="5" spans="1:2" x14ac:dyDescent="0.15">
      <c r="A5" s="88"/>
      <c r="B5" s="89"/>
    </row>
    <row r="6" spans="1:2" x14ac:dyDescent="0.15">
      <c r="A6" s="88"/>
      <c r="B6" s="89"/>
    </row>
    <row r="7" spans="1:2" x14ac:dyDescent="0.15">
      <c r="A7" s="88"/>
      <c r="B7" s="89"/>
    </row>
    <row r="8" spans="1:2" x14ac:dyDescent="0.15">
      <c r="A8" s="88"/>
      <c r="B8" s="89"/>
    </row>
    <row r="9" spans="1:2" x14ac:dyDescent="0.15">
      <c r="A9" s="88"/>
      <c r="B9" s="89"/>
    </row>
    <row r="10" spans="1:2" x14ac:dyDescent="0.15">
      <c r="A10" s="88"/>
      <c r="B10" s="89"/>
    </row>
    <row r="11" spans="1:2" x14ac:dyDescent="0.15">
      <c r="A11" s="88"/>
      <c r="B11" s="89"/>
    </row>
    <row r="12" spans="1:2" x14ac:dyDescent="0.15">
      <c r="A12" s="88"/>
      <c r="B12" s="89"/>
    </row>
    <row r="13" spans="1:2" x14ac:dyDescent="0.15">
      <c r="A13" s="88"/>
      <c r="B13" s="89"/>
    </row>
    <row r="14" spans="1:2" x14ac:dyDescent="0.15">
      <c r="A14" s="88"/>
      <c r="B14" s="89"/>
    </row>
    <row r="15" spans="1:2" x14ac:dyDescent="0.15">
      <c r="A15" s="88"/>
      <c r="B15" s="89"/>
    </row>
    <row r="16" spans="1:2" x14ac:dyDescent="0.15">
      <c r="A16" s="88"/>
      <c r="B16" s="89"/>
    </row>
    <row r="17" spans="1:2" x14ac:dyDescent="0.15">
      <c r="A17" s="88"/>
      <c r="B17" s="89"/>
    </row>
    <row r="18" spans="1:2" x14ac:dyDescent="0.15">
      <c r="A18" s="88"/>
      <c r="B18" s="89"/>
    </row>
    <row r="19" spans="1:2" x14ac:dyDescent="0.15">
      <c r="A19" s="88"/>
      <c r="B19" s="89"/>
    </row>
    <row r="20" spans="1:2" x14ac:dyDescent="0.15">
      <c r="A20" s="88"/>
      <c r="B20" s="89"/>
    </row>
    <row r="21" spans="1:2" x14ac:dyDescent="0.15">
      <c r="A21" s="88"/>
      <c r="B21" s="89"/>
    </row>
    <row r="22" spans="1:2" x14ac:dyDescent="0.15">
      <c r="A22" s="88"/>
      <c r="B22" s="89"/>
    </row>
    <row r="23" spans="1:2" x14ac:dyDescent="0.15">
      <c r="A23" s="88"/>
      <c r="B23" s="89"/>
    </row>
    <row r="24" spans="1:2" x14ac:dyDescent="0.15">
      <c r="A24" s="88"/>
      <c r="B24" s="89"/>
    </row>
    <row r="25" spans="1:2" x14ac:dyDescent="0.15">
      <c r="A25" s="88"/>
      <c r="B25" s="89"/>
    </row>
    <row r="26" spans="1:2" x14ac:dyDescent="0.15">
      <c r="A26" s="88"/>
      <c r="B26" s="89"/>
    </row>
    <row r="27" spans="1:2" x14ac:dyDescent="0.15">
      <c r="A27" s="88"/>
      <c r="B27" s="89"/>
    </row>
    <row r="28" spans="1:2" x14ac:dyDescent="0.15">
      <c r="A28" s="88"/>
      <c r="B28" s="89"/>
    </row>
    <row r="29" spans="1:2" x14ac:dyDescent="0.15">
      <c r="A29" s="88"/>
      <c r="B29" s="89"/>
    </row>
    <row r="30" spans="1:2" x14ac:dyDescent="0.15">
      <c r="A30" s="88"/>
      <c r="B30" s="89"/>
    </row>
    <row r="31" spans="1:2" x14ac:dyDescent="0.15">
      <c r="A31" s="88"/>
      <c r="B31" s="89"/>
    </row>
    <row r="32" spans="1:2" x14ac:dyDescent="0.15">
      <c r="A32" s="88"/>
      <c r="B32" s="89"/>
    </row>
    <row r="33" spans="1:2" x14ac:dyDescent="0.15">
      <c r="A33" s="88"/>
      <c r="B33" s="89"/>
    </row>
    <row r="34" spans="1:2" x14ac:dyDescent="0.15">
      <c r="A34" s="88"/>
      <c r="B34" s="89"/>
    </row>
    <row r="35" spans="1:2" x14ac:dyDescent="0.15">
      <c r="A35" s="88"/>
      <c r="B35" s="89"/>
    </row>
    <row r="36" spans="1:2" x14ac:dyDescent="0.15">
      <c r="A36" s="88"/>
      <c r="B36" s="89"/>
    </row>
    <row r="37" spans="1:2" x14ac:dyDescent="0.15">
      <c r="A37" s="88"/>
      <c r="B37" s="89"/>
    </row>
    <row r="38" spans="1:2" x14ac:dyDescent="0.15">
      <c r="A38" s="88"/>
      <c r="B38" s="89"/>
    </row>
    <row r="39" spans="1:2" x14ac:dyDescent="0.15">
      <c r="A39" s="88"/>
      <c r="B39" s="89"/>
    </row>
    <row r="40" spans="1:2" x14ac:dyDescent="0.15">
      <c r="A40" s="88"/>
      <c r="B40" s="89"/>
    </row>
    <row r="41" spans="1:2" x14ac:dyDescent="0.15">
      <c r="A41" s="88"/>
      <c r="B41" s="89"/>
    </row>
    <row r="42" spans="1:2" x14ac:dyDescent="0.15">
      <c r="A42" s="88"/>
      <c r="B42" s="89"/>
    </row>
    <row r="43" spans="1:2" x14ac:dyDescent="0.15">
      <c r="A43" s="88"/>
      <c r="B43" s="89"/>
    </row>
    <row r="44" spans="1:2" x14ac:dyDescent="0.15">
      <c r="A44" s="88"/>
      <c r="B44" s="89"/>
    </row>
    <row r="45" spans="1:2" x14ac:dyDescent="0.15">
      <c r="A45" s="88"/>
      <c r="B45" s="89"/>
    </row>
    <row r="46" spans="1:2" x14ac:dyDescent="0.15">
      <c r="A46" s="88"/>
      <c r="B46" s="89"/>
    </row>
    <row r="47" spans="1:2" x14ac:dyDescent="0.15">
      <c r="A47" s="88"/>
      <c r="B47" s="89"/>
    </row>
    <row r="48" spans="1:2" x14ac:dyDescent="0.15">
      <c r="A48" s="88"/>
      <c r="B48" s="89"/>
    </row>
    <row r="49" spans="1:2" x14ac:dyDescent="0.15">
      <c r="A49" s="88"/>
      <c r="B49" s="89"/>
    </row>
    <row r="50" spans="1:2" x14ac:dyDescent="0.15">
      <c r="A50" s="88"/>
      <c r="B50" s="89"/>
    </row>
    <row r="51" spans="1:2" x14ac:dyDescent="0.15">
      <c r="A51" s="88"/>
      <c r="B51" s="89"/>
    </row>
    <row r="52" spans="1:2" x14ac:dyDescent="0.15">
      <c r="A52" s="88"/>
      <c r="B52" s="89"/>
    </row>
    <row r="53" spans="1:2" x14ac:dyDescent="0.15">
      <c r="A53" s="88"/>
      <c r="B53" s="89"/>
    </row>
    <row r="54" spans="1:2" x14ac:dyDescent="0.15">
      <c r="A54" s="88"/>
      <c r="B54" s="89"/>
    </row>
    <row r="55" spans="1:2" x14ac:dyDescent="0.15">
      <c r="A55" s="88"/>
      <c r="B55" s="89"/>
    </row>
    <row r="56" spans="1:2" x14ac:dyDescent="0.15">
      <c r="A56" s="88"/>
      <c r="B56" s="89"/>
    </row>
    <row r="57" spans="1:2" x14ac:dyDescent="0.15">
      <c r="A57" s="88"/>
      <c r="B57" s="89"/>
    </row>
    <row r="58" spans="1:2" x14ac:dyDescent="0.15">
      <c r="A58" s="88"/>
      <c r="B58" s="89"/>
    </row>
    <row r="59" spans="1:2" x14ac:dyDescent="0.15">
      <c r="A59" s="88"/>
      <c r="B59" s="89"/>
    </row>
    <row r="60" spans="1:2" x14ac:dyDescent="0.15">
      <c r="A60" s="88"/>
      <c r="B60" s="89"/>
    </row>
    <row r="61" spans="1:2" x14ac:dyDescent="0.15">
      <c r="A61" s="88"/>
      <c r="B61" s="89"/>
    </row>
    <row r="62" spans="1:2" x14ac:dyDescent="0.15">
      <c r="A62" s="88"/>
      <c r="B62" s="89"/>
    </row>
    <row r="63" spans="1:2" x14ac:dyDescent="0.15">
      <c r="A63" s="88"/>
      <c r="B63" s="89"/>
    </row>
    <row r="64" spans="1:2" x14ac:dyDescent="0.15">
      <c r="A64" s="88"/>
      <c r="B64" s="89"/>
    </row>
    <row r="65" spans="1:2" x14ac:dyDescent="0.15">
      <c r="A65" s="88"/>
      <c r="B65" s="89"/>
    </row>
    <row r="66" spans="1:2" x14ac:dyDescent="0.15">
      <c r="A66" s="88"/>
      <c r="B66" s="89"/>
    </row>
    <row r="67" spans="1:2" x14ac:dyDescent="0.15">
      <c r="A67" s="88"/>
      <c r="B67" s="89"/>
    </row>
    <row r="68" spans="1:2" x14ac:dyDescent="0.15">
      <c r="A68" s="88"/>
      <c r="B68" s="89"/>
    </row>
    <row r="69" spans="1:2" x14ac:dyDescent="0.15">
      <c r="A69" s="88"/>
      <c r="B69" s="89"/>
    </row>
    <row r="70" spans="1:2" x14ac:dyDescent="0.15">
      <c r="A70" s="88"/>
      <c r="B70" s="89"/>
    </row>
    <row r="71" spans="1:2" x14ac:dyDescent="0.15">
      <c r="A71" s="88"/>
      <c r="B71" s="89"/>
    </row>
    <row r="72" spans="1:2" x14ac:dyDescent="0.15">
      <c r="A72" s="88"/>
      <c r="B72" s="89"/>
    </row>
    <row r="73" spans="1:2" x14ac:dyDescent="0.15">
      <c r="A73" s="88"/>
      <c r="B73" s="89"/>
    </row>
    <row r="74" spans="1:2" x14ac:dyDescent="0.15">
      <c r="A74" s="88"/>
      <c r="B74" s="89"/>
    </row>
    <row r="75" spans="1:2" x14ac:dyDescent="0.15">
      <c r="A75" s="88"/>
      <c r="B75" s="89"/>
    </row>
    <row r="76" spans="1:2" x14ac:dyDescent="0.15">
      <c r="A76" s="88"/>
      <c r="B76" s="89"/>
    </row>
    <row r="77" spans="1:2" x14ac:dyDescent="0.15">
      <c r="A77" s="88"/>
      <c r="B77" s="89"/>
    </row>
    <row r="78" spans="1:2" x14ac:dyDescent="0.15">
      <c r="A78" s="88"/>
      <c r="B78" s="89"/>
    </row>
    <row r="79" spans="1:2" x14ac:dyDescent="0.15">
      <c r="A79" s="88"/>
      <c r="B79" s="89"/>
    </row>
    <row r="80" spans="1:2" x14ac:dyDescent="0.15">
      <c r="A80" s="88"/>
      <c r="B80" s="89"/>
    </row>
    <row r="81" spans="1:2" x14ac:dyDescent="0.15">
      <c r="A81" s="88"/>
      <c r="B81" s="89"/>
    </row>
    <row r="82" spans="1:2" x14ac:dyDescent="0.15">
      <c r="A82" s="88"/>
      <c r="B82" s="89"/>
    </row>
    <row r="83" spans="1:2" x14ac:dyDescent="0.15">
      <c r="A83" s="88"/>
      <c r="B83" s="89"/>
    </row>
    <row r="84" spans="1:2" x14ac:dyDescent="0.15">
      <c r="A84" s="88"/>
      <c r="B84" s="89"/>
    </row>
    <row r="85" spans="1:2" x14ac:dyDescent="0.15">
      <c r="A85" s="88"/>
      <c r="B85" s="89"/>
    </row>
    <row r="86" spans="1:2" x14ac:dyDescent="0.15">
      <c r="A86" s="88"/>
      <c r="B86" s="89"/>
    </row>
    <row r="87" spans="1:2" x14ac:dyDescent="0.15">
      <c r="A87" s="88"/>
      <c r="B87" s="89"/>
    </row>
    <row r="88" spans="1:2" x14ac:dyDescent="0.15">
      <c r="A88" s="88"/>
      <c r="B88" s="89"/>
    </row>
    <row r="89" spans="1:2" x14ac:dyDescent="0.15">
      <c r="A89" s="88"/>
      <c r="B89" s="89"/>
    </row>
    <row r="90" spans="1:2" x14ac:dyDescent="0.15">
      <c r="A90" s="88"/>
      <c r="B90" s="89"/>
    </row>
    <row r="91" spans="1:2" x14ac:dyDescent="0.15">
      <c r="A91" s="88"/>
      <c r="B91" s="89"/>
    </row>
    <row r="92" spans="1:2" x14ac:dyDescent="0.15">
      <c r="A92" s="88"/>
      <c r="B92" s="89"/>
    </row>
    <row r="93" spans="1:2" x14ac:dyDescent="0.15">
      <c r="A93" s="88"/>
      <c r="B93" s="89"/>
    </row>
    <row r="94" spans="1:2" x14ac:dyDescent="0.15">
      <c r="A94" s="88"/>
      <c r="B94" s="89"/>
    </row>
    <row r="95" spans="1:2" x14ac:dyDescent="0.15">
      <c r="A95" s="88"/>
      <c r="B95" s="89"/>
    </row>
    <row r="96" spans="1:2" x14ac:dyDescent="0.15">
      <c r="A96" s="88"/>
      <c r="B96" s="89"/>
    </row>
    <row r="97" spans="1:2" x14ac:dyDescent="0.15">
      <c r="A97" s="88"/>
      <c r="B97" s="89"/>
    </row>
    <row r="98" spans="1:2" x14ac:dyDescent="0.15">
      <c r="A98" s="88"/>
      <c r="B98" s="89"/>
    </row>
    <row r="99" spans="1:2" x14ac:dyDescent="0.15">
      <c r="A99" s="88"/>
      <c r="B99" s="89"/>
    </row>
    <row r="100" spans="1:2" x14ac:dyDescent="0.15">
      <c r="A100" s="88"/>
      <c r="B100" s="89"/>
    </row>
    <row r="101" spans="1:2" x14ac:dyDescent="0.15">
      <c r="A101" s="88"/>
      <c r="B101" s="89"/>
    </row>
    <row r="102" spans="1:2" x14ac:dyDescent="0.15">
      <c r="A102" s="88"/>
      <c r="B102" s="89"/>
    </row>
    <row r="103" spans="1:2" x14ac:dyDescent="0.15">
      <c r="A103" s="88"/>
      <c r="B103" s="89"/>
    </row>
  </sheetData>
  <sheetProtection password="C62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1.25" style="1" customWidth="1"/>
    <col min="6" max="7" width="12.625" style="1" customWidth="1"/>
    <col min="8" max="8" width="14.625" style="1" customWidth="1"/>
    <col min="9" max="9" width="12.375" style="7" customWidth="1"/>
    <col min="10" max="16384" width="9" style="1"/>
  </cols>
  <sheetData>
    <row r="1" spans="1:11" x14ac:dyDescent="0.15">
      <c r="I1" s="13" t="str">
        <f>'MPS(input)'!K1</f>
        <v>Monitoring Spreadsheet: JCM_LA_AM001_ver01.0</v>
      </c>
    </row>
    <row r="2" spans="1:11" ht="18" customHeight="1" x14ac:dyDescent="0.15">
      <c r="I2" s="13" t="str">
        <f>'MPS(input)'!K2</f>
        <v>Reference Number:</v>
      </c>
    </row>
    <row r="3" spans="1:11" ht="27.75" customHeight="1" x14ac:dyDescent="0.15">
      <c r="A3" s="102" t="s">
        <v>65</v>
      </c>
      <c r="B3" s="102"/>
      <c r="C3" s="102"/>
      <c r="D3" s="102"/>
      <c r="E3" s="102"/>
      <c r="F3" s="102"/>
      <c r="G3" s="102"/>
      <c r="H3" s="102"/>
      <c r="I3" s="102"/>
    </row>
    <row r="4" spans="1:11" ht="11.25" customHeight="1" x14ac:dyDescent="0.15"/>
    <row r="5" spans="1:11" ht="18.75" customHeight="1" thickBot="1" x14ac:dyDescent="0.2">
      <c r="A5" s="25" t="s">
        <v>2</v>
      </c>
      <c r="B5" s="18"/>
      <c r="C5" s="18"/>
      <c r="D5" s="18"/>
      <c r="E5" s="17"/>
      <c r="F5" s="19" t="s">
        <v>6</v>
      </c>
      <c r="G5" s="70" t="s">
        <v>0</v>
      </c>
      <c r="H5" s="19" t="s">
        <v>1</v>
      </c>
      <c r="I5" s="20" t="s">
        <v>7</v>
      </c>
    </row>
    <row r="6" spans="1:11" ht="18.75" customHeight="1" thickBot="1" x14ac:dyDescent="0.2">
      <c r="A6" s="27"/>
      <c r="B6" s="36" t="s">
        <v>87</v>
      </c>
      <c r="C6" s="21"/>
      <c r="D6" s="36"/>
      <c r="E6" s="36"/>
      <c r="F6" s="68" t="s">
        <v>90</v>
      </c>
      <c r="G6" s="120" t="e">
        <f>G10-G17</f>
        <v>#DIV/0!</v>
      </c>
      <c r="H6" s="69" t="s">
        <v>76</v>
      </c>
      <c r="I6" s="38" t="s">
        <v>50</v>
      </c>
    </row>
    <row r="7" spans="1:11" ht="18.75" customHeight="1" x14ac:dyDescent="0.15">
      <c r="A7" s="25" t="s">
        <v>3</v>
      </c>
      <c r="B7" s="18"/>
      <c r="C7" s="18"/>
      <c r="D7" s="18"/>
      <c r="E7" s="17"/>
      <c r="F7" s="17"/>
      <c r="G7" s="71"/>
      <c r="H7" s="17"/>
      <c r="I7" s="19"/>
      <c r="J7" s="54"/>
      <c r="K7" s="54"/>
    </row>
    <row r="8" spans="1:11" ht="18.75" customHeight="1" x14ac:dyDescent="0.15">
      <c r="A8" s="27"/>
      <c r="B8" s="36" t="s">
        <v>45</v>
      </c>
      <c r="C8" s="36"/>
      <c r="D8" s="36"/>
      <c r="E8" s="36"/>
      <c r="F8" s="37" t="s">
        <v>90</v>
      </c>
      <c r="G8" s="62">
        <f>F22</f>
        <v>2</v>
      </c>
      <c r="H8" s="61" t="s">
        <v>42</v>
      </c>
      <c r="I8" s="39" t="s">
        <v>80</v>
      </c>
    </row>
    <row r="9" spans="1:11" ht="18.75" customHeight="1" thickBot="1" x14ac:dyDescent="0.2">
      <c r="A9" s="25" t="s">
        <v>4</v>
      </c>
      <c r="B9" s="17"/>
      <c r="C9" s="18"/>
      <c r="D9" s="19"/>
      <c r="E9" s="19"/>
      <c r="F9" s="19"/>
      <c r="G9" s="25"/>
      <c r="H9" s="17"/>
      <c r="I9" s="19"/>
    </row>
    <row r="10" spans="1:11" ht="18.75" customHeight="1" thickBot="1" x14ac:dyDescent="0.2">
      <c r="A10" s="26"/>
      <c r="B10" s="55" t="s">
        <v>88</v>
      </c>
      <c r="C10" s="21"/>
      <c r="D10" s="21"/>
      <c r="E10" s="21"/>
      <c r="F10" s="72" t="s">
        <v>90</v>
      </c>
      <c r="G10" s="121" t="e">
        <f>G11*G14/G15*G13</f>
        <v>#DIV/0!</v>
      </c>
      <c r="H10" s="69" t="s">
        <v>76</v>
      </c>
      <c r="I10" s="22" t="s">
        <v>38</v>
      </c>
    </row>
    <row r="11" spans="1:11" ht="33" customHeight="1" x14ac:dyDescent="0.15">
      <c r="A11" s="26"/>
      <c r="B11" s="28"/>
      <c r="C11" s="103" t="s">
        <v>81</v>
      </c>
      <c r="D11" s="103"/>
      <c r="E11" s="103"/>
      <c r="F11" s="23" t="s">
        <v>36</v>
      </c>
      <c r="G11" s="73">
        <f>'MPS(input)'!E8</f>
        <v>0</v>
      </c>
      <c r="H11" s="66" t="s">
        <v>37</v>
      </c>
      <c r="I11" s="37" t="s">
        <v>51</v>
      </c>
    </row>
    <row r="12" spans="1:11" ht="33" customHeight="1" x14ac:dyDescent="0.15">
      <c r="A12" s="26"/>
      <c r="B12" s="28"/>
      <c r="C12" s="101" t="s">
        <v>82</v>
      </c>
      <c r="D12" s="101"/>
      <c r="E12" s="101"/>
      <c r="F12" s="23" t="s">
        <v>36</v>
      </c>
      <c r="G12" s="65">
        <f>'MPS(input)'!E9</f>
        <v>0</v>
      </c>
      <c r="H12" s="66" t="s">
        <v>37</v>
      </c>
      <c r="I12" s="37" t="s">
        <v>83</v>
      </c>
      <c r="J12" s="14"/>
    </row>
    <row r="13" spans="1:11" ht="33" customHeight="1" x14ac:dyDescent="0.15">
      <c r="A13" s="26"/>
      <c r="B13" s="28"/>
      <c r="C13" s="101" t="s">
        <v>84</v>
      </c>
      <c r="D13" s="101"/>
      <c r="E13" s="101"/>
      <c r="F13" s="23" t="s">
        <v>36</v>
      </c>
      <c r="G13" s="63">
        <f>'MPS(input)'!E14</f>
        <v>0</v>
      </c>
      <c r="H13" s="64" t="s">
        <v>85</v>
      </c>
      <c r="I13" s="37" t="s">
        <v>52</v>
      </c>
    </row>
    <row r="14" spans="1:11" ht="33" customHeight="1" x14ac:dyDescent="0.15">
      <c r="A14" s="26"/>
      <c r="B14" s="28"/>
      <c r="C14" s="101" t="s">
        <v>44</v>
      </c>
      <c r="D14" s="101"/>
      <c r="E14" s="101"/>
      <c r="F14" s="37" t="s">
        <v>91</v>
      </c>
      <c r="G14" s="67">
        <f>F22</f>
        <v>2</v>
      </c>
      <c r="H14" s="61" t="s">
        <v>42</v>
      </c>
      <c r="I14" s="39" t="s">
        <v>53</v>
      </c>
    </row>
    <row r="15" spans="1:11" ht="33" customHeight="1" x14ac:dyDescent="0.15">
      <c r="A15" s="27"/>
      <c r="B15" s="29"/>
      <c r="C15" s="101" t="s">
        <v>86</v>
      </c>
      <c r="D15" s="101"/>
      <c r="E15" s="101"/>
      <c r="F15" s="37" t="s">
        <v>91</v>
      </c>
      <c r="G15" s="24" t="e">
        <f>G11/G12</f>
        <v>#DIV/0!</v>
      </c>
      <c r="H15" s="40" t="s">
        <v>42</v>
      </c>
      <c r="I15" s="39" t="s">
        <v>54</v>
      </c>
    </row>
    <row r="16" spans="1:11" ht="18.75" customHeight="1" thickBot="1" x14ac:dyDescent="0.2">
      <c r="A16" s="25" t="s">
        <v>5</v>
      </c>
      <c r="B16" s="18"/>
      <c r="C16" s="18"/>
      <c r="D16" s="18"/>
      <c r="E16" s="17"/>
      <c r="F16" s="19"/>
      <c r="G16" s="25"/>
      <c r="H16" s="17"/>
      <c r="I16" s="19"/>
    </row>
    <row r="17" spans="1:9" ht="18.75" customHeight="1" thickBot="1" x14ac:dyDescent="0.2">
      <c r="A17" s="26"/>
      <c r="B17" s="41" t="s">
        <v>89</v>
      </c>
      <c r="C17" s="42"/>
      <c r="D17" s="42"/>
      <c r="E17" s="42"/>
      <c r="F17" s="68" t="s">
        <v>91</v>
      </c>
      <c r="G17" s="120">
        <f>G18*G19</f>
        <v>0</v>
      </c>
      <c r="H17" s="69" t="s">
        <v>76</v>
      </c>
      <c r="I17" s="37" t="s">
        <v>55</v>
      </c>
    </row>
    <row r="18" spans="1:9" ht="33" customHeight="1" x14ac:dyDescent="0.15">
      <c r="A18" s="26"/>
      <c r="B18" s="43"/>
      <c r="C18" s="101" t="s">
        <v>77</v>
      </c>
      <c r="D18" s="101"/>
      <c r="E18" s="101"/>
      <c r="F18" s="23" t="s">
        <v>36</v>
      </c>
      <c r="G18" s="73">
        <f>'MPS(input)'!E8</f>
        <v>0</v>
      </c>
      <c r="H18" s="66" t="s">
        <v>37</v>
      </c>
      <c r="I18" s="37" t="s">
        <v>51</v>
      </c>
    </row>
    <row r="19" spans="1:9" ht="33" customHeight="1" x14ac:dyDescent="0.15">
      <c r="A19" s="27"/>
      <c r="B19" s="44"/>
      <c r="C19" s="101" t="s">
        <v>78</v>
      </c>
      <c r="D19" s="101"/>
      <c r="E19" s="101"/>
      <c r="F19" s="23" t="s">
        <v>36</v>
      </c>
      <c r="G19" s="63">
        <f>'MPS(input)'!E14</f>
        <v>0</v>
      </c>
      <c r="H19" s="64" t="s">
        <v>79</v>
      </c>
      <c r="I19" s="37" t="s">
        <v>52</v>
      </c>
    </row>
    <row r="20" spans="1:9" x14ac:dyDescent="0.15">
      <c r="A20" s="2"/>
      <c r="B20" s="2"/>
      <c r="C20" s="2"/>
      <c r="D20" s="2"/>
      <c r="E20" s="2"/>
      <c r="F20" s="9"/>
      <c r="G20" s="8"/>
      <c r="H20" s="8"/>
      <c r="I20" s="3"/>
    </row>
    <row r="21" spans="1:9" ht="21.75" customHeight="1" x14ac:dyDescent="0.15">
      <c r="E21" s="2" t="s">
        <v>8</v>
      </c>
      <c r="F21" s="5"/>
    </row>
    <row r="22" spans="1:9" ht="44.25" customHeight="1" x14ac:dyDescent="0.15">
      <c r="E22" s="61" t="s">
        <v>46</v>
      </c>
      <c r="F22" s="30">
        <v>2</v>
      </c>
      <c r="G22" s="31" t="s">
        <v>42</v>
      </c>
      <c r="H22" s="3"/>
    </row>
    <row r="23" spans="1:9" s="7" customFormat="1" x14ac:dyDescent="0.15">
      <c r="E23" s="2"/>
      <c r="F23" s="2"/>
      <c r="G23" s="2"/>
      <c r="H23" s="2"/>
    </row>
  </sheetData>
  <sheetProtection password="C623" sheet="1" objects="1" scenarios="1"/>
  <mergeCells count="8">
    <mergeCell ref="C19:E19"/>
    <mergeCell ref="C13:E13"/>
    <mergeCell ref="C14:E14"/>
    <mergeCell ref="C15:E15"/>
    <mergeCell ref="A3:I3"/>
    <mergeCell ref="C11:E11"/>
    <mergeCell ref="C12:E12"/>
    <mergeCell ref="C18:E18"/>
  </mergeCells>
  <phoneticPr fontId="2"/>
  <pageMargins left="0.70866141732283472" right="0.70866141732283472" top="0.74803149606299213" bottom="0.74803149606299213" header="0.31496062992125984" footer="0.31496062992125984"/>
  <pageSetup paperSize="9" scale="7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9" t="str">
        <f>'MPS(input)'!K1</f>
        <v>Monitoring Spreadsheet: JCM_LA_AM001_ver01.0</v>
      </c>
    </row>
    <row r="2" spans="1:3" ht="18" customHeight="1" x14ac:dyDescent="0.15">
      <c r="C2" s="79" t="str">
        <f>'MPS(input)'!K2</f>
        <v>Reference Number:</v>
      </c>
    </row>
    <row r="3" spans="1:3" ht="24" customHeight="1" x14ac:dyDescent="0.15">
      <c r="A3" s="104" t="s">
        <v>95</v>
      </c>
      <c r="B3" s="104"/>
      <c r="C3" s="104"/>
    </row>
    <row r="5" spans="1:3" ht="21" customHeight="1" x14ac:dyDescent="0.15">
      <c r="B5" s="80" t="s">
        <v>96</v>
      </c>
      <c r="C5" s="80" t="s">
        <v>97</v>
      </c>
    </row>
    <row r="6" spans="1:3" ht="54" customHeight="1" x14ac:dyDescent="0.15">
      <c r="B6" s="77"/>
      <c r="C6" s="77"/>
    </row>
    <row r="7" spans="1:3" ht="54" customHeight="1" x14ac:dyDescent="0.15">
      <c r="B7" s="77"/>
      <c r="C7" s="77"/>
    </row>
    <row r="8" spans="1:3" ht="54" customHeight="1" x14ac:dyDescent="0.15">
      <c r="B8" s="77"/>
      <c r="C8" s="77"/>
    </row>
    <row r="9" spans="1:3" ht="54" customHeight="1" x14ac:dyDescent="0.15">
      <c r="B9" s="77"/>
      <c r="C9" s="77"/>
    </row>
    <row r="10" spans="1:3" ht="54" customHeight="1" x14ac:dyDescent="0.15">
      <c r="B10" s="77"/>
      <c r="C10" s="77"/>
    </row>
    <row r="11" spans="1:3" ht="54" customHeight="1" x14ac:dyDescent="0.15">
      <c r="B11" s="77"/>
      <c r="C11" s="77"/>
    </row>
    <row r="12" spans="1:3" ht="54" customHeight="1" x14ac:dyDescent="0.15">
      <c r="B12" s="77"/>
      <c r="C12" s="77"/>
    </row>
  </sheetData>
  <sheetProtection password="C62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3"/>
  <sheetViews>
    <sheetView showGridLines="0" view="pageBreakPreview" zoomScale="60" zoomScaleNormal="100" zoomScalePageLayoutView="55" workbookViewId="0"/>
  </sheetViews>
  <sheetFormatPr defaultColWidth="9" defaultRowHeight="14.25" x14ac:dyDescent="0.15"/>
  <cols>
    <col min="1" max="1" width="3.625" style="1" customWidth="1"/>
    <col min="2" max="2" width="15.625" style="1" customWidth="1"/>
    <col min="3" max="4" width="12.625" style="1" customWidth="1"/>
    <col min="5" max="5" width="31.625" style="1" customWidth="1"/>
    <col min="6" max="6" width="13.125" style="1" customWidth="1"/>
    <col min="7" max="8" width="12.625" style="1" customWidth="1"/>
    <col min="9" max="9" width="15.125" style="1" bestFit="1" customWidth="1"/>
    <col min="10" max="10" width="70.625" style="1" customWidth="1"/>
    <col min="11" max="12" width="16.625" style="1" customWidth="1"/>
    <col min="13" max="16384" width="9" style="1"/>
  </cols>
  <sheetData>
    <row r="1" spans="1:12" x14ac:dyDescent="0.15">
      <c r="L1" s="13" t="str">
        <f>'MPS(input)'!K1</f>
        <v>Monitoring Spreadsheet: JCM_LA_AM001_ver01.0</v>
      </c>
    </row>
    <row r="2" spans="1:12" ht="18" customHeight="1" x14ac:dyDescent="0.15">
      <c r="L2" s="13" t="str">
        <f>'MPS(input)'!K2</f>
        <v>Reference Number:</v>
      </c>
    </row>
    <row r="3" spans="1:12" ht="27.75" customHeight="1" x14ac:dyDescent="0.15">
      <c r="A3" s="45" t="s">
        <v>111</v>
      </c>
      <c r="B3" s="45"/>
      <c r="C3" s="15"/>
      <c r="D3" s="15"/>
      <c r="E3" s="15"/>
      <c r="F3" s="15"/>
      <c r="G3" s="15"/>
      <c r="H3" s="15"/>
      <c r="I3" s="15"/>
      <c r="J3" s="15"/>
      <c r="K3" s="15"/>
      <c r="L3" s="16"/>
    </row>
    <row r="5" spans="1:12" ht="18.75" customHeight="1" x14ac:dyDescent="0.15">
      <c r="A5" s="6" t="s">
        <v>98</v>
      </c>
      <c r="B5" s="6"/>
    </row>
    <row r="6" spans="1:12" ht="18.75" customHeight="1" x14ac:dyDescent="0.15">
      <c r="A6" s="6"/>
      <c r="B6" s="75" t="s">
        <v>10</v>
      </c>
      <c r="C6" s="75" t="s">
        <v>11</v>
      </c>
      <c r="D6" s="75" t="s">
        <v>12</v>
      </c>
      <c r="E6" s="75" t="s">
        <v>13</v>
      </c>
      <c r="F6" s="75" t="s">
        <v>14</v>
      </c>
      <c r="G6" s="75" t="s">
        <v>15</v>
      </c>
      <c r="H6" s="75" t="s">
        <v>16</v>
      </c>
      <c r="I6" s="75" t="s">
        <v>17</v>
      </c>
      <c r="J6" s="75" t="s">
        <v>18</v>
      </c>
      <c r="K6" s="75" t="s">
        <v>19</v>
      </c>
      <c r="L6" s="75" t="s">
        <v>101</v>
      </c>
    </row>
    <row r="7" spans="1:12" s="10" customFormat="1" ht="39" customHeight="1" x14ac:dyDescent="0.15">
      <c r="B7" s="75" t="s">
        <v>104</v>
      </c>
      <c r="C7" s="75" t="s">
        <v>20</v>
      </c>
      <c r="D7" s="75" t="s">
        <v>21</v>
      </c>
      <c r="E7" s="75" t="s">
        <v>22</v>
      </c>
      <c r="F7" s="75" t="s">
        <v>108</v>
      </c>
      <c r="G7" s="75" t="s">
        <v>1</v>
      </c>
      <c r="H7" s="75" t="s">
        <v>25</v>
      </c>
      <c r="I7" s="75" t="s">
        <v>26</v>
      </c>
      <c r="J7" s="75" t="s">
        <v>27</v>
      </c>
      <c r="K7" s="75" t="s">
        <v>28</v>
      </c>
      <c r="L7" s="75" t="s">
        <v>29</v>
      </c>
    </row>
    <row r="8" spans="1:12" ht="147.75" customHeight="1" x14ac:dyDescent="0.15">
      <c r="B8" s="91"/>
      <c r="C8" s="47" t="s">
        <v>39</v>
      </c>
      <c r="D8" s="48" t="s">
        <v>51</v>
      </c>
      <c r="E8" s="76" t="s">
        <v>68</v>
      </c>
      <c r="F8" s="84"/>
      <c r="G8" s="48" t="s">
        <v>37</v>
      </c>
      <c r="H8" s="56" t="s">
        <v>34</v>
      </c>
      <c r="I8" s="57" t="s">
        <v>58</v>
      </c>
      <c r="J8" s="58" t="s">
        <v>60</v>
      </c>
      <c r="K8" s="59" t="s">
        <v>57</v>
      </c>
      <c r="L8" s="60" t="s">
        <v>90</v>
      </c>
    </row>
    <row r="9" spans="1:12" ht="147.75" customHeight="1" x14ac:dyDescent="0.15">
      <c r="B9" s="91"/>
      <c r="C9" s="47" t="s">
        <v>40</v>
      </c>
      <c r="D9" s="48" t="s">
        <v>69</v>
      </c>
      <c r="E9" s="76" t="s">
        <v>70</v>
      </c>
      <c r="F9" s="85">
        <f>SUM('MRS (input_separate_IT)'!B4:B103)</f>
        <v>0</v>
      </c>
      <c r="G9" s="48" t="s">
        <v>37</v>
      </c>
      <c r="H9" s="56" t="s">
        <v>34</v>
      </c>
      <c r="I9" s="57" t="s">
        <v>59</v>
      </c>
      <c r="J9" s="58" t="s">
        <v>61</v>
      </c>
      <c r="K9" s="59" t="s">
        <v>56</v>
      </c>
      <c r="L9" s="74" t="s">
        <v>93</v>
      </c>
    </row>
    <row r="10" spans="1:12" ht="8.25" customHeight="1" x14ac:dyDescent="0.15"/>
    <row r="11" spans="1:12" ht="20.100000000000001" customHeight="1" x14ac:dyDescent="0.15">
      <c r="A11" s="6" t="s">
        <v>99</v>
      </c>
    </row>
    <row r="12" spans="1:12" ht="20.100000000000001" customHeight="1" x14ac:dyDescent="0.15">
      <c r="B12" s="75" t="s">
        <v>10</v>
      </c>
      <c r="C12" s="106" t="s">
        <v>11</v>
      </c>
      <c r="D12" s="107"/>
      <c r="E12" s="108"/>
      <c r="F12" s="75" t="s">
        <v>12</v>
      </c>
      <c r="G12" s="75" t="s">
        <v>13</v>
      </c>
      <c r="H12" s="96" t="s">
        <v>14</v>
      </c>
      <c r="I12" s="96"/>
      <c r="J12" s="96"/>
      <c r="K12" s="96" t="s">
        <v>15</v>
      </c>
      <c r="L12" s="96"/>
    </row>
    <row r="13" spans="1:12" ht="39" customHeight="1" x14ac:dyDescent="0.15">
      <c r="B13" s="75" t="s">
        <v>21</v>
      </c>
      <c r="C13" s="106" t="s">
        <v>22</v>
      </c>
      <c r="D13" s="107"/>
      <c r="E13" s="108"/>
      <c r="F13" s="75" t="s">
        <v>109</v>
      </c>
      <c r="G13" s="75" t="s">
        <v>1</v>
      </c>
      <c r="H13" s="96" t="s">
        <v>26</v>
      </c>
      <c r="I13" s="96"/>
      <c r="J13" s="96"/>
      <c r="K13" s="96" t="s">
        <v>29</v>
      </c>
      <c r="L13" s="96"/>
    </row>
    <row r="14" spans="1:12" ht="107.25" customHeight="1" x14ac:dyDescent="0.15">
      <c r="B14" s="50" t="s">
        <v>103</v>
      </c>
      <c r="C14" s="117" t="s">
        <v>72</v>
      </c>
      <c r="D14" s="118"/>
      <c r="E14" s="119"/>
      <c r="F14" s="83">
        <f>'MPS(input)'!E14</f>
        <v>0</v>
      </c>
      <c r="G14" s="81" t="s">
        <v>66</v>
      </c>
      <c r="H14" s="109" t="str">
        <f>'MPS(input)'!G14</f>
        <v>[Laotian national grid emission factor]
The most recent value announced by the Ministry of Natural Resources and Environment (MONRE), DNA for CDM unless otherwise instructed by the Joint Committee.  
[Emission factor of captive power generation]
The most recent figure of CDM approved small scale methodology: AMS-I.A.</v>
      </c>
      <c r="I14" s="110"/>
      <c r="J14" s="110"/>
      <c r="K14" s="111" t="str">
        <f>'MPS(input)'!J14</f>
        <v>N/A</v>
      </c>
      <c r="L14" s="112"/>
    </row>
    <row r="15" spans="1:12" ht="6.75" customHeight="1" x14ac:dyDescent="0.15"/>
    <row r="16" spans="1:12" ht="18.75" customHeight="1" x14ac:dyDescent="0.15">
      <c r="A16" s="4" t="s">
        <v>100</v>
      </c>
      <c r="B16" s="4"/>
    </row>
    <row r="17" spans="1:10" ht="17.25" thickBot="1" x14ac:dyDescent="0.2">
      <c r="B17" s="114" t="s">
        <v>105</v>
      </c>
      <c r="C17" s="114"/>
      <c r="D17" s="113" t="s">
        <v>74</v>
      </c>
      <c r="E17" s="93"/>
      <c r="F17" s="51" t="s">
        <v>1</v>
      </c>
    </row>
    <row r="18" spans="1:10" ht="19.5" thickBot="1" x14ac:dyDescent="0.2">
      <c r="B18" s="115"/>
      <c r="C18" s="116"/>
      <c r="D18" s="94" t="e">
        <f>ROUNDDOWN('MRS(calc_process)'!G6, 0)</f>
        <v>#DIV/0!</v>
      </c>
      <c r="E18" s="95"/>
      <c r="F18" s="52" t="s">
        <v>75</v>
      </c>
    </row>
    <row r="19" spans="1:10" ht="20.100000000000001" customHeight="1" x14ac:dyDescent="0.15">
      <c r="B19" s="5"/>
      <c r="C19" s="5"/>
      <c r="F19" s="11"/>
      <c r="G19" s="11"/>
    </row>
    <row r="20" spans="1:10" ht="18.75" customHeight="1" x14ac:dyDescent="0.15">
      <c r="A20" s="6" t="s">
        <v>9</v>
      </c>
    </row>
    <row r="21" spans="1:10" ht="18" customHeight="1" x14ac:dyDescent="0.15">
      <c r="B21" s="53" t="s">
        <v>31</v>
      </c>
      <c r="C21" s="105" t="s">
        <v>32</v>
      </c>
      <c r="D21" s="105"/>
      <c r="E21" s="105"/>
      <c r="F21" s="105"/>
      <c r="G21" s="105"/>
      <c r="H21" s="105"/>
      <c r="I21" s="105"/>
      <c r="J21" s="105"/>
    </row>
    <row r="22" spans="1:10" ht="18" customHeight="1" x14ac:dyDescent="0.15">
      <c r="B22" s="53" t="s">
        <v>30</v>
      </c>
      <c r="C22" s="105" t="s">
        <v>33</v>
      </c>
      <c r="D22" s="105"/>
      <c r="E22" s="105"/>
      <c r="F22" s="105"/>
      <c r="G22" s="105"/>
      <c r="H22" s="105"/>
      <c r="I22" s="105"/>
      <c r="J22" s="105"/>
    </row>
    <row r="23" spans="1:10" ht="18" customHeight="1" x14ac:dyDescent="0.15">
      <c r="B23" s="53" t="s">
        <v>34</v>
      </c>
      <c r="C23" s="105" t="s">
        <v>35</v>
      </c>
      <c r="D23" s="105"/>
      <c r="E23" s="105"/>
      <c r="F23" s="105"/>
      <c r="G23" s="105"/>
      <c r="H23" s="105"/>
      <c r="I23" s="105"/>
      <c r="J23" s="105"/>
    </row>
  </sheetData>
  <sheetProtection password="C623" sheet="1" objects="1" scenarios="1" formatCells="0" formatRows="0"/>
  <mergeCells count="16">
    <mergeCell ref="C22:J22"/>
    <mergeCell ref="C23:J23"/>
    <mergeCell ref="H14:J14"/>
    <mergeCell ref="K14:L14"/>
    <mergeCell ref="D17:E17"/>
    <mergeCell ref="D18:E18"/>
    <mergeCell ref="B17:C17"/>
    <mergeCell ref="B18:C18"/>
    <mergeCell ref="C14:E14"/>
    <mergeCell ref="H12:J12"/>
    <mergeCell ref="K12:L12"/>
    <mergeCell ref="H13:J13"/>
    <mergeCell ref="K13:L13"/>
    <mergeCell ref="C21:J21"/>
    <mergeCell ref="C12:E12"/>
    <mergeCell ref="C13:E13"/>
  </mergeCells>
  <phoneticPr fontId="11"/>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3"/>
  <sheetViews>
    <sheetView view="pageBreakPreview" zoomScale="80" zoomScaleNormal="100" zoomScaleSheetLayoutView="80" workbookViewId="0"/>
  </sheetViews>
  <sheetFormatPr defaultRowHeight="14.25" x14ac:dyDescent="0.15"/>
  <cols>
    <col min="1" max="1" width="18.125" style="86" customWidth="1"/>
    <col min="2" max="2" width="19.625" style="90" customWidth="1"/>
    <col min="3" max="16384" width="9" style="86"/>
  </cols>
  <sheetData>
    <row r="1" spans="1:2" ht="16.5" x14ac:dyDescent="0.15">
      <c r="A1" s="32" t="s">
        <v>43</v>
      </c>
      <c r="B1" s="34" t="s">
        <v>106</v>
      </c>
    </row>
    <row r="2" spans="1:2" s="87" customFormat="1" ht="96" customHeight="1" x14ac:dyDescent="0.15">
      <c r="A2" s="35" t="s">
        <v>48</v>
      </c>
      <c r="B2" s="35" t="s">
        <v>107</v>
      </c>
    </row>
    <row r="3" spans="1:2" x14ac:dyDescent="0.15">
      <c r="A3" s="33" t="s">
        <v>42</v>
      </c>
      <c r="B3" s="33" t="s">
        <v>49</v>
      </c>
    </row>
    <row r="4" spans="1:2" x14ac:dyDescent="0.15">
      <c r="A4" s="88"/>
      <c r="B4" s="89"/>
    </row>
    <row r="5" spans="1:2" x14ac:dyDescent="0.15">
      <c r="A5" s="88"/>
      <c r="B5" s="89"/>
    </row>
    <row r="6" spans="1:2" x14ac:dyDescent="0.15">
      <c r="A6" s="88"/>
      <c r="B6" s="89"/>
    </row>
    <row r="7" spans="1:2" x14ac:dyDescent="0.15">
      <c r="A7" s="88"/>
      <c r="B7" s="89"/>
    </row>
    <row r="8" spans="1:2" x14ac:dyDescent="0.15">
      <c r="A8" s="88"/>
      <c r="B8" s="89"/>
    </row>
    <row r="9" spans="1:2" x14ac:dyDescent="0.15">
      <c r="A9" s="88"/>
      <c r="B9" s="89"/>
    </row>
    <row r="10" spans="1:2" x14ac:dyDescent="0.15">
      <c r="A10" s="88"/>
      <c r="B10" s="89"/>
    </row>
    <row r="11" spans="1:2" x14ac:dyDescent="0.15">
      <c r="A11" s="88"/>
      <c r="B11" s="89"/>
    </row>
    <row r="12" spans="1:2" x14ac:dyDescent="0.15">
      <c r="A12" s="88"/>
      <c r="B12" s="89"/>
    </row>
    <row r="13" spans="1:2" x14ac:dyDescent="0.15">
      <c r="A13" s="88"/>
      <c r="B13" s="89"/>
    </row>
    <row r="14" spans="1:2" x14ac:dyDescent="0.15">
      <c r="A14" s="88"/>
      <c r="B14" s="89"/>
    </row>
    <row r="15" spans="1:2" x14ac:dyDescent="0.15">
      <c r="A15" s="88"/>
      <c r="B15" s="89"/>
    </row>
    <row r="16" spans="1:2" x14ac:dyDescent="0.15">
      <c r="A16" s="88"/>
      <c r="B16" s="89"/>
    </row>
    <row r="17" spans="1:2" x14ac:dyDescent="0.15">
      <c r="A17" s="88"/>
      <c r="B17" s="89"/>
    </row>
    <row r="18" spans="1:2" x14ac:dyDescent="0.15">
      <c r="A18" s="88"/>
      <c r="B18" s="89"/>
    </row>
    <row r="19" spans="1:2" x14ac:dyDescent="0.15">
      <c r="A19" s="88"/>
      <c r="B19" s="89"/>
    </row>
    <row r="20" spans="1:2" x14ac:dyDescent="0.15">
      <c r="A20" s="88"/>
      <c r="B20" s="89"/>
    </row>
    <row r="21" spans="1:2" x14ac:dyDescent="0.15">
      <c r="A21" s="88"/>
      <c r="B21" s="89"/>
    </row>
    <row r="22" spans="1:2" x14ac:dyDescent="0.15">
      <c r="A22" s="88"/>
      <c r="B22" s="89"/>
    </row>
    <row r="23" spans="1:2" x14ac:dyDescent="0.15">
      <c r="A23" s="88"/>
      <c r="B23" s="89"/>
    </row>
    <row r="24" spans="1:2" x14ac:dyDescent="0.15">
      <c r="A24" s="88"/>
      <c r="B24" s="89"/>
    </row>
    <row r="25" spans="1:2" x14ac:dyDescent="0.15">
      <c r="A25" s="88"/>
      <c r="B25" s="89"/>
    </row>
    <row r="26" spans="1:2" x14ac:dyDescent="0.15">
      <c r="A26" s="88"/>
      <c r="B26" s="89"/>
    </row>
    <row r="27" spans="1:2" x14ac:dyDescent="0.15">
      <c r="A27" s="88"/>
      <c r="B27" s="89"/>
    </row>
    <row r="28" spans="1:2" x14ac:dyDescent="0.15">
      <c r="A28" s="88"/>
      <c r="B28" s="89"/>
    </row>
    <row r="29" spans="1:2" x14ac:dyDescent="0.15">
      <c r="A29" s="88"/>
      <c r="B29" s="89"/>
    </row>
    <row r="30" spans="1:2" x14ac:dyDescent="0.15">
      <c r="A30" s="88"/>
      <c r="B30" s="89"/>
    </row>
    <row r="31" spans="1:2" x14ac:dyDescent="0.15">
      <c r="A31" s="88"/>
      <c r="B31" s="89"/>
    </row>
    <row r="32" spans="1:2" x14ac:dyDescent="0.15">
      <c r="A32" s="88"/>
      <c r="B32" s="89"/>
    </row>
    <row r="33" spans="1:2" x14ac:dyDescent="0.15">
      <c r="A33" s="88"/>
      <c r="B33" s="89"/>
    </row>
    <row r="34" spans="1:2" x14ac:dyDescent="0.15">
      <c r="A34" s="88"/>
      <c r="B34" s="89"/>
    </row>
    <row r="35" spans="1:2" x14ac:dyDescent="0.15">
      <c r="A35" s="88"/>
      <c r="B35" s="89"/>
    </row>
    <row r="36" spans="1:2" x14ac:dyDescent="0.15">
      <c r="A36" s="88"/>
      <c r="B36" s="89"/>
    </row>
    <row r="37" spans="1:2" x14ac:dyDescent="0.15">
      <c r="A37" s="88"/>
      <c r="B37" s="89"/>
    </row>
    <row r="38" spans="1:2" x14ac:dyDescent="0.15">
      <c r="A38" s="88"/>
      <c r="B38" s="89"/>
    </row>
    <row r="39" spans="1:2" x14ac:dyDescent="0.15">
      <c r="A39" s="88"/>
      <c r="B39" s="89"/>
    </row>
    <row r="40" spans="1:2" x14ac:dyDescent="0.15">
      <c r="A40" s="88"/>
      <c r="B40" s="89"/>
    </row>
    <row r="41" spans="1:2" x14ac:dyDescent="0.15">
      <c r="A41" s="88"/>
      <c r="B41" s="89"/>
    </row>
    <row r="42" spans="1:2" x14ac:dyDescent="0.15">
      <c r="A42" s="88"/>
      <c r="B42" s="89"/>
    </row>
    <row r="43" spans="1:2" x14ac:dyDescent="0.15">
      <c r="A43" s="88"/>
      <c r="B43" s="89"/>
    </row>
    <row r="44" spans="1:2" x14ac:dyDescent="0.15">
      <c r="A44" s="88"/>
      <c r="B44" s="89"/>
    </row>
    <row r="45" spans="1:2" x14ac:dyDescent="0.15">
      <c r="A45" s="88"/>
      <c r="B45" s="89"/>
    </row>
    <row r="46" spans="1:2" x14ac:dyDescent="0.15">
      <c r="A46" s="88"/>
      <c r="B46" s="89"/>
    </row>
    <row r="47" spans="1:2" x14ac:dyDescent="0.15">
      <c r="A47" s="88"/>
      <c r="B47" s="89"/>
    </row>
    <row r="48" spans="1:2" x14ac:dyDescent="0.15">
      <c r="A48" s="88"/>
      <c r="B48" s="89"/>
    </row>
    <row r="49" spans="1:2" x14ac:dyDescent="0.15">
      <c r="A49" s="88"/>
      <c r="B49" s="89"/>
    </row>
    <row r="50" spans="1:2" x14ac:dyDescent="0.15">
      <c r="A50" s="88"/>
      <c r="B50" s="89"/>
    </row>
    <row r="51" spans="1:2" x14ac:dyDescent="0.15">
      <c r="A51" s="88"/>
      <c r="B51" s="89"/>
    </row>
    <row r="52" spans="1:2" x14ac:dyDescent="0.15">
      <c r="A52" s="88"/>
      <c r="B52" s="89"/>
    </row>
    <row r="53" spans="1:2" x14ac:dyDescent="0.15">
      <c r="A53" s="88"/>
      <c r="B53" s="89"/>
    </row>
    <row r="54" spans="1:2" x14ac:dyDescent="0.15">
      <c r="A54" s="88"/>
      <c r="B54" s="89"/>
    </row>
    <row r="55" spans="1:2" x14ac:dyDescent="0.15">
      <c r="A55" s="88"/>
      <c r="B55" s="89"/>
    </row>
    <row r="56" spans="1:2" x14ac:dyDescent="0.15">
      <c r="A56" s="88"/>
      <c r="B56" s="89"/>
    </row>
    <row r="57" spans="1:2" x14ac:dyDescent="0.15">
      <c r="A57" s="88"/>
      <c r="B57" s="89"/>
    </row>
    <row r="58" spans="1:2" x14ac:dyDescent="0.15">
      <c r="A58" s="88"/>
      <c r="B58" s="89"/>
    </row>
    <row r="59" spans="1:2" x14ac:dyDescent="0.15">
      <c r="A59" s="88"/>
      <c r="B59" s="89"/>
    </row>
    <row r="60" spans="1:2" x14ac:dyDescent="0.15">
      <c r="A60" s="88"/>
      <c r="B60" s="89"/>
    </row>
    <row r="61" spans="1:2" x14ac:dyDescent="0.15">
      <c r="A61" s="88"/>
      <c r="B61" s="89"/>
    </row>
    <row r="62" spans="1:2" x14ac:dyDescent="0.15">
      <c r="A62" s="88"/>
      <c r="B62" s="89"/>
    </row>
    <row r="63" spans="1:2" x14ac:dyDescent="0.15">
      <c r="A63" s="88"/>
      <c r="B63" s="89"/>
    </row>
    <row r="64" spans="1:2" x14ac:dyDescent="0.15">
      <c r="A64" s="88"/>
      <c r="B64" s="89"/>
    </row>
    <row r="65" spans="1:2" x14ac:dyDescent="0.15">
      <c r="A65" s="88"/>
      <c r="B65" s="89"/>
    </row>
    <row r="66" spans="1:2" x14ac:dyDescent="0.15">
      <c r="A66" s="88"/>
      <c r="B66" s="89"/>
    </row>
    <row r="67" spans="1:2" x14ac:dyDescent="0.15">
      <c r="A67" s="88"/>
      <c r="B67" s="89"/>
    </row>
    <row r="68" spans="1:2" x14ac:dyDescent="0.15">
      <c r="A68" s="88"/>
      <c r="B68" s="89"/>
    </row>
    <row r="69" spans="1:2" x14ac:dyDescent="0.15">
      <c r="A69" s="88"/>
      <c r="B69" s="89"/>
    </row>
    <row r="70" spans="1:2" x14ac:dyDescent="0.15">
      <c r="A70" s="88"/>
      <c r="B70" s="89"/>
    </row>
    <row r="71" spans="1:2" x14ac:dyDescent="0.15">
      <c r="A71" s="88"/>
      <c r="B71" s="89"/>
    </row>
    <row r="72" spans="1:2" x14ac:dyDescent="0.15">
      <c r="A72" s="88"/>
      <c r="B72" s="89"/>
    </row>
    <row r="73" spans="1:2" x14ac:dyDescent="0.15">
      <c r="A73" s="88"/>
      <c r="B73" s="89"/>
    </row>
    <row r="74" spans="1:2" x14ac:dyDescent="0.15">
      <c r="A74" s="88"/>
      <c r="B74" s="89"/>
    </row>
    <row r="75" spans="1:2" x14ac:dyDescent="0.15">
      <c r="A75" s="88"/>
      <c r="B75" s="89"/>
    </row>
    <row r="76" spans="1:2" x14ac:dyDescent="0.15">
      <c r="A76" s="88"/>
      <c r="B76" s="89"/>
    </row>
    <row r="77" spans="1:2" x14ac:dyDescent="0.15">
      <c r="A77" s="88"/>
      <c r="B77" s="89"/>
    </row>
    <row r="78" spans="1:2" x14ac:dyDescent="0.15">
      <c r="A78" s="88"/>
      <c r="B78" s="89"/>
    </row>
    <row r="79" spans="1:2" x14ac:dyDescent="0.15">
      <c r="A79" s="88"/>
      <c r="B79" s="89"/>
    </row>
    <row r="80" spans="1:2" x14ac:dyDescent="0.15">
      <c r="A80" s="88"/>
      <c r="B80" s="89"/>
    </row>
    <row r="81" spans="1:2" x14ac:dyDescent="0.15">
      <c r="A81" s="88"/>
      <c r="B81" s="89"/>
    </row>
    <row r="82" spans="1:2" x14ac:dyDescent="0.15">
      <c r="A82" s="88"/>
      <c r="B82" s="89"/>
    </row>
    <row r="83" spans="1:2" x14ac:dyDescent="0.15">
      <c r="A83" s="88"/>
      <c r="B83" s="89"/>
    </row>
    <row r="84" spans="1:2" x14ac:dyDescent="0.15">
      <c r="A84" s="88"/>
      <c r="B84" s="89"/>
    </row>
    <row r="85" spans="1:2" x14ac:dyDescent="0.15">
      <c r="A85" s="88"/>
      <c r="B85" s="89"/>
    </row>
    <row r="86" spans="1:2" x14ac:dyDescent="0.15">
      <c r="A86" s="88"/>
      <c r="B86" s="89"/>
    </row>
    <row r="87" spans="1:2" x14ac:dyDescent="0.15">
      <c r="A87" s="88"/>
      <c r="B87" s="89"/>
    </row>
    <row r="88" spans="1:2" x14ac:dyDescent="0.15">
      <c r="A88" s="88"/>
      <c r="B88" s="89"/>
    </row>
    <row r="89" spans="1:2" x14ac:dyDescent="0.15">
      <c r="A89" s="88"/>
      <c r="B89" s="89"/>
    </row>
    <row r="90" spans="1:2" x14ac:dyDescent="0.15">
      <c r="A90" s="88"/>
      <c r="B90" s="89"/>
    </row>
    <row r="91" spans="1:2" x14ac:dyDescent="0.15">
      <c r="A91" s="88"/>
      <c r="B91" s="89"/>
    </row>
    <row r="92" spans="1:2" x14ac:dyDescent="0.15">
      <c r="A92" s="88"/>
      <c r="B92" s="89"/>
    </row>
    <row r="93" spans="1:2" x14ac:dyDescent="0.15">
      <c r="A93" s="88"/>
      <c r="B93" s="89"/>
    </row>
    <row r="94" spans="1:2" x14ac:dyDescent="0.15">
      <c r="A94" s="88"/>
      <c r="B94" s="89"/>
    </row>
    <row r="95" spans="1:2" x14ac:dyDescent="0.15">
      <c r="A95" s="88"/>
      <c r="B95" s="89"/>
    </row>
    <row r="96" spans="1:2" x14ac:dyDescent="0.15">
      <c r="A96" s="88"/>
      <c r="B96" s="89"/>
    </row>
    <row r="97" spans="1:2" x14ac:dyDescent="0.15">
      <c r="A97" s="88"/>
      <c r="B97" s="89"/>
    </row>
    <row r="98" spans="1:2" x14ac:dyDescent="0.15">
      <c r="A98" s="88"/>
      <c r="B98" s="89"/>
    </row>
    <row r="99" spans="1:2" x14ac:dyDescent="0.15">
      <c r="A99" s="88"/>
      <c r="B99" s="89"/>
    </row>
    <row r="100" spans="1:2" x14ac:dyDescent="0.15">
      <c r="A100" s="88"/>
      <c r="B100" s="89"/>
    </row>
    <row r="101" spans="1:2" x14ac:dyDescent="0.15">
      <c r="A101" s="88"/>
      <c r="B101" s="89"/>
    </row>
    <row r="102" spans="1:2" x14ac:dyDescent="0.15">
      <c r="A102" s="88"/>
      <c r="B102" s="89"/>
    </row>
    <row r="103" spans="1:2" x14ac:dyDescent="0.15">
      <c r="A103" s="88"/>
      <c r="B103" s="89"/>
    </row>
  </sheetData>
  <sheetProtection password="C62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1.25" style="1" customWidth="1"/>
    <col min="6" max="7" width="12.625" style="1" customWidth="1"/>
    <col min="8" max="8" width="14.625" style="1" customWidth="1"/>
    <col min="9" max="9" width="12.375" style="7" customWidth="1"/>
    <col min="10" max="16384" width="9" style="1"/>
  </cols>
  <sheetData>
    <row r="1" spans="1:11" x14ac:dyDescent="0.15">
      <c r="I1" s="13" t="str">
        <f>'MPS(input)'!K1</f>
        <v>Monitoring Spreadsheet: JCM_LA_AM001_ver01.0</v>
      </c>
    </row>
    <row r="2" spans="1:11" ht="18" customHeight="1" x14ac:dyDescent="0.15">
      <c r="I2" s="13" t="str">
        <f>'MPS(input)'!K2</f>
        <v>Reference Number:</v>
      </c>
    </row>
    <row r="3" spans="1:11" ht="27.75" customHeight="1" x14ac:dyDescent="0.15">
      <c r="A3" s="102" t="s">
        <v>112</v>
      </c>
      <c r="B3" s="102"/>
      <c r="C3" s="102"/>
      <c r="D3" s="102"/>
      <c r="E3" s="102"/>
      <c r="F3" s="102"/>
      <c r="G3" s="102"/>
      <c r="H3" s="102"/>
      <c r="I3" s="102"/>
    </row>
    <row r="4" spans="1:11" ht="11.25" customHeight="1" x14ac:dyDescent="0.15"/>
    <row r="5" spans="1:11" ht="18.75" customHeight="1" thickBot="1" x14ac:dyDescent="0.2">
      <c r="A5" s="25" t="s">
        <v>2</v>
      </c>
      <c r="B5" s="18"/>
      <c r="C5" s="18"/>
      <c r="D5" s="18"/>
      <c r="E5" s="17"/>
      <c r="F5" s="19" t="s">
        <v>6</v>
      </c>
      <c r="G5" s="70" t="s">
        <v>0</v>
      </c>
      <c r="H5" s="19" t="s">
        <v>1</v>
      </c>
      <c r="I5" s="20" t="s">
        <v>7</v>
      </c>
    </row>
    <row r="6" spans="1:11" ht="18.75" customHeight="1" thickBot="1" x14ac:dyDescent="0.2">
      <c r="A6" s="27"/>
      <c r="B6" s="36" t="s">
        <v>87</v>
      </c>
      <c r="C6" s="21"/>
      <c r="D6" s="36"/>
      <c r="E6" s="36"/>
      <c r="F6" s="68" t="s">
        <v>90</v>
      </c>
      <c r="G6" s="120" t="e">
        <f>G10-G17</f>
        <v>#DIV/0!</v>
      </c>
      <c r="H6" s="69" t="s">
        <v>75</v>
      </c>
      <c r="I6" s="38" t="s">
        <v>50</v>
      </c>
    </row>
    <row r="7" spans="1:11" ht="18.75" customHeight="1" x14ac:dyDescent="0.15">
      <c r="A7" s="25" t="s">
        <v>3</v>
      </c>
      <c r="B7" s="18"/>
      <c r="C7" s="18"/>
      <c r="D7" s="18"/>
      <c r="E7" s="17"/>
      <c r="F7" s="17"/>
      <c r="G7" s="71"/>
      <c r="H7" s="17"/>
      <c r="I7" s="19"/>
      <c r="J7" s="54"/>
      <c r="K7" s="54"/>
    </row>
    <row r="8" spans="1:11" ht="18.75" customHeight="1" x14ac:dyDescent="0.15">
      <c r="A8" s="27"/>
      <c r="B8" s="36" t="s">
        <v>44</v>
      </c>
      <c r="C8" s="36"/>
      <c r="D8" s="36"/>
      <c r="E8" s="36"/>
      <c r="F8" s="37" t="s">
        <v>90</v>
      </c>
      <c r="G8" s="62">
        <f>F22</f>
        <v>2</v>
      </c>
      <c r="H8" s="61" t="s">
        <v>42</v>
      </c>
      <c r="I8" s="39" t="s">
        <v>80</v>
      </c>
    </row>
    <row r="9" spans="1:11" ht="18.75" customHeight="1" thickBot="1" x14ac:dyDescent="0.2">
      <c r="A9" s="25" t="s">
        <v>4</v>
      </c>
      <c r="B9" s="17"/>
      <c r="C9" s="18"/>
      <c r="D9" s="19"/>
      <c r="E9" s="19"/>
      <c r="F9" s="19"/>
      <c r="G9" s="25"/>
      <c r="H9" s="17"/>
      <c r="I9" s="19"/>
    </row>
    <row r="10" spans="1:11" ht="18.75" customHeight="1" thickBot="1" x14ac:dyDescent="0.2">
      <c r="A10" s="26"/>
      <c r="B10" s="55" t="s">
        <v>88</v>
      </c>
      <c r="C10" s="21"/>
      <c r="D10" s="21"/>
      <c r="E10" s="21"/>
      <c r="F10" s="72" t="s">
        <v>90</v>
      </c>
      <c r="G10" s="121" t="e">
        <f>G11*G14/G15*G13</f>
        <v>#DIV/0!</v>
      </c>
      <c r="H10" s="69" t="s">
        <v>75</v>
      </c>
      <c r="I10" s="22" t="s">
        <v>38</v>
      </c>
    </row>
    <row r="11" spans="1:11" ht="33" customHeight="1" x14ac:dyDescent="0.15">
      <c r="A11" s="26"/>
      <c r="B11" s="28"/>
      <c r="C11" s="103" t="s">
        <v>68</v>
      </c>
      <c r="D11" s="103"/>
      <c r="E11" s="103"/>
      <c r="F11" s="23" t="s">
        <v>36</v>
      </c>
      <c r="G11" s="73">
        <f>'MRS(input)'!F8</f>
        <v>0</v>
      </c>
      <c r="H11" s="66" t="s">
        <v>37</v>
      </c>
      <c r="I11" s="37" t="s">
        <v>51</v>
      </c>
    </row>
    <row r="12" spans="1:11" ht="33" customHeight="1" x14ac:dyDescent="0.15">
      <c r="A12" s="26"/>
      <c r="B12" s="28"/>
      <c r="C12" s="101" t="s">
        <v>70</v>
      </c>
      <c r="D12" s="101"/>
      <c r="E12" s="101"/>
      <c r="F12" s="23" t="s">
        <v>36</v>
      </c>
      <c r="G12" s="65">
        <f>'MRS(input)'!F9</f>
        <v>0</v>
      </c>
      <c r="H12" s="66" t="s">
        <v>37</v>
      </c>
      <c r="I12" s="37" t="s">
        <v>69</v>
      </c>
      <c r="J12" s="14"/>
    </row>
    <row r="13" spans="1:11" ht="33" customHeight="1" x14ac:dyDescent="0.15">
      <c r="A13" s="26"/>
      <c r="B13" s="28"/>
      <c r="C13" s="101" t="s">
        <v>72</v>
      </c>
      <c r="D13" s="101"/>
      <c r="E13" s="101"/>
      <c r="F13" s="23" t="s">
        <v>36</v>
      </c>
      <c r="G13" s="63">
        <f>'MRS(input)'!F14</f>
        <v>0</v>
      </c>
      <c r="H13" s="64" t="s">
        <v>79</v>
      </c>
      <c r="I13" s="37" t="s">
        <v>52</v>
      </c>
    </row>
    <row r="14" spans="1:11" ht="33" customHeight="1" x14ac:dyDescent="0.15">
      <c r="A14" s="26"/>
      <c r="B14" s="28"/>
      <c r="C14" s="101" t="s">
        <v>44</v>
      </c>
      <c r="D14" s="101"/>
      <c r="E14" s="101"/>
      <c r="F14" s="37" t="s">
        <v>90</v>
      </c>
      <c r="G14" s="67">
        <f>F22</f>
        <v>2</v>
      </c>
      <c r="H14" s="61" t="s">
        <v>42</v>
      </c>
      <c r="I14" s="39" t="s">
        <v>53</v>
      </c>
    </row>
    <row r="15" spans="1:11" ht="33" customHeight="1" x14ac:dyDescent="0.15">
      <c r="A15" s="27"/>
      <c r="B15" s="29"/>
      <c r="C15" s="101" t="s">
        <v>86</v>
      </c>
      <c r="D15" s="101"/>
      <c r="E15" s="101"/>
      <c r="F15" s="37" t="s">
        <v>90</v>
      </c>
      <c r="G15" s="24" t="e">
        <f>G11/G12</f>
        <v>#DIV/0!</v>
      </c>
      <c r="H15" s="40" t="s">
        <v>42</v>
      </c>
      <c r="I15" s="39" t="s">
        <v>54</v>
      </c>
    </row>
    <row r="16" spans="1:11" ht="18.75" customHeight="1" thickBot="1" x14ac:dyDescent="0.2">
      <c r="A16" s="25" t="s">
        <v>5</v>
      </c>
      <c r="B16" s="18"/>
      <c r="C16" s="18"/>
      <c r="D16" s="18"/>
      <c r="E16" s="17"/>
      <c r="F16" s="19"/>
      <c r="G16" s="25"/>
      <c r="H16" s="17"/>
      <c r="I16" s="19"/>
    </row>
    <row r="17" spans="1:9" ht="18.75" customHeight="1" thickBot="1" x14ac:dyDescent="0.2">
      <c r="A17" s="26"/>
      <c r="B17" s="41" t="s">
        <v>89</v>
      </c>
      <c r="C17" s="42"/>
      <c r="D17" s="42"/>
      <c r="E17" s="42"/>
      <c r="F17" s="68" t="s">
        <v>90</v>
      </c>
      <c r="G17" s="120">
        <f>G18*G19</f>
        <v>0</v>
      </c>
      <c r="H17" s="69" t="s">
        <v>75</v>
      </c>
      <c r="I17" s="37" t="s">
        <v>55</v>
      </c>
    </row>
    <row r="18" spans="1:9" ht="33" customHeight="1" x14ac:dyDescent="0.15">
      <c r="A18" s="26"/>
      <c r="B18" s="43"/>
      <c r="C18" s="101" t="s">
        <v>68</v>
      </c>
      <c r="D18" s="101"/>
      <c r="E18" s="101"/>
      <c r="F18" s="23" t="s">
        <v>36</v>
      </c>
      <c r="G18" s="73">
        <f>'MRS(input)'!F8</f>
        <v>0</v>
      </c>
      <c r="H18" s="66" t="s">
        <v>37</v>
      </c>
      <c r="I18" s="37" t="s">
        <v>51</v>
      </c>
    </row>
    <row r="19" spans="1:9" ht="33" customHeight="1" x14ac:dyDescent="0.15">
      <c r="A19" s="27"/>
      <c r="B19" s="44"/>
      <c r="C19" s="101" t="s">
        <v>72</v>
      </c>
      <c r="D19" s="101"/>
      <c r="E19" s="101"/>
      <c r="F19" s="23" t="s">
        <v>36</v>
      </c>
      <c r="G19" s="63">
        <f>'MRS(input)'!F14</f>
        <v>0</v>
      </c>
      <c r="H19" s="64" t="s">
        <v>79</v>
      </c>
      <c r="I19" s="37" t="s">
        <v>52</v>
      </c>
    </row>
    <row r="20" spans="1:9" x14ac:dyDescent="0.15">
      <c r="A20" s="2"/>
      <c r="B20" s="2"/>
      <c r="C20" s="2"/>
      <c r="D20" s="2"/>
      <c r="E20" s="2"/>
      <c r="F20" s="9"/>
      <c r="G20" s="8"/>
      <c r="H20" s="8"/>
      <c r="I20" s="3"/>
    </row>
    <row r="21" spans="1:9" ht="21.75" customHeight="1" x14ac:dyDescent="0.15">
      <c r="E21" s="2" t="s">
        <v>8</v>
      </c>
      <c r="F21" s="5"/>
    </row>
    <row r="22" spans="1:9" ht="44.25" customHeight="1" x14ac:dyDescent="0.15">
      <c r="E22" s="61" t="s">
        <v>46</v>
      </c>
      <c r="F22" s="30">
        <v>2</v>
      </c>
      <c r="G22" s="31" t="s">
        <v>42</v>
      </c>
      <c r="H22" s="3"/>
    </row>
    <row r="23" spans="1:9" s="7" customFormat="1" x14ac:dyDescent="0.15">
      <c r="E23" s="2"/>
      <c r="F23" s="2"/>
      <c r="G23" s="2"/>
      <c r="H23" s="2"/>
    </row>
  </sheetData>
  <sheetProtection password="C623" sheet="1" objects="1" scenarios="1"/>
  <mergeCells count="8">
    <mergeCell ref="C18:E18"/>
    <mergeCell ref="C19:E19"/>
    <mergeCell ref="A3:I3"/>
    <mergeCell ref="C11:E11"/>
    <mergeCell ref="C12:E12"/>
    <mergeCell ref="C13:E13"/>
    <mergeCell ref="C14:E14"/>
    <mergeCell ref="C15:E15"/>
  </mergeCells>
  <phoneticPr fontId="11"/>
  <pageMargins left="0.70866141732283472" right="0.70866141732283472" top="0.74803149606299213" bottom="0.74803149606299213" header="0.31496062992125984"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 (input_separate_IT)</vt:lpstr>
      <vt:lpstr>MPS(calc_process)</vt:lpstr>
      <vt:lpstr>MSS</vt:lpstr>
      <vt:lpstr>MRS(input)</vt:lpstr>
      <vt:lpstr>MRS (input_separate_IT)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2016-10-17T01:33:57Z</cp:lastPrinted>
  <dcterms:created xsi:type="dcterms:W3CDTF">2012-01-13T02:28:29Z</dcterms:created>
  <dcterms:modified xsi:type="dcterms:W3CDTF">2017-08-03T06:32:10Z</dcterms:modified>
</cp:coreProperties>
</file>