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azabu\project\2015\P150263701_平成28年度二国間クレジット制度の効率的な運用のための検討・実施事業委託業務\02_作業\02_各種申請\02_Methodology\04_KE\KE_PM003\3_public inputs\"/>
    </mc:Choice>
  </mc:AlternateContent>
  <bookViews>
    <workbookView xWindow="0" yWindow="0" windowWidth="14370" windowHeight="6030" tabRatio="587"/>
  </bookViews>
  <sheets>
    <sheet name="PMS(input)" sheetId="30" r:id="rId1"/>
    <sheet name="PMS(calc_process)" sheetId="31" r:id="rId2"/>
  </sheets>
  <definedNames>
    <definedName name="_xlnm.Print_Area" localSheetId="1">'PMS(calc_process)'!$A$1:$I$17</definedName>
    <definedName name="_xlnm.Print_Area" localSheetId="0">'PMS(input)'!$A$1:$K$21</definedName>
  </definedNames>
  <calcPr calcId="152511"/>
</workbook>
</file>

<file path=xl/calcChain.xml><?xml version="1.0" encoding="utf-8"?>
<calcChain xmlns="http://schemas.openxmlformats.org/spreadsheetml/2006/main">
  <c r="E12" i="30" l="1"/>
  <c r="G11" i="31" l="1"/>
  <c r="G10" i="31" s="1"/>
  <c r="G12" i="31"/>
  <c r="G8" i="31"/>
  <c r="I1" i="31" l="1"/>
  <c r="G6" i="31"/>
  <c r="B16" i="30" s="1"/>
</calcChain>
</file>

<file path=xl/sharedStrings.xml><?xml version="1.0" encoding="utf-8"?>
<sst xmlns="http://schemas.openxmlformats.org/spreadsheetml/2006/main" count="98" uniqueCount="78">
  <si>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</si>
  <si>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</si>
  <si>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</si>
  <si>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</si>
  <si>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</si>
  <si>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</si>
  <si>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</si>
  <si>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</si>
  <si>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</si>
  <si>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</si>
  <si>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</si>
  <si>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</si>
  <si>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</si>
  <si>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</si>
  <si>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</si>
  <si>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</si>
  <si>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</si>
  <si>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</si>
  <si>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</si>
  <si>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</si>
  <si>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</si>
  <si>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</si>
  <si>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</si>
  <si>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</si>
  <si>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</si>
  <si>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</si>
  <si>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</si>
  <si>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</si>
  <si>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</si>
  <si>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</si>
  <si>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</si>
  <si>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</si>
  <si>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</si>
  <si>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</si>
  <si>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</si>
  <si>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</si>
  <si>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</si>
  <si>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</si>
  <si>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</si>
  <si>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</si>
  <si>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</si>
  <si>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 Proposed Methodology Spreadsheet Form (Calculation Process Sheet)</t>
    <phoneticPr fontId="2"/>
  </si>
  <si>
    <r>
      <t xml:space="preserve">JCM Proposed Methodology Spreadsheet Form (Input Sheet) </t>
    </r>
    <r>
      <rPr>
        <b/>
        <sz val="12"/>
        <color indexed="9"/>
        <rFont val="Arial"/>
        <family val="2"/>
      </rPr>
      <t xml:space="preserve">[Attachment to Proposed Methodology Form]  </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</si>
  <si>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</si>
  <si>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</si>
  <si>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p</t>
    </r>
    <phoneticPr fontId="2"/>
  </si>
  <si>
    <r>
      <t>PE</t>
    </r>
    <r>
      <rPr>
        <vertAlign val="subscript"/>
        <sz val="11"/>
        <color indexed="8"/>
        <rFont val="Arial"/>
        <family val="2"/>
      </rPr>
      <t>p</t>
    </r>
    <phoneticPr fontId="2"/>
  </si>
  <si>
    <r>
      <t>tCO</t>
    </r>
    <r>
      <rPr>
        <vertAlign val="subscript"/>
        <sz val="14"/>
        <color indexed="8"/>
        <rFont val="Arial"/>
        <family val="2"/>
      </rPr>
      <t>2</t>
    </r>
    <r>
      <rPr>
        <sz val="14"/>
        <color indexed="8"/>
        <rFont val="Arial"/>
        <family val="2"/>
      </rPr>
      <t>/p</t>
    </r>
    <phoneticPr fontId="2"/>
  </si>
  <si>
    <t>JCM_KE_F_PMS_ver02.0</t>
    <phoneticPr fontId="2"/>
  </si>
  <si>
    <t>(1)</t>
    <phoneticPr fontId="2"/>
  </si>
  <si>
    <r>
      <t>EG</t>
    </r>
    <r>
      <rPr>
        <vertAlign val="subscript"/>
        <sz val="14"/>
        <rFont val="Arial"/>
        <family val="2"/>
      </rPr>
      <t>p</t>
    </r>
    <phoneticPr fontId="2"/>
  </si>
  <si>
    <t>MWh/p</t>
    <phoneticPr fontId="2"/>
  </si>
  <si>
    <t>Monthly recording</t>
    <phoneticPr fontId="2"/>
  </si>
  <si>
    <t>n/a</t>
    <phoneticPr fontId="2"/>
  </si>
  <si>
    <r>
      <t>EF</t>
    </r>
    <r>
      <rPr>
        <vertAlign val="subscript"/>
        <sz val="14"/>
        <rFont val="Arial"/>
        <family val="2"/>
      </rPr>
      <t>RE</t>
    </r>
    <phoneticPr fontId="2"/>
  </si>
  <si>
    <r>
      <t>tCO</t>
    </r>
    <r>
      <rPr>
        <vertAlign val="subscript"/>
        <sz val="14"/>
        <rFont val="Arial"/>
        <family val="2"/>
      </rPr>
      <t>2</t>
    </r>
    <r>
      <rPr>
        <sz val="14"/>
        <rFont val="Arial"/>
        <family val="2"/>
      </rPr>
      <t>/MWh</t>
    </r>
    <phoneticPr fontId="2"/>
  </si>
  <si>
    <t>n/a</t>
    <phoneticPr fontId="2"/>
  </si>
  <si>
    <r>
      <t>tCO</t>
    </r>
    <r>
      <rPr>
        <vertAlign val="subscript"/>
        <sz val="11"/>
        <color indexed="8"/>
        <rFont val="Arial"/>
        <family val="2"/>
      </rPr>
      <t>2</t>
    </r>
    <r>
      <rPr>
        <sz val="11"/>
        <color indexed="8"/>
        <rFont val="Arial"/>
        <family val="2"/>
      </rPr>
      <t>/MWh</t>
    </r>
    <phoneticPr fontId="2"/>
  </si>
  <si>
    <r>
      <t>tCO</t>
    </r>
    <r>
      <rPr>
        <vertAlign val="subscript"/>
        <sz val="11"/>
        <color indexed="8"/>
        <rFont val="Arial"/>
        <family val="2"/>
      </rPr>
      <t>2</t>
    </r>
    <r>
      <rPr>
        <sz val="11"/>
        <color indexed="8"/>
        <rFont val="Arial"/>
        <family val="2"/>
      </rPr>
      <t>/MWh</t>
    </r>
    <phoneticPr fontId="2"/>
  </si>
  <si>
    <t>Electricity</t>
    <phoneticPr fontId="2"/>
  </si>
  <si>
    <t>Electricity</t>
    <phoneticPr fontId="2"/>
  </si>
  <si>
    <r>
      <t>EF</t>
    </r>
    <r>
      <rPr>
        <vertAlign val="subscript"/>
        <sz val="11"/>
        <color indexed="8"/>
        <rFont val="Arial"/>
        <family val="2"/>
      </rPr>
      <t>RE</t>
    </r>
    <phoneticPr fontId="2"/>
  </si>
  <si>
    <t>n/a</t>
    <phoneticPr fontId="2"/>
  </si>
  <si>
    <r>
      <t>tCO</t>
    </r>
    <r>
      <rPr>
        <vertAlign val="subscript"/>
        <sz val="11"/>
        <color indexed="8"/>
        <rFont val="Arial"/>
        <family val="2"/>
      </rPr>
      <t>2</t>
    </r>
    <r>
      <rPr>
        <sz val="11"/>
        <color indexed="8"/>
        <rFont val="Arial"/>
        <family val="2"/>
      </rPr>
      <t>/p</t>
    </r>
    <phoneticPr fontId="2"/>
  </si>
  <si>
    <r>
      <t>EF</t>
    </r>
    <r>
      <rPr>
        <vertAlign val="subscript"/>
        <sz val="11"/>
        <color indexed="8"/>
        <rFont val="Arial"/>
        <family val="2"/>
      </rPr>
      <t>RE</t>
    </r>
    <phoneticPr fontId="2"/>
  </si>
  <si>
    <r>
      <t>EG</t>
    </r>
    <r>
      <rPr>
        <vertAlign val="subscript"/>
        <sz val="11"/>
        <color indexed="8"/>
        <rFont val="Arial"/>
        <family val="2"/>
      </rPr>
      <t>p</t>
    </r>
    <phoneticPr fontId="2"/>
  </si>
  <si>
    <r>
      <t xml:space="preserve">Emission reductions during period </t>
    </r>
    <r>
      <rPr>
        <i/>
        <sz val="11"/>
        <color indexed="8"/>
        <rFont val="Arial"/>
        <family val="2"/>
      </rPr>
      <t>p</t>
    </r>
    <phoneticPr fontId="2"/>
  </si>
  <si>
    <r>
      <t xml:space="preserve">Reference emissions during period </t>
    </r>
    <r>
      <rPr>
        <i/>
        <sz val="11"/>
        <color indexed="8"/>
        <rFont val="Arial"/>
        <family val="2"/>
      </rPr>
      <t>p</t>
    </r>
    <phoneticPr fontId="2"/>
  </si>
  <si>
    <r>
      <t xml:space="preserve">Project emissions during period </t>
    </r>
    <r>
      <rPr>
        <i/>
        <sz val="11"/>
        <color indexed="8"/>
        <rFont val="Arial"/>
        <family val="2"/>
      </rPr>
      <t>p</t>
    </r>
    <phoneticPr fontId="2"/>
  </si>
  <si>
    <r>
      <t>Reference CO</t>
    </r>
    <r>
      <rPr>
        <vertAlign val="subscript"/>
        <sz val="14"/>
        <rFont val="Arial"/>
        <family val="2"/>
      </rPr>
      <t>2</t>
    </r>
    <r>
      <rPr>
        <sz val="14"/>
        <rFont val="Arial"/>
        <family val="2"/>
      </rPr>
      <t xml:space="preserve"> emission factor</t>
    </r>
    <phoneticPr fontId="2"/>
  </si>
  <si>
    <r>
      <t>Reference CO</t>
    </r>
    <r>
      <rPr>
        <vertAlign val="subscript"/>
        <sz val="11"/>
        <color indexed="8"/>
        <rFont val="Arial"/>
        <family val="2"/>
      </rPr>
      <t>2</t>
    </r>
    <r>
      <rPr>
        <sz val="11"/>
        <color indexed="8"/>
        <rFont val="Arial"/>
        <family val="2"/>
      </rPr>
      <t xml:space="preserve"> emission factor</t>
    </r>
    <phoneticPr fontId="2"/>
  </si>
  <si>
    <t>The default emission factor is derived from the result of the study on the Kenyan grid emission factors and the survey on the new high-efficient engines using diesel fuel as the power source.</t>
    <phoneticPr fontId="2"/>
  </si>
  <si>
    <r>
      <t>Reference CO</t>
    </r>
    <r>
      <rPr>
        <vertAlign val="subscript"/>
        <sz val="11"/>
        <color indexed="8"/>
        <rFont val="Arial"/>
        <family val="2"/>
      </rPr>
      <t>2</t>
    </r>
    <r>
      <rPr>
        <sz val="11"/>
        <color indexed="8"/>
        <rFont val="Arial"/>
        <family val="2"/>
      </rPr>
      <t xml:space="preserve"> emission factor</t>
    </r>
    <phoneticPr fontId="2"/>
  </si>
  <si>
    <r>
      <t xml:space="preserve">Quantity of electricity generated by project small hydropower plant during period </t>
    </r>
    <r>
      <rPr>
        <i/>
        <sz val="14"/>
        <rFont val="Arial"/>
        <family val="2"/>
      </rPr>
      <t>p</t>
    </r>
    <phoneticPr fontId="2"/>
  </si>
  <si>
    <r>
      <t xml:space="preserve">Quantity of electricity generated by project small hydropower plant during period </t>
    </r>
    <r>
      <rPr>
        <i/>
        <sz val="11"/>
        <color indexed="8"/>
        <rFont val="Arial"/>
        <family val="2"/>
      </rPr>
      <t>p</t>
    </r>
    <phoneticPr fontId="2"/>
  </si>
  <si>
    <t>Invoices or receipts for selling electricity, or the measurement of the electricity meter is used to determine the net power output of the small hydropower plant which means the gross energy generation by the project small hydropower plant minus the auxiliary/station electricity consumption.
In case the measurement of the electricity meter is used,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</si>
  <si>
    <r>
      <t xml:space="preserve">Option </t>
    </r>
    <r>
      <rPr>
        <sz val="14"/>
        <rFont val="Arial"/>
        <family val="2"/>
      </rPr>
      <t>C</t>
    </r>
    <phoneticPr fontId="2"/>
  </si>
  <si>
    <t>Measured data</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</si>
</sst>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0_ "/>
  </numFmts>
  <fonts count="2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sz val="14"/>
      <color indexed="8"/>
      <name val="Arial"/>
      <family val="2"/>
    </font>
    <font>
      <b/>
      <vertAlign val="subscript"/>
      <sz val="14"/>
      <color indexed="9"/>
      <name val="Arial"/>
      <family val="2"/>
    </font>
    <font>
      <vertAlign val="subscript"/>
      <sz val="14"/>
      <color indexed="8"/>
      <name val="Arial"/>
      <family val="2"/>
    </font>
    <font>
      <sz val="11"/>
      <color theme="1"/>
      <name val="ＭＳ Ｐゴシック"/>
      <family val="3"/>
      <charset val="128"/>
      <scheme val="minor"/>
    </font>
    <font>
      <i/>
      <sz val="11"/>
      <color indexed="8"/>
      <name val="Arial"/>
      <family val="2"/>
    </font>
    <font>
      <sz val="14"/>
      <name val="Arial"/>
      <family val="2"/>
    </font>
    <font>
      <vertAlign val="subscript"/>
      <sz val="14"/>
      <name val="Arial"/>
      <family val="2"/>
    </font>
    <font>
      <i/>
      <sz val="14"/>
      <name val="Arial"/>
      <family val="2"/>
    </font>
  </fonts>
  <fills count="9">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thin">
        <color indexed="64"/>
      </bottom>
      <diagonal/>
    </border>
    <border>
      <left/>
      <right/>
      <top style="thin">
        <color theme="1" tint="0.34998626667073579"/>
      </top>
      <bottom style="thin">
        <color indexed="64"/>
      </bottom>
      <diagonal/>
    </border>
    <border>
      <left/>
      <right style="thin">
        <color theme="1" tint="0.34998626667073579"/>
      </right>
      <top style="thin">
        <color theme="1" tint="0.34998626667073579"/>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s>
  <cellStyleXfs count="3">
    <xf numFmtId="0" fontId="0" fillId="0" borderId="0">
      <alignment vertical="center"/>
    </xf>
    <xf numFmtId="0" fontId="21" fillId="3" borderId="0" applyNumberFormat="0" applyBorder="0" applyAlignment="0" applyProtection="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9" fillId="0" borderId="0" xfId="0" applyFont="1">
      <alignment vertical="center"/>
    </xf>
    <xf numFmtId="0" fontId="3" fillId="0" borderId="0" xfId="0" applyFont="1" applyAlignment="1">
      <alignment horizontal="right" vertical="center"/>
    </xf>
    <xf numFmtId="0" fontId="13" fillId="0" borderId="0" xfId="0" applyFont="1" applyFill="1" applyBorder="1">
      <alignment vertical="center"/>
    </xf>
    <xf numFmtId="0" fontId="13" fillId="0" borderId="0" xfId="0" applyFont="1">
      <alignment vertical="center"/>
    </xf>
    <xf numFmtId="0" fontId="12" fillId="4" borderId="0" xfId="0" applyFont="1" applyFill="1" applyAlignment="1">
      <alignment vertical="center"/>
    </xf>
    <xf numFmtId="0" fontId="6" fillId="4" borderId="0" xfId="0" applyFont="1" applyFill="1" applyAlignment="1">
      <alignment vertical="center"/>
    </xf>
    <xf numFmtId="0" fontId="6" fillId="4" borderId="0" xfId="0" applyFont="1" applyFill="1" applyAlignment="1">
      <alignment horizontal="right" vertical="center"/>
    </xf>
    <xf numFmtId="0" fontId="10" fillId="5" borderId="1" xfId="0" applyFont="1" applyFill="1" applyBorder="1" applyAlignment="1">
      <alignment horizontal="center" vertical="center" wrapText="1"/>
    </xf>
    <xf numFmtId="0" fontId="10" fillId="5" borderId="1" xfId="0" applyFont="1" applyFill="1" applyBorder="1" applyAlignment="1">
      <alignment horizontal="center" vertical="center"/>
    </xf>
    <xf numFmtId="0" fontId="18" fillId="6" borderId="2" xfId="0" applyFont="1" applyFill="1" applyBorder="1">
      <alignment vertical="center"/>
    </xf>
    <xf numFmtId="0" fontId="16" fillId="0" borderId="6" xfId="0" applyFont="1" applyFill="1" applyBorder="1">
      <alignment vertical="center"/>
    </xf>
    <xf numFmtId="0" fontId="3" fillId="5" borderId="6" xfId="0" applyFont="1" applyFill="1" applyBorder="1">
      <alignment vertical="center"/>
    </xf>
    <xf numFmtId="0" fontId="6" fillId="5" borderId="6" xfId="0" applyFont="1" applyFill="1" applyBorder="1">
      <alignment vertical="center"/>
    </xf>
    <xf numFmtId="0" fontId="6" fillId="5" borderId="6" xfId="0" applyFont="1" applyFill="1" applyBorder="1" applyAlignment="1">
      <alignment horizontal="center" vertical="center"/>
    </xf>
    <xf numFmtId="0" fontId="6" fillId="5" borderId="6" xfId="0" applyFont="1" applyFill="1" applyBorder="1" applyAlignment="1">
      <alignment horizontal="center" vertical="center" shrinkToFit="1"/>
    </xf>
    <xf numFmtId="0" fontId="3" fillId="7" borderId="6" xfId="0" applyFont="1" applyFill="1" applyBorder="1">
      <alignment vertical="center"/>
    </xf>
    <xf numFmtId="0" fontId="3" fillId="0" borderId="6" xfId="0" applyFont="1" applyBorder="1">
      <alignment vertical="center"/>
    </xf>
    <xf numFmtId="0" fontId="3" fillId="0" borderId="6" xfId="0" applyFont="1" applyFill="1" applyBorder="1" applyAlignment="1">
      <alignment horizontal="center" vertical="center"/>
    </xf>
    <xf numFmtId="0" fontId="3" fillId="0" borderId="6" xfId="0" applyFont="1" applyFill="1" applyBorder="1">
      <alignment vertical="center"/>
    </xf>
    <xf numFmtId="0" fontId="3" fillId="0" borderId="6" xfId="0" applyFont="1" applyBorder="1" applyAlignment="1">
      <alignment horizontal="center" vertical="center"/>
    </xf>
    <xf numFmtId="0" fontId="3" fillId="2" borderId="6" xfId="0" applyFont="1" applyFill="1" applyBorder="1" applyAlignment="1">
      <alignment horizontal="center" vertical="center"/>
    </xf>
    <xf numFmtId="0" fontId="6" fillId="5" borderId="10" xfId="0" applyFont="1" applyFill="1" applyBorder="1">
      <alignment vertical="center"/>
    </xf>
    <xf numFmtId="0" fontId="3" fillId="5" borderId="11" xfId="0" applyFont="1" applyFill="1" applyBorder="1">
      <alignment vertical="center"/>
    </xf>
    <xf numFmtId="0" fontId="3" fillId="5" borderId="12" xfId="0" applyFont="1" applyFill="1" applyBorder="1">
      <alignment vertical="center"/>
    </xf>
    <xf numFmtId="0" fontId="3" fillId="7" borderId="12"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3" fillId="8" borderId="6" xfId="0" applyFont="1" applyFill="1" applyBorder="1">
      <alignment vertical="center"/>
    </xf>
    <xf numFmtId="0" fontId="3" fillId="8" borderId="6" xfId="0" applyFont="1" applyFill="1" applyBorder="1" applyAlignment="1">
      <alignment horizontal="center" vertical="center"/>
    </xf>
    <xf numFmtId="0" fontId="23" fillId="6" borderId="1" xfId="0" quotePrefix="1" applyFont="1" applyFill="1" applyBorder="1" applyAlignment="1">
      <alignment horizontal="center" vertical="center"/>
    </xf>
    <xf numFmtId="0" fontId="23" fillId="6" borderId="1" xfId="0" applyFont="1" applyFill="1" applyBorder="1" applyAlignment="1">
      <alignment horizontal="center" vertical="center"/>
    </xf>
    <xf numFmtId="0" fontId="23" fillId="6" borderId="1" xfId="0" applyFont="1" applyFill="1" applyBorder="1" applyAlignment="1">
      <alignment vertical="center" wrapText="1"/>
    </xf>
    <xf numFmtId="0" fontId="23" fillId="0"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1" xfId="0" applyFont="1" applyFill="1" applyBorder="1" applyAlignment="1">
      <alignment vertical="center" wrapText="1"/>
    </xf>
    <xf numFmtId="0" fontId="3" fillId="8" borderId="6" xfId="0" applyFont="1" applyFill="1" applyBorder="1" applyAlignment="1">
      <alignment vertical="center" wrapText="1"/>
    </xf>
    <xf numFmtId="40" fontId="3" fillId="0" borderId="6" xfId="0" applyNumberFormat="1" applyFont="1" applyFill="1" applyBorder="1">
      <alignment vertical="center"/>
    </xf>
    <xf numFmtId="176" fontId="3" fillId="0" borderId="6" xfId="1" applyNumberFormat="1" applyFont="1" applyFill="1" applyBorder="1">
      <alignment vertical="center"/>
    </xf>
    <xf numFmtId="0" fontId="3" fillId="0" borderId="6" xfId="1" applyFont="1" applyFill="1" applyBorder="1" applyAlignment="1">
      <alignment horizontal="center" vertical="center"/>
    </xf>
    <xf numFmtId="0" fontId="23" fillId="0" borderId="1" xfId="0" applyFont="1" applyBorder="1">
      <alignment vertical="center"/>
    </xf>
    <xf numFmtId="2" fontId="3" fillId="0" borderId="6" xfId="0" applyNumberFormat="1" applyFont="1" applyBorder="1">
      <alignment vertical="center"/>
    </xf>
    <xf numFmtId="40" fontId="23" fillId="2" borderId="1" xfId="2" applyNumberFormat="1" applyFont="1" applyFill="1" applyBorder="1">
      <alignment vertical="center"/>
    </xf>
    <xf numFmtId="0" fontId="10" fillId="5"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23" fillId="0" borderId="16" xfId="0" applyFont="1" applyBorder="1" applyAlignment="1">
      <alignment horizontal="left" vertical="center" wrapText="1"/>
    </xf>
    <xf numFmtId="0" fontId="23" fillId="0" borderId="17" xfId="0" applyFont="1" applyBorder="1" applyAlignment="1">
      <alignment horizontal="left" vertical="center" wrapText="1"/>
    </xf>
    <xf numFmtId="0" fontId="23" fillId="0" borderId="2" xfId="0" applyFont="1" applyBorder="1" applyAlignment="1">
      <alignment horizontal="left" vertical="center" wrapText="1"/>
    </xf>
    <xf numFmtId="0" fontId="16" fillId="0" borderId="6" xfId="0" applyFont="1" applyFill="1" applyBorder="1" applyAlignment="1">
      <alignment vertical="center" wrapText="1"/>
    </xf>
    <xf numFmtId="0" fontId="10" fillId="5" borderId="3" xfId="0" applyFont="1" applyFill="1" applyBorder="1" applyAlignment="1">
      <alignment horizontal="center" vertical="center"/>
    </xf>
    <xf numFmtId="38" fontId="17" fillId="2" borderId="4" xfId="2" applyFont="1" applyFill="1" applyBorder="1" applyAlignment="1">
      <alignment horizontal="right" vertical="center"/>
    </xf>
    <xf numFmtId="38" fontId="17" fillId="2" borderId="5" xfId="2" applyFont="1" applyFill="1" applyBorder="1" applyAlignment="1">
      <alignment horizontal="right" vertical="center"/>
    </xf>
    <xf numFmtId="0" fontId="23" fillId="6" borderId="1" xfId="0" applyFont="1" applyFill="1" applyBorder="1" applyAlignment="1">
      <alignment vertical="center" wrapText="1"/>
    </xf>
    <xf numFmtId="0" fontId="3" fillId="6" borderId="7" xfId="0" applyFont="1" applyFill="1" applyBorder="1" applyAlignment="1">
      <alignment horizontal="left" vertical="center" wrapText="1"/>
    </xf>
    <xf numFmtId="0" fontId="3" fillId="6" borderId="8" xfId="0" applyFont="1" applyFill="1" applyBorder="1" applyAlignment="1">
      <alignment horizontal="left" vertical="center" wrapText="1"/>
    </xf>
    <xf numFmtId="0" fontId="3" fillId="6" borderId="9" xfId="0" applyFont="1" applyFill="1" applyBorder="1" applyAlignment="1">
      <alignment horizontal="left" vertical="center" wrapText="1"/>
    </xf>
    <xf numFmtId="0" fontId="3" fillId="7" borderId="13" xfId="0" applyFont="1" applyFill="1" applyBorder="1" applyAlignment="1">
      <alignment horizontal="left" vertical="center"/>
    </xf>
    <xf numFmtId="0" fontId="3" fillId="7" borderId="14" xfId="0" applyFont="1" applyFill="1" applyBorder="1" applyAlignment="1">
      <alignment horizontal="left" vertical="center"/>
    </xf>
    <xf numFmtId="0" fontId="3" fillId="7" borderId="15" xfId="0" applyFont="1" applyFill="1" applyBorder="1" applyAlignment="1">
      <alignment horizontal="left" vertical="center"/>
    </xf>
    <xf numFmtId="0" fontId="11" fillId="4" borderId="0" xfId="0" applyFont="1" applyFill="1" applyAlignment="1">
      <alignment vertical="center"/>
    </xf>
    <xf numFmtId="0" fontId="9" fillId="4" borderId="0" xfId="0" applyFont="1" applyFill="1" applyAlignment="1">
      <alignment horizontal="right" vertical="center"/>
    </xf>
    <xf numFmtId="0" fontId="11" fillId="4" borderId="0" xfId="0" applyFont="1" applyFill="1" applyAlignment="1">
      <alignment horizontal="right" vertical="center"/>
    </xf>
    <xf numFmtId="0" fontId="3" fillId="7" borderId="7" xfId="0" applyFont="1" applyFill="1" applyBorder="1" applyAlignment="1">
      <alignment horizontal="left" vertical="center"/>
    </xf>
    <xf numFmtId="0" fontId="3" fillId="7" borderId="8" xfId="0" applyFont="1" applyFill="1" applyBorder="1" applyAlignment="1">
      <alignment horizontal="left" vertical="center"/>
    </xf>
    <xf numFmtId="0" fontId="3" fillId="7" borderId="9" xfId="0" applyFont="1" applyFill="1" applyBorder="1" applyAlignment="1">
      <alignment horizontal="left" vertical="center"/>
    </xf>
  </cellXfs>
  <cellStyles count="3">
    <cellStyle name="40% - アクセント 6" xfId="1" builtinId="51"/>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1"/>
  <sheetViews>
    <sheetView showGridLines="0" tabSelected="1" view="pageBreakPreview" zoomScale="60" zoomScaleNormal="60" workbookViewId="0"/>
  </sheetViews>
  <sheetFormatPr defaultRowHeight="14.25" x14ac:dyDescent="0.15"/>
  <cols>
    <col min="1" max="1" width="3.625" style="1" customWidth="1"/>
    <col min="2" max="2" width="15.625" style="1" customWidth="1"/>
    <col min="3" max="3" width="16.875" style="1" customWidth="1"/>
    <col min="4" max="4" width="32.25" style="1" customWidth="1"/>
    <col min="5" max="5" width="14.125" style="1" customWidth="1"/>
    <col min="6" max="6" width="13.125" style="1" customWidth="1"/>
    <col min="7" max="7" width="15.5" style="1" customWidth="1"/>
    <col min="8" max="8" width="21.375" style="1" customWidth="1"/>
    <col min="9" max="9" width="63.5" style="1" customWidth="1"/>
    <col min="10" max="10" width="15.75" style="1" customWidth="1"/>
    <col min="11" max="11" width="14.625" style="1" customWidth="1"/>
    <col min="12" max="16384" width="9" style="1"/>
  </cols>
  <sheetData>
    <row r="1" spans="1:11" ht="18" customHeight="1" x14ac:dyDescent="0.15">
      <c r="K1" s="16" t="s">
        <v>48</v>
      </c>
    </row>
    <row r="2" spans="1:11" ht="27.75" customHeight="1" x14ac:dyDescent="0.15">
      <c r="A2" s="19" t="s">
        <v>42</v>
      </c>
      <c r="B2" s="20"/>
      <c r="C2" s="20"/>
      <c r="D2" s="20"/>
      <c r="E2" s="20"/>
      <c r="F2" s="20"/>
      <c r="G2" s="20"/>
      <c r="H2" s="20"/>
      <c r="I2" s="20"/>
      <c r="J2" s="20"/>
      <c r="K2" s="21"/>
    </row>
    <row r="4" spans="1:11" ht="18.75" customHeight="1" x14ac:dyDescent="0.15">
      <c r="A4" s="17" t="s">
        <v>9</v>
      </c>
      <c r="B4" s="6"/>
    </row>
    <row r="5" spans="1:11" ht="18.75" customHeight="1" x14ac:dyDescent="0.15">
      <c r="A5" s="6"/>
      <c r="B5" s="22" t="s">
        <v>13</v>
      </c>
      <c r="C5" s="22" t="s">
        <v>14</v>
      </c>
      <c r="D5" s="22" t="s">
        <v>15</v>
      </c>
      <c r="E5" s="22" t="s">
        <v>16</v>
      </c>
      <c r="F5" s="22" t="s">
        <v>17</v>
      </c>
      <c r="G5" s="22" t="s">
        <v>18</v>
      </c>
      <c r="H5" s="22" t="s">
        <v>19</v>
      </c>
      <c r="I5" s="22" t="s">
        <v>20</v>
      </c>
      <c r="J5" s="22" t="s">
        <v>21</v>
      </c>
      <c r="K5" s="22" t="s">
        <v>22</v>
      </c>
    </row>
    <row r="6" spans="1:11" s="12" customFormat="1" ht="39" customHeight="1" x14ac:dyDescent="0.15">
      <c r="B6" s="22" t="s">
        <v>23</v>
      </c>
      <c r="C6" s="22" t="s">
        <v>24</v>
      </c>
      <c r="D6" s="22" t="s">
        <v>25</v>
      </c>
      <c r="E6" s="22" t="s">
        <v>26</v>
      </c>
      <c r="F6" s="22" t="s">
        <v>27</v>
      </c>
      <c r="G6" s="22" t="s">
        <v>28</v>
      </c>
      <c r="H6" s="22" t="s">
        <v>29</v>
      </c>
      <c r="I6" s="22" t="s">
        <v>30</v>
      </c>
      <c r="J6" s="22" t="s">
        <v>31</v>
      </c>
      <c r="K6" s="22" t="s">
        <v>32</v>
      </c>
    </row>
    <row r="7" spans="1:11" ht="321" customHeight="1" x14ac:dyDescent="0.15">
      <c r="B7" s="44" t="s">
        <v>49</v>
      </c>
      <c r="C7" s="45" t="s">
        <v>50</v>
      </c>
      <c r="D7" s="46" t="s">
        <v>73</v>
      </c>
      <c r="E7" s="56"/>
      <c r="F7" s="45" t="s">
        <v>51</v>
      </c>
      <c r="G7" s="47" t="s">
        <v>76</v>
      </c>
      <c r="H7" s="47" t="s">
        <v>77</v>
      </c>
      <c r="I7" s="49" t="s">
        <v>75</v>
      </c>
      <c r="J7" s="48" t="s">
        <v>52</v>
      </c>
      <c r="K7" s="48" t="s">
        <v>53</v>
      </c>
    </row>
    <row r="8" spans="1:11" ht="8.25" customHeight="1" x14ac:dyDescent="0.15"/>
    <row r="9" spans="1:11" ht="20.100000000000001" customHeight="1" x14ac:dyDescent="0.15">
      <c r="A9" s="17" t="s">
        <v>10</v>
      </c>
    </row>
    <row r="10" spans="1:11" ht="20.100000000000001" customHeight="1" x14ac:dyDescent="0.15">
      <c r="B10" s="22" t="s">
        <v>13</v>
      </c>
      <c r="C10" s="57" t="s">
        <v>14</v>
      </c>
      <c r="D10" s="57"/>
      <c r="E10" s="22" t="s">
        <v>15</v>
      </c>
      <c r="F10" s="22" t="s">
        <v>16</v>
      </c>
      <c r="G10" s="57" t="s">
        <v>17</v>
      </c>
      <c r="H10" s="57"/>
      <c r="I10" s="57"/>
      <c r="J10" s="57" t="s">
        <v>18</v>
      </c>
      <c r="K10" s="57"/>
    </row>
    <row r="11" spans="1:11" ht="39" customHeight="1" x14ac:dyDescent="0.15">
      <c r="B11" s="22" t="s">
        <v>24</v>
      </c>
      <c r="C11" s="57" t="s">
        <v>25</v>
      </c>
      <c r="D11" s="57"/>
      <c r="E11" s="22" t="s">
        <v>26</v>
      </c>
      <c r="F11" s="22" t="s">
        <v>27</v>
      </c>
      <c r="G11" s="57" t="s">
        <v>29</v>
      </c>
      <c r="H11" s="57"/>
      <c r="I11" s="57"/>
      <c r="J11" s="57" t="s">
        <v>32</v>
      </c>
      <c r="K11" s="57"/>
    </row>
    <row r="12" spans="1:11" ht="96" customHeight="1" x14ac:dyDescent="0.15">
      <c r="B12" s="45" t="s">
        <v>54</v>
      </c>
      <c r="C12" s="66" t="s">
        <v>69</v>
      </c>
      <c r="D12" s="66"/>
      <c r="E12" s="54">
        <f>'PMS(calc_process)'!F17</f>
        <v>0.53300000000000003</v>
      </c>
      <c r="F12" s="45" t="s">
        <v>55</v>
      </c>
      <c r="G12" s="59" t="s">
        <v>71</v>
      </c>
      <c r="H12" s="60"/>
      <c r="I12" s="61"/>
      <c r="J12" s="58" t="s">
        <v>56</v>
      </c>
      <c r="K12" s="58"/>
    </row>
    <row r="13" spans="1:11" ht="6.75" customHeight="1" x14ac:dyDescent="0.15"/>
    <row r="14" spans="1:11" ht="18.75" customHeight="1" x14ac:dyDescent="0.15">
      <c r="A14" s="18" t="s">
        <v>11</v>
      </c>
      <c r="B14" s="4"/>
    </row>
    <row r="15" spans="1:11" ht="21.75" thickBot="1" x14ac:dyDescent="0.2">
      <c r="B15" s="63" t="s">
        <v>39</v>
      </c>
      <c r="C15" s="63"/>
      <c r="D15" s="23" t="s">
        <v>27</v>
      </c>
    </row>
    <row r="16" spans="1:11" ht="21.75" thickBot="1" x14ac:dyDescent="0.2">
      <c r="B16" s="64">
        <f>ROUNDDOWN('PMS(calc_process)'!G6, 0)</f>
        <v>0</v>
      </c>
      <c r="C16" s="65"/>
      <c r="D16" s="24" t="s">
        <v>47</v>
      </c>
    </row>
    <row r="17" spans="1:10" ht="20.100000000000001" customHeight="1" x14ac:dyDescent="0.15">
      <c r="B17" s="5"/>
      <c r="C17" s="5"/>
      <c r="F17" s="13"/>
      <c r="G17" s="13"/>
    </row>
    <row r="18" spans="1:10" ht="18.75" customHeight="1" x14ac:dyDescent="0.15">
      <c r="A18" s="17" t="s">
        <v>12</v>
      </c>
    </row>
    <row r="19" spans="1:10" ht="18" customHeight="1" x14ac:dyDescent="0.15">
      <c r="B19" s="25" t="s">
        <v>34</v>
      </c>
      <c r="C19" s="62" t="s">
        <v>35</v>
      </c>
      <c r="D19" s="62"/>
      <c r="E19" s="62"/>
      <c r="F19" s="62"/>
      <c r="G19" s="62"/>
      <c r="H19" s="62"/>
      <c r="I19" s="62"/>
      <c r="J19" s="14"/>
    </row>
    <row r="20" spans="1:10" ht="18" customHeight="1" x14ac:dyDescent="0.15">
      <c r="B20" s="25" t="s">
        <v>33</v>
      </c>
      <c r="C20" s="62" t="s">
        <v>36</v>
      </c>
      <c r="D20" s="62"/>
      <c r="E20" s="62"/>
      <c r="F20" s="62"/>
      <c r="G20" s="62"/>
      <c r="H20" s="62"/>
      <c r="I20" s="62"/>
      <c r="J20" s="14"/>
    </row>
    <row r="21" spans="1:10" ht="18" customHeight="1" x14ac:dyDescent="0.15">
      <c r="B21" s="25" t="s">
        <v>37</v>
      </c>
      <c r="C21" s="62" t="s">
        <v>38</v>
      </c>
      <c r="D21" s="62"/>
      <c r="E21" s="62"/>
      <c r="F21" s="62"/>
      <c r="G21" s="62"/>
      <c r="H21" s="62"/>
      <c r="I21" s="62"/>
      <c r="J21" s="14"/>
    </row>
  </sheetData>
  <mergeCells count="14">
    <mergeCell ref="C20:I20"/>
    <mergeCell ref="C21:I21"/>
    <mergeCell ref="C10:D10"/>
    <mergeCell ref="C11:D11"/>
    <mergeCell ref="B15:C15"/>
    <mergeCell ref="B16:C16"/>
    <mergeCell ref="C12:D12"/>
    <mergeCell ref="C19:I19"/>
    <mergeCell ref="J10:K10"/>
    <mergeCell ref="J11:K11"/>
    <mergeCell ref="J12:K12"/>
    <mergeCell ref="G10:I10"/>
    <mergeCell ref="G11:I11"/>
    <mergeCell ref="G12:I12"/>
  </mergeCells>
  <phoneticPr fontId="2"/>
  <pageMargins left="0.70866141732283472" right="0.70866141732283472" top="0.74803149606299213" bottom="0.74803149606299213" header="0.31496062992125984" footer="0.31496062992125984"/>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17"/>
  <sheetViews>
    <sheetView showGridLines="0" view="pageBreakPreview" zoomScale="80" zoomScaleNormal="100" zoomScaleSheetLayoutView="80" workbookViewId="0"/>
  </sheetViews>
  <sheetFormatPr defaultRowHeight="14.25" x14ac:dyDescent="0.15"/>
  <cols>
    <col min="1" max="4" width="3.625" style="1" customWidth="1"/>
    <col min="5" max="5" width="47.125" style="1" customWidth="1"/>
    <col min="6" max="7" width="12.625" style="1" customWidth="1"/>
    <col min="8" max="8" width="14.625" style="1" customWidth="1"/>
    <col min="9" max="9" width="12.875" style="7" customWidth="1"/>
    <col min="10" max="16384" width="9" style="1"/>
  </cols>
  <sheetData>
    <row r="1" spans="1:11" ht="18" customHeight="1" x14ac:dyDescent="0.15">
      <c r="I1" s="16" t="str">
        <f>'PMS(input)'!K1</f>
        <v>JCM_KE_F_PMS_ver02.0</v>
      </c>
    </row>
    <row r="2" spans="1:11" ht="27.75" customHeight="1" x14ac:dyDescent="0.15">
      <c r="A2" s="73" t="s">
        <v>41</v>
      </c>
      <c r="B2" s="73"/>
      <c r="C2" s="73"/>
      <c r="D2" s="73"/>
      <c r="E2" s="73"/>
      <c r="F2" s="73"/>
      <c r="G2" s="73"/>
      <c r="H2" s="73"/>
      <c r="I2" s="73"/>
    </row>
    <row r="3" spans="1:11" ht="18" customHeight="1" x14ac:dyDescent="0.15">
      <c r="A3" s="74" t="s">
        <v>40</v>
      </c>
      <c r="B3" s="75"/>
      <c r="C3" s="75"/>
      <c r="D3" s="75"/>
      <c r="E3" s="75"/>
      <c r="F3" s="75"/>
      <c r="G3" s="75"/>
      <c r="H3" s="75"/>
      <c r="I3" s="75"/>
    </row>
    <row r="4" spans="1:11" ht="11.25" customHeight="1" x14ac:dyDescent="0.15"/>
    <row r="5" spans="1:11" ht="18.75" customHeight="1" x14ac:dyDescent="0.15">
      <c r="A5" s="36" t="s">
        <v>2</v>
      </c>
      <c r="B5" s="26"/>
      <c r="C5" s="26"/>
      <c r="D5" s="26"/>
      <c r="E5" s="27"/>
      <c r="F5" s="28" t="s">
        <v>6</v>
      </c>
      <c r="G5" s="28" t="s">
        <v>0</v>
      </c>
      <c r="H5" s="28" t="s">
        <v>1</v>
      </c>
      <c r="I5" s="29" t="s">
        <v>7</v>
      </c>
    </row>
    <row r="6" spans="1:11" ht="18.75" customHeight="1" x14ac:dyDescent="0.15">
      <c r="A6" s="37"/>
      <c r="B6" s="76" t="s">
        <v>66</v>
      </c>
      <c r="C6" s="77"/>
      <c r="D6" s="77"/>
      <c r="E6" s="78"/>
      <c r="F6" s="34" t="s">
        <v>53</v>
      </c>
      <c r="G6" s="55">
        <f>G10-G14</f>
        <v>0</v>
      </c>
      <c r="H6" s="34" t="s">
        <v>43</v>
      </c>
      <c r="I6" s="32" t="s">
        <v>44</v>
      </c>
    </row>
    <row r="7" spans="1:11" ht="18.75" customHeight="1" x14ac:dyDescent="0.15">
      <c r="A7" s="36" t="s">
        <v>3</v>
      </c>
      <c r="B7" s="26"/>
      <c r="C7" s="26"/>
      <c r="D7" s="26"/>
      <c r="E7" s="27"/>
      <c r="F7" s="27"/>
      <c r="G7" s="27"/>
      <c r="H7" s="27"/>
      <c r="I7" s="28"/>
      <c r="J7" s="15"/>
      <c r="K7" s="15"/>
    </row>
    <row r="8" spans="1:11" ht="18.75" customHeight="1" x14ac:dyDescent="0.15">
      <c r="A8" s="38"/>
      <c r="B8" s="76" t="s">
        <v>72</v>
      </c>
      <c r="C8" s="77"/>
      <c r="D8" s="77"/>
      <c r="E8" s="78"/>
      <c r="F8" s="32" t="s">
        <v>60</v>
      </c>
      <c r="G8" s="33">
        <f>F17</f>
        <v>0.53300000000000003</v>
      </c>
      <c r="H8" s="32" t="s">
        <v>58</v>
      </c>
      <c r="I8" s="34" t="s">
        <v>61</v>
      </c>
    </row>
    <row r="9" spans="1:11" ht="18.75" customHeight="1" x14ac:dyDescent="0.15">
      <c r="A9" s="36" t="s">
        <v>4</v>
      </c>
      <c r="B9" s="27"/>
      <c r="C9" s="26"/>
      <c r="D9" s="28"/>
      <c r="E9" s="28"/>
      <c r="F9" s="28"/>
      <c r="G9" s="27"/>
      <c r="H9" s="27"/>
      <c r="I9" s="28"/>
    </row>
    <row r="10" spans="1:11" ht="18.75" customHeight="1" x14ac:dyDescent="0.15">
      <c r="A10" s="38"/>
      <c r="B10" s="41" t="s">
        <v>67</v>
      </c>
      <c r="C10" s="30"/>
      <c r="D10" s="30"/>
      <c r="E10" s="30"/>
      <c r="F10" s="34" t="s">
        <v>62</v>
      </c>
      <c r="G10" s="55">
        <f>G11*G12</f>
        <v>0</v>
      </c>
      <c r="H10" s="34" t="s">
        <v>63</v>
      </c>
      <c r="I10" s="34" t="s">
        <v>45</v>
      </c>
    </row>
    <row r="11" spans="1:11" ht="36" customHeight="1" x14ac:dyDescent="0.15">
      <c r="A11" s="38"/>
      <c r="B11" s="39"/>
      <c r="C11" s="67" t="s">
        <v>74</v>
      </c>
      <c r="D11" s="68"/>
      <c r="E11" s="69"/>
      <c r="F11" s="32" t="s">
        <v>60</v>
      </c>
      <c r="G11" s="51">
        <f>'PMS(input)'!E7</f>
        <v>0</v>
      </c>
      <c r="H11" s="32" t="s">
        <v>51</v>
      </c>
      <c r="I11" s="34" t="s">
        <v>65</v>
      </c>
    </row>
    <row r="12" spans="1:11" ht="36" customHeight="1" x14ac:dyDescent="0.15">
      <c r="A12" s="37"/>
      <c r="B12" s="40"/>
      <c r="C12" s="67" t="s">
        <v>70</v>
      </c>
      <c r="D12" s="68"/>
      <c r="E12" s="69"/>
      <c r="F12" s="32" t="s">
        <v>59</v>
      </c>
      <c r="G12" s="52">
        <f>F17</f>
        <v>0.53300000000000003</v>
      </c>
      <c r="H12" s="53" t="s">
        <v>57</v>
      </c>
      <c r="I12" s="35" t="s">
        <v>64</v>
      </c>
    </row>
    <row r="13" spans="1:11" ht="18.75" customHeight="1" x14ac:dyDescent="0.15">
      <c r="A13" s="36" t="s">
        <v>5</v>
      </c>
      <c r="B13" s="26"/>
      <c r="C13" s="26"/>
      <c r="D13" s="26"/>
      <c r="E13" s="27"/>
      <c r="F13" s="28"/>
      <c r="G13" s="27"/>
      <c r="H13" s="27"/>
      <c r="I13" s="28"/>
    </row>
    <row r="14" spans="1:11" ht="18.75" customHeight="1" x14ac:dyDescent="0.15">
      <c r="A14" s="38"/>
      <c r="B14" s="70" t="s">
        <v>68</v>
      </c>
      <c r="C14" s="71"/>
      <c r="D14" s="71"/>
      <c r="E14" s="72"/>
      <c r="F14" s="34" t="s">
        <v>62</v>
      </c>
      <c r="G14" s="31">
        <v>0</v>
      </c>
      <c r="H14" s="34" t="s">
        <v>43</v>
      </c>
      <c r="I14" s="34" t="s">
        <v>46</v>
      </c>
    </row>
    <row r="15" spans="1:11" x14ac:dyDescent="0.15">
      <c r="A15" s="2"/>
      <c r="B15" s="2"/>
      <c r="C15" s="9"/>
      <c r="D15" s="2"/>
      <c r="E15" s="9"/>
      <c r="F15" s="11"/>
      <c r="G15" s="10"/>
      <c r="H15" s="10"/>
      <c r="I15" s="8"/>
    </row>
    <row r="16" spans="1:11" ht="21.75" customHeight="1" x14ac:dyDescent="0.15">
      <c r="E16" s="2" t="s">
        <v>8</v>
      </c>
      <c r="F16" s="5"/>
    </row>
    <row r="17" spans="5:8" ht="39.75" customHeight="1" x14ac:dyDescent="0.15">
      <c r="E17" s="50" t="s">
        <v>70</v>
      </c>
      <c r="F17" s="42">
        <v>0.53300000000000003</v>
      </c>
      <c r="G17" s="43" t="s">
        <v>58</v>
      </c>
      <c r="H17" s="3"/>
    </row>
  </sheetData>
  <mergeCells count="7">
    <mergeCell ref="C11:E11"/>
    <mergeCell ref="C12:E12"/>
    <mergeCell ref="B14:E14"/>
    <mergeCell ref="A2:I2"/>
    <mergeCell ref="A3:I3"/>
    <mergeCell ref="B6:E6"/>
    <mergeCell ref="B8:E8"/>
  </mergeCells>
  <phoneticPr fontId="2"/>
  <dataValidations count="1">
    <dataValidation type="list" allowBlank="1" showInputMessage="1" showErrorMessage="1" sqref="F12">
      <formula1>植物種別1</formula1>
    </dataValidation>
  </dataValidations>
  <pageMargins left="0.70866141732283472" right="0.70866141732283472" top="0.74803149606299213" bottom="0.74803149606299213" header="0.31496062992125984" footer="0.31496062992125984"/>
  <pageSetup paperSize="9" scale="76"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PMS(input)</vt:lpstr>
      <vt:lpstr>PMS(calc_process)</vt:lpstr>
      <vt:lpstr>'PMS(calc_process)'!Print_Area</vt:lpstr>
      <vt:lpstr>'PMS(input)'!Print_Area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2016-12-22T06:12:20Z</cp:lastPrinted>
  <dcterms:created xsi:type="dcterms:W3CDTF">2012-01-13T02:28:29Z</dcterms:created>
  <dcterms:modified xsi:type="dcterms:W3CDTF">2017-02-24T12:32:15Z</dcterms:modified>
</cp:coreProperties>
</file>