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19230" windowHeight="6030" tabRatio="587"/>
  </bookViews>
  <sheets>
    <sheet name="PMS(input)" sheetId="30" r:id="rId1"/>
    <sheet name="PMS(input_separate)" sheetId="32" r:id="rId2"/>
    <sheet name="PMS(calc_process)" sheetId="31" r:id="rId3"/>
  </sheets>
  <definedNames>
    <definedName name="EF">'PMS(calc_process)'!$G$19:$G$31</definedName>
    <definedName name="_xlnm.Print_Area" localSheetId="2">'PMS(calc_process)'!$A$1:$I$32</definedName>
    <definedName name="_xlnm.Print_Area" localSheetId="0">'PMS(input)'!$A$1:$K$21</definedName>
    <definedName name="_xlnm.Print_Area" localSheetId="1">'PMS(input_separate)'!$A$1:$C$104</definedName>
  </definedNames>
  <calcPr calcId="152511"/>
</workbook>
</file>

<file path=xl/calcChain.xml><?xml version="1.0" encoding="utf-8"?>
<calcChain xmlns="http://schemas.openxmlformats.org/spreadsheetml/2006/main">
  <c r="G12" i="31" l="1"/>
  <c r="G6" i="31" s="1"/>
  <c r="E7" i="30" l="1"/>
  <c r="I1" i="31"/>
  <c r="B16" i="30" l="1"/>
</calcChain>
</file>

<file path=xl/sharedStrings.xml><?xml version="1.0" encoding="utf-8"?>
<sst xmlns="http://schemas.openxmlformats.org/spreadsheetml/2006/main" count="132" uniqueCount="103">
  <si>
    <t>Parameter</t>
  </si>
  <si>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</si>
  <si>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</si>
  <si>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</si>
  <si>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 xml:space="preserve">Project emissions during the period </t>
    </r>
    <r>
      <rPr>
        <i/>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</si>
  <si>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</si>
  <si>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p</t>
    </r>
    <phoneticPr fontId="2"/>
  </si>
  <si>
    <t>(1)</t>
  </si>
  <si>
    <t>MWh/p</t>
  </si>
  <si>
    <t>Monthly recording</t>
  </si>
  <si>
    <t>Option B/C</t>
  </si>
  <si>
    <t xml:space="preserve">Invoice or receipts/ Measured data </t>
  </si>
  <si>
    <r>
      <t>tCO</t>
    </r>
    <r>
      <rPr>
        <vertAlign val="subscript"/>
        <sz val="14"/>
        <rFont val="Arial"/>
        <family val="2"/>
      </rPr>
      <t>2</t>
    </r>
    <r>
      <rPr>
        <sz val="14"/>
        <rFont val="Arial"/>
        <family val="2"/>
      </rPr>
      <t>/MWh</t>
    </r>
  </si>
  <si>
    <r>
      <t>EG</t>
    </r>
    <r>
      <rPr>
        <vertAlign val="subscript"/>
        <sz val="11"/>
        <color theme="0"/>
        <rFont val="ＭＳ Ｐゴシック"/>
        <family val="3"/>
        <charset val="128"/>
        <scheme val="minor"/>
      </rPr>
      <t>i,p</t>
    </r>
  </si>
  <si>
    <t>N/A</t>
  </si>
  <si>
    <t>Mixed</t>
  </si>
  <si>
    <t>Diesel</t>
  </si>
  <si>
    <r>
      <t>tCO</t>
    </r>
    <r>
      <rPr>
        <vertAlign val="subscript"/>
        <sz val="11"/>
        <color indexed="8"/>
        <rFont val="Arial"/>
        <family val="2"/>
      </rPr>
      <t>2</t>
    </r>
    <r>
      <rPr>
        <sz val="11"/>
        <color indexed="8"/>
        <rFont val="Arial"/>
        <family val="2"/>
      </rPr>
      <t>/p</t>
    </r>
  </si>
  <si>
    <t>-</t>
    <phoneticPr fontId="2"/>
  </si>
  <si>
    <r>
      <t xml:space="preserve">Table 1: Parameters to be monitored </t>
    </r>
    <r>
      <rPr>
        <b/>
        <i/>
        <sz val="14"/>
        <color indexed="8"/>
        <rFont val="Arial"/>
        <family val="2"/>
      </rPr>
      <t>ex post</t>
    </r>
    <phoneticPr fontId="2"/>
  </si>
  <si>
    <r>
      <t>PE</t>
    </r>
    <r>
      <rPr>
        <vertAlign val="subscript"/>
        <sz val="11"/>
        <color indexed="8"/>
        <rFont val="Arial"/>
        <family val="2"/>
      </rPr>
      <t>p</t>
    </r>
    <phoneticPr fontId="2"/>
  </si>
  <si>
    <t>Input on "PMS(input_separate)" sheet</t>
    <phoneticPr fontId="2"/>
  </si>
  <si>
    <t>Input on "PMS(input_separate)" sheet</t>
    <phoneticPr fontId="2"/>
  </si>
  <si>
    <t>JCM_ID_F_PMS_ver01.0</t>
    <phoneticPr fontId="2"/>
  </si>
  <si>
    <r>
      <t xml:space="preserve">Table 2: Project-specific parameters to be fixed </t>
    </r>
    <r>
      <rPr>
        <b/>
        <i/>
        <sz val="14"/>
        <color indexed="8"/>
        <rFont val="Arial"/>
        <family val="2"/>
      </rPr>
      <t>ex ante</t>
    </r>
    <phoneticPr fontId="2"/>
  </si>
  <si>
    <t>i</t>
    <phoneticPr fontId="2"/>
  </si>
  <si>
    <t>Solar PV system number</t>
    <phoneticPr fontId="2"/>
  </si>
  <si>
    <t>Mixed/Diesel</t>
    <phoneticPr fontId="2"/>
  </si>
  <si>
    <r>
      <t xml:space="preserve">Parameters to be monitored </t>
    </r>
    <r>
      <rPr>
        <b/>
        <i/>
        <sz val="11"/>
        <color theme="0"/>
        <rFont val="Arial"/>
        <family val="2"/>
      </rPr>
      <t>ex post</t>
    </r>
    <phoneticPr fontId="2"/>
  </si>
  <si>
    <r>
      <t xml:space="preserve">Project-specific parameters to be fixed </t>
    </r>
    <r>
      <rPr>
        <b/>
        <i/>
        <sz val="11"/>
        <color theme="0"/>
        <rFont val="Arial"/>
        <family val="2"/>
      </rPr>
      <t>ex ante</t>
    </r>
    <phoneticPr fontId="2"/>
  </si>
  <si>
    <r>
      <t>EF</t>
    </r>
    <r>
      <rPr>
        <vertAlign val="subscript"/>
        <sz val="11"/>
        <color theme="0"/>
        <rFont val="ＭＳ Ｐゴシック"/>
        <family val="2"/>
        <scheme val="minor"/>
      </rPr>
      <t>RE</t>
    </r>
    <r>
      <rPr>
        <vertAlign val="subscript"/>
        <sz val="11"/>
        <color theme="0"/>
        <rFont val="ＭＳ Ｐゴシック"/>
        <family val="3"/>
        <charset val="128"/>
        <scheme val="minor"/>
      </rPr>
      <t>,i</t>
    </r>
    <phoneticPr fontId="28"/>
  </si>
  <si>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28"/>
  </si>
  <si>
    <r>
      <t>tCO</t>
    </r>
    <r>
      <rPr>
        <b/>
        <vertAlign val="subscript"/>
        <sz val="11"/>
        <color theme="0"/>
        <rFont val="Arial"/>
        <family val="2"/>
      </rPr>
      <t>2</t>
    </r>
    <r>
      <rPr>
        <b/>
        <sz val="11"/>
        <color theme="0"/>
        <rFont val="Arial"/>
        <family val="2"/>
      </rPr>
      <t>/MWh</t>
    </r>
    <phoneticPr fontId="28"/>
  </si>
  <si>
    <r>
      <t>tCO</t>
    </r>
    <r>
      <rPr>
        <vertAlign val="subscript"/>
        <sz val="11"/>
        <rFont val="Arial"/>
        <family val="2"/>
      </rPr>
      <t>2</t>
    </r>
    <r>
      <rPr>
        <sz val="11"/>
        <rFont val="Arial"/>
        <family val="2"/>
      </rPr>
      <t>/MWh</t>
    </r>
  </si>
  <si>
    <r>
      <t>EF</t>
    </r>
    <r>
      <rPr>
        <vertAlign val="subscript"/>
        <sz val="11"/>
        <rFont val="Arial"/>
        <family val="2"/>
      </rPr>
      <t>RE,grid</t>
    </r>
    <phoneticPr fontId="2"/>
  </si>
  <si>
    <r>
      <t>EF</t>
    </r>
    <r>
      <rPr>
        <vertAlign val="subscript"/>
        <sz val="11"/>
        <rFont val="Arial"/>
        <family val="2"/>
      </rPr>
      <t>RE,cap</t>
    </r>
    <phoneticPr fontId="2"/>
  </si>
  <si>
    <t xml:space="preserve">Invoices or receipts for selling electricity, or the measured AC output of the inverters is used to determine the amount of net electricity generation by the solar PV system.
In case the measured AC output of the inverters is used,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phoneticPr fontId="2"/>
  </si>
  <si>
    <r>
      <t>The reference</t>
    </r>
    <r>
      <rPr>
        <sz val="11"/>
        <rFont val="Arial"/>
        <family val="2"/>
      </rPr>
      <t xml:space="preserve"> emission factor of electricity </t>
    </r>
    <phoneticPr fontId="2"/>
  </si>
  <si>
    <t>The reference emission factor based on Sumatra grid</t>
  </si>
  <si>
    <t>The reference emission factor based on Batam grid</t>
  </si>
  <si>
    <t>The reference emission factor based on Khatulistiwa, Barito grids</t>
  </si>
  <si>
    <t>The reference emission factor based on Mahakam grid</t>
  </si>
  <si>
    <t xml:space="preserve">The reference emission factor based on Sulawesi Island grids </t>
  </si>
  <si>
    <t>The reference emission factor based on Lombok, Bima, Sumbawa grids</t>
  </si>
  <si>
    <t>The reference emission factor based on Kupang. Ende, Maumere, Waingapu grids</t>
  </si>
  <si>
    <t>The reference emission factor based on Ambon, Tual, Masohi grids</t>
  </si>
  <si>
    <t>The reference emission factor based on Ternate grid</t>
  </si>
  <si>
    <t>The reference emission factor based on captive power generator</t>
  </si>
  <si>
    <t>The reference emission factor based on a regional grid</t>
  </si>
  <si>
    <t>The reference emission factor based on Jamali grid</t>
  </si>
  <si>
    <t>[List of Default Values]</t>
  </si>
  <si>
    <t>Fuel type</t>
  </si>
  <si>
    <t>Regional grid</t>
  </si>
  <si>
    <r>
      <t>PV Case 1 (tCO</t>
    </r>
    <r>
      <rPr>
        <b/>
        <vertAlign val="subscript"/>
        <sz val="11"/>
        <color indexed="8"/>
        <rFont val="Arial"/>
        <family val="2"/>
      </rPr>
      <t>2</t>
    </r>
    <r>
      <rPr>
        <b/>
        <sz val="11"/>
        <color indexed="8"/>
        <rFont val="Arial"/>
        <family val="2"/>
      </rPr>
      <t xml:space="preserve">/MWh) </t>
    </r>
  </si>
  <si>
    <r>
      <t>PV Case 2 (tCO</t>
    </r>
    <r>
      <rPr>
        <b/>
        <vertAlign val="subscript"/>
        <sz val="11"/>
        <color indexed="8"/>
        <rFont val="Arial"/>
        <family val="2"/>
      </rPr>
      <t>2</t>
    </r>
    <r>
      <rPr>
        <b/>
        <sz val="11"/>
        <color indexed="8"/>
        <rFont val="Arial"/>
        <family val="2"/>
      </rPr>
      <t>/MWh)</t>
    </r>
  </si>
  <si>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</si>
  <si>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</si>
  <si>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</si>
  <si>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</si>
  <si>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</si>
  <si>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</si>
  <si>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</si>
  <si>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</si>
  <si>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</si>
  <si>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</si>
  <si>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</si>
  <si>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</si>
  <si>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</si>
  <si>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</si>
  <si>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</si>
  <si>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</si>
  <si>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</si>
  <si>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</si>
  <si>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</si>
  <si>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</si>
  <si>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r>
      <t>EG</t>
    </r>
    <r>
      <rPr>
        <vertAlign val="subscript"/>
        <sz val="14"/>
        <rFont val="Arial"/>
        <family val="2"/>
      </rPr>
      <t>i,p</t>
    </r>
    <phoneticPr fontId="2"/>
  </si>
  <si>
    <r>
      <t>Quantity of the electricity generated by the project solar PV system</t>
    </r>
    <r>
      <rPr>
        <i/>
        <sz val="14"/>
        <rFont val="Arial"/>
        <family val="2"/>
      </rPr>
      <t xml:space="preserve"> i</t>
    </r>
    <r>
      <rPr>
        <sz val="14"/>
        <rFont val="Arial"/>
        <family val="2"/>
      </rPr>
      <t xml:space="preserve"> during the period </t>
    </r>
    <r>
      <rPr>
        <i/>
        <sz val="14"/>
        <rFont val="Arial"/>
        <family val="2"/>
      </rPr>
      <t>p</t>
    </r>
    <phoneticPr fontId="2"/>
  </si>
  <si>
    <r>
      <t xml:space="preserve">JCM Proposed Methodology Spreadsheet Form (Input Sheet) </t>
    </r>
    <r>
      <rPr>
        <b/>
        <sz val="12"/>
        <color indexed="9"/>
        <rFont val="Arial"/>
        <family val="2"/>
      </rPr>
      <t xml:space="preserve">[Attachment to Proposed Methodology Form]  </t>
    </r>
    <phoneticPr fontId="2"/>
  </si>
  <si>
    <r>
      <t>EF</t>
    </r>
    <r>
      <rPr>
        <vertAlign val="subscript"/>
        <sz val="14"/>
        <rFont val="Arial"/>
        <family val="2"/>
      </rPr>
      <t>RE,i</t>
    </r>
    <phoneticPr fontId="2"/>
  </si>
  <si>
    <r>
      <t>Reference CO</t>
    </r>
    <r>
      <rPr>
        <vertAlign val="subscript"/>
        <sz val="14"/>
        <rFont val="Arial"/>
        <family val="2"/>
      </rPr>
      <t>2</t>
    </r>
    <r>
      <rPr>
        <sz val="14"/>
        <rFont val="Arial"/>
        <family val="2"/>
      </rPr>
      <t xml:space="preserve"> emission factor for the project solar PV system </t>
    </r>
    <r>
      <rPr>
        <i/>
        <sz val="14"/>
        <rFont val="Arial"/>
        <family val="2"/>
      </rPr>
      <t>i</t>
    </r>
    <phoneticPr fontId="2"/>
  </si>
  <si>
    <r>
      <t>In case the the PV system in a proposed project activity, which is directly connected or connected via an internal grid not connecting to a captive power generator, to a regional grid, EF</t>
    </r>
    <r>
      <rPr>
        <vertAlign val="subscript"/>
        <sz val="14"/>
        <rFont val="Arial"/>
        <family val="2"/>
      </rPr>
      <t xml:space="preserve">RE,grid </t>
    </r>
    <r>
      <rPr>
        <sz val="14"/>
        <rFont val="Arial"/>
        <family val="2"/>
      </rPr>
      <t>is set as following:
Jamali grid: 0.590 tCO</t>
    </r>
    <r>
      <rPr>
        <vertAlign val="subscript"/>
        <sz val="14"/>
        <rFont val="Arial"/>
        <family val="2"/>
      </rPr>
      <t>2</t>
    </r>
    <r>
      <rPr>
        <sz val="14"/>
        <rFont val="Arial"/>
        <family val="2"/>
      </rPr>
      <t>/MWh, Sumatra grid:  0.483 tCO</t>
    </r>
    <r>
      <rPr>
        <vertAlign val="subscript"/>
        <sz val="14"/>
        <rFont val="Arial"/>
        <family val="2"/>
      </rPr>
      <t>2</t>
    </r>
    <r>
      <rPr>
        <sz val="14"/>
        <rFont val="Arial"/>
        <family val="2"/>
      </rPr>
      <t>/MWh, Batam grid: 0.627 tCO</t>
    </r>
    <r>
      <rPr>
        <vertAlign val="subscript"/>
        <sz val="14"/>
        <rFont val="Arial"/>
        <family val="2"/>
      </rPr>
      <t>2</t>
    </r>
    <r>
      <rPr>
        <sz val="14"/>
        <rFont val="Arial"/>
        <family val="2"/>
      </rPr>
      <t>/MWh
Khatulistiwa, Barito grids: 0.600 tCO</t>
    </r>
    <r>
      <rPr>
        <vertAlign val="subscript"/>
        <sz val="14"/>
        <rFont val="Arial"/>
        <family val="2"/>
      </rPr>
      <t>2</t>
    </r>
    <r>
      <rPr>
        <sz val="14"/>
        <rFont val="Arial"/>
        <family val="2"/>
      </rPr>
      <t>/MWh, Mahakam grid: 0.522 tCO</t>
    </r>
    <r>
      <rPr>
        <vertAlign val="subscript"/>
        <sz val="14"/>
        <rFont val="Arial"/>
        <family val="2"/>
      </rPr>
      <t>2</t>
    </r>
    <r>
      <rPr>
        <sz val="14"/>
        <rFont val="Arial"/>
        <family val="2"/>
      </rPr>
      <t>/MWh, Sulawesi Island grids: 0.353 tCO</t>
    </r>
    <r>
      <rPr>
        <vertAlign val="subscript"/>
        <sz val="14"/>
        <rFont val="Arial"/>
        <family val="2"/>
      </rPr>
      <t>2</t>
    </r>
    <r>
      <rPr>
        <sz val="14"/>
        <rFont val="Arial"/>
        <family val="2"/>
      </rPr>
      <t>/MWh, Lombok, Bima, Sumbawa grids: 0.551 tCO</t>
    </r>
    <r>
      <rPr>
        <vertAlign val="subscript"/>
        <sz val="14"/>
        <rFont val="Arial"/>
        <family val="2"/>
      </rPr>
      <t>2</t>
    </r>
    <r>
      <rPr>
        <sz val="14"/>
        <rFont val="Arial"/>
        <family val="2"/>
      </rPr>
      <t>/MWh, Kupang. Ende, Maumere, Waingapu grids: 0.515 tCO</t>
    </r>
    <r>
      <rPr>
        <vertAlign val="subscript"/>
        <sz val="14"/>
        <rFont val="Arial"/>
        <family val="2"/>
      </rPr>
      <t>2</t>
    </r>
    <r>
      <rPr>
        <sz val="14"/>
        <rFont val="Arial"/>
        <family val="2"/>
      </rPr>
      <t>/MWh, Ambon, Tual, Masohi grids: 0.533 tCO</t>
    </r>
    <r>
      <rPr>
        <vertAlign val="subscript"/>
        <sz val="14"/>
        <rFont val="Arial"/>
        <family val="2"/>
      </rPr>
      <t>2</t>
    </r>
    <r>
      <rPr>
        <sz val="14"/>
        <rFont val="Arial"/>
        <family val="2"/>
      </rPr>
      <t>/MWh, Ternate grid: 0.532 tCO</t>
    </r>
    <r>
      <rPr>
        <vertAlign val="subscript"/>
        <sz val="14"/>
        <rFont val="Arial"/>
        <family val="2"/>
      </rPr>
      <t>2</t>
    </r>
    <r>
      <rPr>
        <sz val="14"/>
        <rFont val="Arial"/>
        <family val="2"/>
      </rPr>
      <t>/MWh
In case the PV system in a proposed project activity, which is connected to an internal grid connecting to both a regional grid and a captive power generator, EF</t>
    </r>
    <r>
      <rPr>
        <vertAlign val="subscript"/>
        <sz val="14"/>
        <rFont val="Arial"/>
        <family val="2"/>
      </rPr>
      <t>RE,grid</t>
    </r>
    <r>
      <rPr>
        <sz val="14"/>
        <rFont val="Arial"/>
        <family val="2"/>
      </rPr>
      <t xml:space="preserve"> is set as following:
Jamali grid: 0.533 tCO</t>
    </r>
    <r>
      <rPr>
        <vertAlign val="subscript"/>
        <sz val="14"/>
        <rFont val="Arial"/>
        <family val="2"/>
      </rPr>
      <t>2</t>
    </r>
    <r>
      <rPr>
        <sz val="14"/>
        <rFont val="Arial"/>
        <family val="2"/>
      </rPr>
      <t>/MWh, Sumatra grid: 0.483 tCO</t>
    </r>
    <r>
      <rPr>
        <vertAlign val="subscript"/>
        <sz val="14"/>
        <rFont val="Arial"/>
        <family val="2"/>
      </rPr>
      <t>2</t>
    </r>
    <r>
      <rPr>
        <sz val="14"/>
        <rFont val="Arial"/>
        <family val="2"/>
      </rPr>
      <t>/MWh, Batam grid: 0.533 tCO</t>
    </r>
    <r>
      <rPr>
        <vertAlign val="subscript"/>
        <sz val="14"/>
        <rFont val="Arial"/>
        <family val="2"/>
      </rPr>
      <t>2</t>
    </r>
    <r>
      <rPr>
        <sz val="14"/>
        <rFont val="Arial"/>
        <family val="2"/>
      </rPr>
      <t>/MWh
Khatulistiwa, Barito grids: 0.533 tCO</t>
    </r>
    <r>
      <rPr>
        <vertAlign val="subscript"/>
        <sz val="14"/>
        <rFont val="Arial"/>
        <family val="2"/>
      </rPr>
      <t>2</t>
    </r>
    <r>
      <rPr>
        <sz val="14"/>
        <rFont val="Arial"/>
        <family val="2"/>
      </rPr>
      <t>/MWh, Mahakam grid: 0.522 tCO</t>
    </r>
    <r>
      <rPr>
        <vertAlign val="subscript"/>
        <sz val="14"/>
        <rFont val="Arial"/>
        <family val="2"/>
      </rPr>
      <t>2</t>
    </r>
    <r>
      <rPr>
        <sz val="14"/>
        <rFont val="Arial"/>
        <family val="2"/>
      </rPr>
      <t>/MWh, Sulawesi Island grids: 0.353 tCO</t>
    </r>
    <r>
      <rPr>
        <vertAlign val="subscript"/>
        <sz val="14"/>
        <rFont val="Arial"/>
        <family val="2"/>
      </rPr>
      <t>2</t>
    </r>
    <r>
      <rPr>
        <sz val="14"/>
        <rFont val="Arial"/>
        <family val="2"/>
      </rPr>
      <t>/MWh, Lombok, Bima, Sumbawa grids: 0.533 tCO</t>
    </r>
    <r>
      <rPr>
        <vertAlign val="subscript"/>
        <sz val="14"/>
        <rFont val="Arial"/>
        <family val="2"/>
      </rPr>
      <t>2</t>
    </r>
    <r>
      <rPr>
        <sz val="14"/>
        <rFont val="Arial"/>
        <family val="2"/>
      </rPr>
      <t>/MWh, Kupang. Ende, Maumere, Waingapu grids: 0.515 tCO</t>
    </r>
    <r>
      <rPr>
        <vertAlign val="subscript"/>
        <sz val="14"/>
        <rFont val="Arial"/>
        <family val="2"/>
      </rPr>
      <t>2</t>
    </r>
    <r>
      <rPr>
        <sz val="14"/>
        <rFont val="Arial"/>
        <family val="2"/>
      </rPr>
      <t>/MWh, Ambon, Tual, Masohi grids: 0.533 tCO</t>
    </r>
    <r>
      <rPr>
        <vertAlign val="subscript"/>
        <sz val="14"/>
        <rFont val="Arial"/>
        <family val="2"/>
      </rPr>
      <t>2</t>
    </r>
    <r>
      <rPr>
        <sz val="14"/>
        <rFont val="Arial"/>
        <family val="2"/>
      </rPr>
      <t>/MWh, Ternate grid: 0.532 tCO</t>
    </r>
    <r>
      <rPr>
        <vertAlign val="subscript"/>
        <sz val="14"/>
        <rFont val="Arial"/>
        <family val="2"/>
      </rPr>
      <t>2</t>
    </r>
    <r>
      <rPr>
        <sz val="14"/>
        <rFont val="Arial"/>
        <family val="2"/>
      </rPr>
      <t>/MWh
In the case that the PV system in a proposed project activity is only connected to an internal grid connecting to a captive power generator, EF</t>
    </r>
    <r>
      <rPr>
        <vertAlign val="subscript"/>
        <sz val="14"/>
        <rFont val="Arial"/>
        <family val="2"/>
      </rPr>
      <t>RE,cap</t>
    </r>
    <r>
      <rPr>
        <sz val="14"/>
        <rFont val="Arial"/>
        <family val="2"/>
      </rPr>
      <t>, 0.533 tCO</t>
    </r>
    <r>
      <rPr>
        <vertAlign val="subscript"/>
        <sz val="14"/>
        <rFont val="Arial"/>
        <family val="2"/>
      </rPr>
      <t>2</t>
    </r>
    <r>
      <rPr>
        <sz val="14"/>
        <rFont val="Arial"/>
        <family val="2"/>
      </rPr>
      <t>/MWh is applied.</t>
    </r>
    <phoneticPr fontId="2"/>
  </si>
  <si>
    <r>
      <t>CO</t>
    </r>
    <r>
      <rPr>
        <b/>
        <vertAlign val="subscript"/>
        <sz val="14"/>
        <color indexed="9"/>
        <rFont val="Arial"/>
        <family val="2"/>
      </rPr>
      <t>2</t>
    </r>
    <r>
      <rPr>
        <b/>
        <sz val="14"/>
        <color indexed="9"/>
        <rFont val="Arial"/>
        <family val="2"/>
      </rPr>
      <t xml:space="preserve"> emission reductions</t>
    </r>
    <phoneticPr fontId="2"/>
  </si>
  <si>
    <t>Units</t>
    <phoneticPr fontId="2"/>
  </si>
  <si>
    <r>
      <t>tCO</t>
    </r>
    <r>
      <rPr>
        <vertAlign val="subscript"/>
        <sz val="14"/>
        <color indexed="8"/>
        <rFont val="Arial"/>
        <family val="2"/>
      </rPr>
      <t>2</t>
    </r>
    <r>
      <rPr>
        <sz val="14"/>
        <color indexed="8"/>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</si>
  <si>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</si>
  <si>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</si>
  <si>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</si>
  <si>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</si>
  <si>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</si>
  <si>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</si>
  <si>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</si>
  <si>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Reference CO</t>
    </r>
    <r>
      <rPr>
        <b/>
        <vertAlign val="subscript"/>
        <sz val="11"/>
        <color theme="0"/>
        <rFont val="Arial"/>
        <family val="2"/>
      </rPr>
      <t>2</t>
    </r>
    <r>
      <rPr>
        <b/>
        <sz val="11"/>
        <color theme="0"/>
        <rFont val="Arial"/>
        <family val="2"/>
      </rPr>
      <t xml:space="preserve"> emission factor for the project solar PV system </t>
    </r>
    <r>
      <rPr>
        <b/>
        <i/>
        <sz val="11"/>
        <color theme="0"/>
        <rFont val="Arial"/>
        <family val="2"/>
      </rPr>
      <t>i</t>
    </r>
    <phoneticPr fontId="28"/>
  </si>
  <si>
    <t>JCM Proposed Methodology Spreadsheet Form (Calculation Process Sheet)</t>
    <phoneticPr fontId="2"/>
  </si>
  <si>
    <t xml:space="preserve">[Attachment to Proposed Methodology Form]  </t>
    <phoneticPr fontId="2"/>
  </si>
  <si>
    <t>1. Calculations for emission reductions</t>
    <phoneticPr fontId="2"/>
  </si>
  <si>
    <t>Fuel type</t>
    <phoneticPr fontId="2"/>
  </si>
  <si>
    <t>Value</t>
    <phoneticPr fontId="2"/>
  </si>
  <si>
    <t>Units</t>
    <phoneticPr fontId="2"/>
  </si>
  <si>
    <t>2. Selected default values, etc.</t>
    <phoneticPr fontId="2"/>
  </si>
  <si>
    <t>3. Calculations for reference emissions</t>
    <phoneticPr fontId="2"/>
  </si>
  <si>
    <t>4. Calculations of the project emissions</t>
    <phoneticPr fontId="2"/>
  </si>
  <si>
    <r>
      <t>Emission factor for PV Case 3 (tCO</t>
    </r>
    <r>
      <rPr>
        <vertAlign val="subscript"/>
        <sz val="11"/>
        <rFont val="Arial"/>
        <family val="2"/>
      </rPr>
      <t>2</t>
    </r>
    <r>
      <rPr>
        <sz val="11"/>
        <rFont val="Arial"/>
        <family val="2"/>
      </rPr>
      <t xml:space="preserve">/MWh) </t>
    </r>
    <phoneticPr fontId="2"/>
  </si>
  <si>
    <r>
      <t>Emission factor for PV Case 1 and 2 (tCO</t>
    </r>
    <r>
      <rPr>
        <vertAlign val="subscript"/>
        <sz val="11"/>
        <rFont val="Arial"/>
        <family val="2"/>
      </rPr>
      <t>2</t>
    </r>
    <r>
      <rPr>
        <sz val="11"/>
        <rFont val="Arial"/>
        <family val="2"/>
      </rPr>
      <t xml:space="preserve">/MWh) </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</si>
</sst>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_-* #,##0.00_-;\-* #,##0.00_-;_-* &quot;-&quot;??_-;_-@_-"/>
    <numFmt numFmtId="177" formatCode="0.00_ "/>
    <numFmt numFmtId="178" formatCode="0.000_ "/>
    <numFmt numFmtId="179" formatCode="0.000"/>
    <numFmt numFmtId="180" formatCode="_-* #,##0_-;\-* #,##0_-;_-* &quot;-&quot;??_-;_-@_-"/>
  </numFmts>
  <fonts count="35"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8"/>
      <name val="Arial"/>
      <family val="2"/>
    </font>
    <font>
      <b/>
      <vertAlign val="subscript"/>
      <sz val="14"/>
      <color indexed="9"/>
      <name val="Arial"/>
      <family val="2"/>
    </font>
    <font>
      <vertAlign val="subscript"/>
      <sz val="14"/>
      <color indexed="8"/>
      <name val="Arial"/>
      <family val="2"/>
    </font>
    <font>
      <sz val="11"/>
      <color theme="1"/>
      <name val="ＭＳ Ｐゴシック"/>
      <family val="3"/>
      <charset val="128"/>
      <scheme val="minor"/>
    </font>
    <font>
      <i/>
      <sz val="11"/>
      <color indexed="8"/>
      <name val="Arial"/>
      <family val="2"/>
    </font>
    <font>
      <sz val="14"/>
      <name val="Arial"/>
      <family val="2"/>
    </font>
    <font>
      <i/>
      <sz val="14"/>
      <name val="Arial"/>
      <family val="2"/>
    </font>
    <font>
      <vertAlign val="subscript"/>
      <sz val="14"/>
      <name val="Arial"/>
      <family val="2"/>
    </font>
    <font>
      <b/>
      <sz val="11"/>
      <color theme="0"/>
      <name val="Arial"/>
      <family val="2"/>
    </font>
    <font>
      <vertAlign val="subscript"/>
      <sz val="11"/>
      <color theme="0"/>
      <name val="ＭＳ Ｐゴシック"/>
      <family val="3"/>
      <charset val="128"/>
      <scheme val="minor"/>
    </font>
    <font>
      <b/>
      <i/>
      <sz val="11"/>
      <color theme="0"/>
      <name val="Arial"/>
      <family val="2"/>
    </font>
    <font>
      <sz val="6"/>
      <name val="ＭＳ Ｐゴシック"/>
      <family val="3"/>
      <charset val="128"/>
      <scheme val="minor"/>
    </font>
    <font>
      <vertAlign val="subscript"/>
      <sz val="11"/>
      <color theme="0"/>
      <name val="ＭＳ Ｐゴシック"/>
      <family val="2"/>
      <scheme val="minor"/>
    </font>
    <font>
      <b/>
      <vertAlign val="subscript"/>
      <sz val="11"/>
      <color theme="0"/>
      <name val="Arial"/>
      <family val="2"/>
    </font>
    <font>
      <vertAlign val="subscript"/>
      <sz val="11"/>
      <name val="Arial"/>
      <family val="2"/>
    </font>
    <font>
      <b/>
      <vertAlign val="subscript"/>
      <sz val="11"/>
      <color indexed="8"/>
      <name val="Arial"/>
      <family val="2"/>
    </font>
    <font>
      <sz val="14"/>
      <color indexed="10"/>
      <name val="Arial"/>
      <family val="2"/>
    </font>
    <font>
      <sz val="14"/>
      <color theme="1"/>
      <name val="Arial"/>
      <family val="2"/>
    </font>
  </fonts>
  <fills count="11">
    <fill>
      <patternFill patternType="none"/>
    </fill>
    <fill>
      <patternFill patternType="gray125"/>
    </fill>
    <fill>
      <patternFill patternType="solid">
        <fgColor indexed="9"/>
        <bgColor indexed="64"/>
      </patternFill>
    </fill>
    <fill>
      <patternFill patternType="solid">
        <fgColor theme="3" tint="-0.24994659260841701"/>
        <bgColor indexed="64"/>
      </patternFill>
    </fill>
    <fill>
      <patternFill patternType="solid">
        <fgColor indexed="56"/>
        <bgColor indexed="64"/>
      </patternFill>
    </fill>
    <fill>
      <patternFill patternType="solid">
        <fgColor rgb="FF003366"/>
        <bgColor indexed="64"/>
      </patternFill>
    </fill>
    <fill>
      <patternFill patternType="solid">
        <fgColor theme="0"/>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theme="3" tint="0.59996337778862885"/>
        <bgColor indexed="64"/>
      </patternFill>
    </fill>
    <fill>
      <patternFill patternType="solid">
        <fgColor theme="5" tint="0.79998168889431442"/>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style="thin">
        <color indexed="23"/>
      </left>
      <right style="thin">
        <color indexed="23"/>
      </right>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bottom style="thin">
        <color theme="1" tint="0.34998626667073579"/>
      </bottom>
      <diagonal/>
    </border>
  </borders>
  <cellStyleXfs count="3">
    <xf numFmtId="0" fontId="0" fillId="0" borderId="0">
      <alignment vertical="center"/>
    </xf>
    <xf numFmtId="38" fontId="1" fillId="0" borderId="0" applyFont="0" applyFill="0" applyBorder="0" applyAlignment="0" applyProtection="0">
      <alignment vertical="center"/>
    </xf>
    <xf numFmtId="176" fontId="20" fillId="0" borderId="0" applyFont="0" applyFill="0" applyBorder="0" applyAlignment="0" applyProtection="0"/>
  </cellStyleXfs>
  <cellXfs count="99">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9" fillId="0" borderId="0" xfId="0" applyFont="1">
      <alignment vertical="center"/>
    </xf>
    <xf numFmtId="0" fontId="3" fillId="0" borderId="0" xfId="0" applyFont="1" applyAlignment="1">
      <alignment horizontal="right" vertical="center"/>
    </xf>
    <xf numFmtId="0" fontId="13" fillId="0" borderId="0" xfId="0" applyFont="1" applyFill="1" applyBorder="1">
      <alignment vertical="center"/>
    </xf>
    <xf numFmtId="0" fontId="13" fillId="0" borderId="0" xfId="0" applyFont="1">
      <alignment vertical="center"/>
    </xf>
    <xf numFmtId="0" fontId="16" fillId="0" borderId="4" xfId="0" applyFont="1" applyFill="1" applyBorder="1">
      <alignment vertical="center"/>
    </xf>
    <xf numFmtId="0" fontId="3" fillId="0" borderId="4" xfId="0" applyFont="1" applyBorder="1">
      <alignment vertical="center"/>
    </xf>
    <xf numFmtId="0" fontId="3" fillId="0" borderId="4" xfId="0" applyFont="1" applyFill="1" applyBorder="1" applyAlignment="1">
      <alignment horizontal="center" vertical="center"/>
    </xf>
    <xf numFmtId="0" fontId="3" fillId="0" borderId="4" xfId="0" applyFont="1" applyBorder="1" applyAlignment="1">
      <alignment horizontal="center" vertical="center"/>
    </xf>
    <xf numFmtId="0" fontId="8" fillId="0" borderId="4" xfId="0" applyFont="1" applyFill="1" applyBorder="1" applyAlignment="1">
      <alignment horizontal="left" vertical="center"/>
    </xf>
    <xf numFmtId="0" fontId="3" fillId="0" borderId="4" xfId="0" applyFont="1" applyBorder="1" applyAlignment="1">
      <alignment horizontal="left" vertical="center"/>
    </xf>
    <xf numFmtId="0" fontId="22" fillId="0" borderId="1" xfId="0" applyFont="1" applyFill="1" applyBorder="1" applyAlignment="1">
      <alignment vertical="center" wrapText="1"/>
    </xf>
    <xf numFmtId="0" fontId="22" fillId="2" borderId="1" xfId="0" applyFont="1" applyFill="1" applyBorder="1" applyAlignment="1">
      <alignment vertical="center" wrapText="1"/>
    </xf>
    <xf numFmtId="0" fontId="0" fillId="0" borderId="0" xfId="0" applyFont="1" applyAlignment="1">
      <alignment horizontal="center" vertical="center" wrapText="1"/>
    </xf>
    <xf numFmtId="38" fontId="8" fillId="2" borderId="1" xfId="1" applyFont="1" applyFill="1" applyBorder="1" applyAlignment="1">
      <alignment horizontal="center" vertical="center" wrapText="1"/>
    </xf>
    <xf numFmtId="177" fontId="8" fillId="2" borderId="1" xfId="1" applyNumberFormat="1" applyFont="1" applyFill="1" applyBorder="1" applyAlignment="1">
      <alignment horizontal="right" vertical="center"/>
    </xf>
    <xf numFmtId="178" fontId="8" fillId="0" borderId="4" xfId="0" applyNumberFormat="1" applyFont="1" applyFill="1" applyBorder="1">
      <alignment vertical="center"/>
    </xf>
    <xf numFmtId="178" fontId="8" fillId="2" borderId="1" xfId="1" applyNumberFormat="1" applyFont="1" applyFill="1" applyBorder="1" applyAlignment="1">
      <alignment horizontal="right" vertical="center"/>
    </xf>
    <xf numFmtId="0" fontId="25" fillId="5" borderId="1"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25" fillId="5" borderId="3" xfId="0" applyFont="1" applyFill="1" applyBorder="1" applyAlignment="1">
      <alignment horizontal="center" vertical="center" wrapText="1"/>
    </xf>
    <xf numFmtId="0" fontId="8" fillId="0" borderId="4" xfId="0" applyFont="1" applyFill="1" applyBorder="1">
      <alignment vertical="center"/>
    </xf>
    <xf numFmtId="0" fontId="8" fillId="0" borderId="4" xfId="0" applyFont="1" applyBorder="1" applyAlignment="1">
      <alignment horizontal="center" vertical="center"/>
    </xf>
    <xf numFmtId="178" fontId="8" fillId="0" borderId="4" xfId="0" applyNumberFormat="1" applyFont="1" applyFill="1" applyBorder="1" applyAlignment="1">
      <alignment vertical="center" wrapText="1"/>
    </xf>
    <xf numFmtId="0" fontId="25" fillId="5" borderId="3" xfId="0" applyFont="1" applyFill="1" applyBorder="1" applyAlignment="1">
      <alignment horizontal="center" vertical="center" wrapText="1"/>
    </xf>
    <xf numFmtId="179" fontId="3" fillId="6" borderId="0" xfId="0" applyNumberFormat="1" applyFont="1" applyFill="1" applyBorder="1" applyAlignment="1">
      <alignment horizontal="center" vertical="center"/>
    </xf>
    <xf numFmtId="0" fontId="3" fillId="6" borderId="0" xfId="0" applyFont="1" applyFill="1" applyBorder="1">
      <alignment vertical="center"/>
    </xf>
    <xf numFmtId="0" fontId="3" fillId="6" borderId="0" xfId="0" applyFont="1" applyFill="1" applyBorder="1" applyAlignment="1">
      <alignment horizontal="left" vertical="center" wrapText="1"/>
    </xf>
    <xf numFmtId="0" fontId="3" fillId="6" borderId="0" xfId="0" applyFont="1" applyFill="1" applyBorder="1" applyAlignment="1">
      <alignment horizontal="center" vertical="center"/>
    </xf>
    <xf numFmtId="180" fontId="3" fillId="0" borderId="4" xfId="2" applyNumberFormat="1" applyFont="1" applyBorder="1" applyAlignment="1">
      <alignment vertical="center"/>
    </xf>
    <xf numFmtId="179" fontId="3" fillId="6" borderId="0" xfId="0" applyNumberFormat="1" applyFont="1" applyFill="1" applyBorder="1" applyAlignment="1">
      <alignment horizontal="center" vertical="center" wrapText="1"/>
    </xf>
    <xf numFmtId="0" fontId="3" fillId="6" borderId="0" xfId="0" applyFont="1" applyFill="1">
      <alignment vertical="center"/>
    </xf>
    <xf numFmtId="0" fontId="3" fillId="6" borderId="0" xfId="0" applyFont="1" applyFill="1" applyAlignment="1">
      <alignment horizontal="center" vertical="center"/>
    </xf>
    <xf numFmtId="0" fontId="16" fillId="0" borderId="4" xfId="0" applyFont="1" applyFill="1" applyBorder="1" applyAlignment="1">
      <alignment vertical="center" wrapText="1"/>
    </xf>
    <xf numFmtId="0" fontId="25" fillId="5" borderId="3" xfId="0" applyFont="1" applyFill="1" applyBorder="1" applyAlignment="1">
      <alignment horizontal="center" vertical="center" wrapText="1"/>
    </xf>
    <xf numFmtId="0" fontId="25" fillId="5" borderId="7"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22" fillId="7" borderId="1" xfId="0" quotePrefix="1" applyFont="1" applyFill="1" applyBorder="1" applyAlignment="1">
      <alignment horizontal="center" vertical="center"/>
    </xf>
    <xf numFmtId="0" fontId="22" fillId="7" borderId="1" xfId="0" applyFont="1" applyFill="1" applyBorder="1">
      <alignment vertical="center"/>
    </xf>
    <xf numFmtId="0" fontId="22" fillId="7" borderId="1" xfId="0" applyFont="1" applyFill="1" applyBorder="1" applyAlignment="1">
      <alignment vertical="center" wrapText="1"/>
    </xf>
    <xf numFmtId="38" fontId="22" fillId="7" borderId="1" xfId="1" applyFont="1" applyFill="1" applyBorder="1">
      <alignment vertical="center"/>
    </xf>
    <xf numFmtId="0" fontId="6" fillId="8" borderId="0" xfId="0" applyFont="1" applyFill="1" applyAlignment="1">
      <alignment vertical="center"/>
    </xf>
    <xf numFmtId="0" fontId="6" fillId="8" borderId="0" xfId="0" applyFont="1" applyFill="1" applyAlignment="1">
      <alignment horizontal="right" vertical="center"/>
    </xf>
    <xf numFmtId="0" fontId="12" fillId="8" borderId="0" xfId="0" applyFont="1" applyFill="1" applyAlignment="1">
      <alignment vertical="center"/>
    </xf>
    <xf numFmtId="0" fontId="10" fillId="3" borderId="1" xfId="0" applyFont="1" applyFill="1" applyBorder="1" applyAlignment="1">
      <alignment horizontal="center" vertical="center" wrapText="1"/>
    </xf>
    <xf numFmtId="0" fontId="22" fillId="7" borderId="1" xfId="0" applyFont="1" applyFill="1" applyBorder="1" applyAlignment="1">
      <alignment vertical="center" wrapText="1"/>
    </xf>
    <xf numFmtId="0" fontId="22" fillId="0" borderId="1" xfId="0" applyFont="1" applyBorder="1">
      <alignment vertical="center"/>
    </xf>
    <xf numFmtId="0" fontId="22" fillId="0" borderId="1" xfId="0" applyFont="1" applyBorder="1" applyAlignment="1">
      <alignment horizontal="left" vertical="center" wrapText="1"/>
    </xf>
    <xf numFmtId="0" fontId="22" fillId="0" borderId="1" xfId="0" applyFont="1" applyBorder="1" applyAlignment="1">
      <alignment horizontal="center" vertical="center" wrapText="1"/>
    </xf>
    <xf numFmtId="0" fontId="10" fillId="3" borderId="3" xfId="0" applyFont="1" applyFill="1" applyBorder="1" applyAlignment="1">
      <alignment horizontal="center" vertical="center"/>
    </xf>
    <xf numFmtId="0" fontId="10" fillId="3" borderId="1" xfId="0" applyFont="1" applyFill="1" applyBorder="1" applyAlignment="1">
      <alignment horizontal="center" vertical="center"/>
    </xf>
    <xf numFmtId="38" fontId="33" fillId="2" borderId="12" xfId="1" applyFont="1" applyFill="1" applyBorder="1" applyAlignment="1">
      <alignment horizontal="right" vertical="center"/>
    </xf>
    <xf numFmtId="38" fontId="33" fillId="2" borderId="13" xfId="1" applyFont="1" applyFill="1" applyBorder="1" applyAlignment="1">
      <alignment horizontal="right" vertical="center"/>
    </xf>
    <xf numFmtId="0" fontId="34" fillId="7" borderId="2" xfId="0" applyFont="1" applyFill="1" applyBorder="1">
      <alignment vertical="center"/>
    </xf>
    <xf numFmtId="0" fontId="11" fillId="8" borderId="0" xfId="0" applyFont="1" applyFill="1" applyAlignment="1">
      <alignment vertical="center"/>
    </xf>
    <xf numFmtId="0" fontId="9" fillId="8" borderId="0" xfId="0" applyFont="1" applyFill="1" applyAlignment="1">
      <alignment horizontal="right" vertical="center"/>
    </xf>
    <xf numFmtId="0" fontId="11" fillId="8" borderId="0" xfId="0" applyFont="1" applyFill="1" applyAlignment="1">
      <alignment horizontal="right" vertical="center"/>
    </xf>
    <xf numFmtId="0" fontId="6" fillId="3" borderId="5" xfId="0" applyFont="1" applyFill="1" applyBorder="1">
      <alignment vertical="center"/>
    </xf>
    <xf numFmtId="0" fontId="3" fillId="3" borderId="4" xfId="0" applyFont="1" applyFill="1" applyBorder="1">
      <alignment vertical="center"/>
    </xf>
    <xf numFmtId="0" fontId="6" fillId="3" borderId="4" xfId="0" applyFont="1" applyFill="1" applyBorder="1">
      <alignment vertical="center"/>
    </xf>
    <xf numFmtId="0" fontId="6" fillId="3" borderId="4" xfId="0" applyFont="1" applyFill="1" applyBorder="1" applyAlignment="1">
      <alignment horizontal="center" vertical="center"/>
    </xf>
    <xf numFmtId="0" fontId="6" fillId="3" borderId="4" xfId="0" applyFont="1" applyFill="1" applyBorder="1" applyAlignment="1">
      <alignment horizontal="center" vertical="center" shrinkToFit="1"/>
    </xf>
    <xf numFmtId="0" fontId="3" fillId="9" borderId="4" xfId="0" applyFont="1" applyFill="1" applyBorder="1">
      <alignment vertical="center"/>
    </xf>
    <xf numFmtId="0" fontId="3" fillId="9" borderId="4" xfId="0" applyFont="1" applyFill="1" applyBorder="1" applyAlignment="1">
      <alignment vertical="center"/>
    </xf>
    <xf numFmtId="0" fontId="8" fillId="9" borderId="4" xfId="0" applyFont="1" applyFill="1" applyBorder="1">
      <alignment vertical="center"/>
    </xf>
    <xf numFmtId="0" fontId="8" fillId="7" borderId="4" xfId="0" applyFont="1" applyFill="1" applyBorder="1">
      <alignment vertical="center"/>
    </xf>
    <xf numFmtId="0" fontId="8" fillId="2" borderId="4" xfId="0" applyFont="1" applyFill="1" applyBorder="1" applyAlignment="1">
      <alignment horizontal="center" vertical="center"/>
    </xf>
    <xf numFmtId="0" fontId="8" fillId="7" borderId="4" xfId="0" applyFont="1" applyFill="1" applyBorder="1" applyAlignment="1">
      <alignment horizontal="left" vertical="center" wrapText="1"/>
    </xf>
    <xf numFmtId="0" fontId="3" fillId="4" borderId="14" xfId="0" applyFont="1" applyFill="1" applyBorder="1">
      <alignment vertical="center"/>
    </xf>
    <xf numFmtId="0" fontId="3" fillId="4" borderId="6" xfId="0" applyFont="1" applyFill="1" applyBorder="1">
      <alignment vertical="center"/>
    </xf>
    <xf numFmtId="0" fontId="3" fillId="3" borderId="14" xfId="0" applyFont="1" applyFill="1" applyBorder="1">
      <alignment vertical="center"/>
    </xf>
    <xf numFmtId="0" fontId="8" fillId="9" borderId="5" xfId="0" applyFont="1" applyFill="1" applyBorder="1">
      <alignment vertical="center"/>
    </xf>
    <xf numFmtId="0" fontId="8" fillId="9" borderId="6" xfId="0" applyFont="1" applyFill="1" applyBorder="1">
      <alignment vertical="center"/>
    </xf>
    <xf numFmtId="0" fontId="8" fillId="9" borderId="14" xfId="0" applyFont="1" applyFill="1" applyBorder="1">
      <alignment vertical="center"/>
    </xf>
    <xf numFmtId="0" fontId="7" fillId="10" borderId="8" xfId="0" applyFont="1" applyFill="1" applyBorder="1" applyAlignment="1">
      <alignment horizontal="left" vertical="center" wrapText="1"/>
    </xf>
    <xf numFmtId="0" fontId="7" fillId="10" borderId="9" xfId="0" applyFont="1" applyFill="1" applyBorder="1" applyAlignment="1">
      <alignment horizontal="center" vertical="center"/>
    </xf>
    <xf numFmtId="179" fontId="7" fillId="10" borderId="9" xfId="0" applyNumberFormat="1" applyFont="1" applyFill="1" applyBorder="1" applyAlignment="1">
      <alignment horizontal="center" vertical="center" wrapText="1"/>
    </xf>
    <xf numFmtId="0" fontId="3" fillId="10" borderId="8" xfId="0" applyFont="1" applyFill="1" applyBorder="1" applyAlignment="1">
      <alignment horizontal="left" vertical="center" wrapText="1"/>
    </xf>
    <xf numFmtId="0" fontId="3" fillId="10" borderId="9" xfId="0" applyFont="1" applyFill="1" applyBorder="1" applyAlignment="1">
      <alignment horizontal="center" vertical="center"/>
    </xf>
    <xf numFmtId="179" fontId="3" fillId="10" borderId="9" xfId="0" applyNumberFormat="1" applyFont="1" applyFill="1" applyBorder="1" applyAlignment="1">
      <alignment horizontal="center" vertical="center"/>
    </xf>
    <xf numFmtId="0" fontId="3" fillId="10" borderId="10" xfId="0" applyFont="1" applyFill="1" applyBorder="1" applyAlignment="1">
      <alignment horizontal="left" vertical="center" wrapText="1"/>
    </xf>
    <xf numFmtId="0" fontId="3" fillId="10" borderId="11" xfId="0" applyFont="1" applyFill="1" applyBorder="1" applyAlignment="1">
      <alignment horizontal="center" vertical="center"/>
    </xf>
    <xf numFmtId="179" fontId="3" fillId="10" borderId="11" xfId="0" applyNumberFormat="1" applyFont="1" applyFill="1" applyBorder="1" applyAlignment="1">
      <alignment horizontal="center" vertical="center"/>
    </xf>
    <xf numFmtId="0" fontId="3" fillId="10" borderId="9" xfId="0" applyFont="1" applyFill="1" applyBorder="1" applyAlignment="1">
      <alignment horizontal="left" vertical="center" wrapText="1"/>
    </xf>
    <xf numFmtId="0" fontId="8" fillId="6" borderId="0" xfId="0" applyFont="1" applyFill="1" applyBorder="1" applyAlignment="1">
      <alignment horizontal="left" vertical="center"/>
    </xf>
  </cellXfs>
  <cellStyles count="3">
    <cellStyle name="桁区切り" xfId="1" builtinId="6"/>
    <cellStyle name="桁区切り [0.00]" xfId="2" builtinId="3"/>
    <cellStyle name="標準" xfId="0" builtinId="0"/>
  </cellStyles>
  <dxfs count="0"/>
  <tableStyles count="0" defaultTableStyle="TableStyleMedium9" defaultPivotStyle="PivotStyleLight16"/>
  <colors>
    <mruColors>
      <color rgb="FF003366"/>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1"/>
  <sheetViews>
    <sheetView showGridLines="0" tabSelected="1" view="pageBreakPreview" zoomScale="55" zoomScaleNormal="55" zoomScaleSheetLayoutView="55" workbookViewId="0"/>
  </sheetViews>
  <sheetFormatPr defaultColWidth="9" defaultRowHeight="14.25" x14ac:dyDescent="0.15"/>
  <cols>
    <col min="1" max="1" width="3.625" style="1" customWidth="1"/>
    <col min="2" max="2" width="15.625" style="1" customWidth="1"/>
    <col min="3" max="3" width="16.875" style="1" customWidth="1"/>
    <col min="4" max="4" width="32.25" style="1" customWidth="1"/>
    <col min="5" max="5" width="14.125" style="1" customWidth="1"/>
    <col min="6" max="6" width="16.625" style="1" customWidth="1"/>
    <col min="7" max="7" width="15.375" style="1" customWidth="1"/>
    <col min="8" max="8" width="21.375" style="1" customWidth="1"/>
    <col min="9" max="9" width="74.125" style="1" customWidth="1"/>
    <col min="10" max="10" width="15.75" style="1" customWidth="1"/>
    <col min="11" max="11" width="14.625" style="1" customWidth="1"/>
    <col min="12" max="16384" width="9" style="1"/>
  </cols>
  <sheetData>
    <row r="1" spans="1:11" ht="18" customHeight="1" x14ac:dyDescent="0.15">
      <c r="K1" s="16" t="s">
        <v>23</v>
      </c>
    </row>
    <row r="2" spans="1:11" ht="27.75" customHeight="1" x14ac:dyDescent="0.15">
      <c r="A2" s="57" t="s">
        <v>77</v>
      </c>
      <c r="B2" s="55"/>
      <c r="C2" s="55"/>
      <c r="D2" s="55"/>
      <c r="E2" s="55"/>
      <c r="F2" s="55"/>
      <c r="G2" s="55"/>
      <c r="H2" s="55"/>
      <c r="I2" s="55"/>
      <c r="J2" s="55"/>
      <c r="K2" s="56"/>
    </row>
    <row r="4" spans="1:11" ht="18.75" customHeight="1" x14ac:dyDescent="0.15">
      <c r="A4" s="17" t="s">
        <v>19</v>
      </c>
      <c r="B4" s="6"/>
    </row>
    <row r="5" spans="1:11" ht="18.75" customHeight="1" x14ac:dyDescent="0.15">
      <c r="A5" s="6"/>
      <c r="B5" s="50" t="s">
        <v>55</v>
      </c>
      <c r="C5" s="50" t="s">
        <v>56</v>
      </c>
      <c r="D5" s="50" t="s">
        <v>57</v>
      </c>
      <c r="E5" s="50" t="s">
        <v>58</v>
      </c>
      <c r="F5" s="50" t="s">
        <v>59</v>
      </c>
      <c r="G5" s="50" t="s">
        <v>60</v>
      </c>
      <c r="H5" s="50" t="s">
        <v>61</v>
      </c>
      <c r="I5" s="50" t="s">
        <v>62</v>
      </c>
      <c r="J5" s="50" t="s">
        <v>63</v>
      </c>
      <c r="K5" s="50" t="s">
        <v>64</v>
      </c>
    </row>
    <row r="6" spans="1:11" s="12" customFormat="1" ht="36" x14ac:dyDescent="0.15">
      <c r="B6" s="50" t="s">
        <v>65</v>
      </c>
      <c r="C6" s="50" t="s">
        <v>66</v>
      </c>
      <c r="D6" s="50" t="s">
        <v>67</v>
      </c>
      <c r="E6" s="50" t="s">
        <v>68</v>
      </c>
      <c r="F6" s="50" t="s">
        <v>69</v>
      </c>
      <c r="G6" s="50" t="s">
        <v>70</v>
      </c>
      <c r="H6" s="50" t="s">
        <v>71</v>
      </c>
      <c r="I6" s="50" t="s">
        <v>72</v>
      </c>
      <c r="J6" s="50" t="s">
        <v>73</v>
      </c>
      <c r="K6" s="50" t="s">
        <v>74</v>
      </c>
    </row>
    <row r="7" spans="1:11" ht="253.5" customHeight="1" x14ac:dyDescent="0.15">
      <c r="B7" s="51" t="s">
        <v>7</v>
      </c>
      <c r="C7" s="52" t="s">
        <v>75</v>
      </c>
      <c r="D7" s="53" t="s">
        <v>76</v>
      </c>
      <c r="E7" s="54">
        <f>SUM('PMS(input_separate)'!B5:B104)</f>
        <v>0</v>
      </c>
      <c r="F7" s="52" t="s">
        <v>8</v>
      </c>
      <c r="G7" s="25" t="s">
        <v>10</v>
      </c>
      <c r="H7" s="25" t="s">
        <v>11</v>
      </c>
      <c r="I7" s="26" t="s">
        <v>36</v>
      </c>
      <c r="J7" s="26" t="s">
        <v>9</v>
      </c>
      <c r="K7" s="26" t="s">
        <v>21</v>
      </c>
    </row>
    <row r="8" spans="1:11" ht="8.25" customHeight="1" x14ac:dyDescent="0.15"/>
    <row r="9" spans="1:11" ht="20.100000000000001" customHeight="1" x14ac:dyDescent="0.15">
      <c r="A9" s="17" t="s">
        <v>24</v>
      </c>
    </row>
    <row r="10" spans="1:11" ht="20.100000000000001" customHeight="1" x14ac:dyDescent="0.15">
      <c r="B10" s="50" t="s">
        <v>55</v>
      </c>
      <c r="C10" s="58" t="s">
        <v>56</v>
      </c>
      <c r="D10" s="58"/>
      <c r="E10" s="50" t="s">
        <v>57</v>
      </c>
      <c r="F10" s="50" t="s">
        <v>58</v>
      </c>
      <c r="G10" s="58" t="s">
        <v>59</v>
      </c>
      <c r="H10" s="58"/>
      <c r="I10" s="58"/>
      <c r="J10" s="58" t="s">
        <v>60</v>
      </c>
      <c r="K10" s="58"/>
    </row>
    <row r="11" spans="1:11" ht="39" customHeight="1" x14ac:dyDescent="0.15">
      <c r="B11" s="50" t="s">
        <v>66</v>
      </c>
      <c r="C11" s="58" t="s">
        <v>67</v>
      </c>
      <c r="D11" s="58"/>
      <c r="E11" s="50" t="s">
        <v>68</v>
      </c>
      <c r="F11" s="50" t="s">
        <v>69</v>
      </c>
      <c r="G11" s="58" t="s">
        <v>71</v>
      </c>
      <c r="H11" s="58"/>
      <c r="I11" s="58"/>
      <c r="J11" s="58" t="s">
        <v>74</v>
      </c>
      <c r="K11" s="58"/>
    </row>
    <row r="12" spans="1:11" ht="409.5" customHeight="1" x14ac:dyDescent="0.15">
      <c r="B12" s="52" t="s">
        <v>78</v>
      </c>
      <c r="C12" s="59" t="s">
        <v>79</v>
      </c>
      <c r="D12" s="59"/>
      <c r="E12" s="60" t="s">
        <v>18</v>
      </c>
      <c r="F12" s="52" t="s">
        <v>12</v>
      </c>
      <c r="G12" s="61" t="s">
        <v>80</v>
      </c>
      <c r="H12" s="61"/>
      <c r="I12" s="61"/>
      <c r="J12" s="62" t="s">
        <v>22</v>
      </c>
      <c r="K12" s="62"/>
    </row>
    <row r="13" spans="1:11" ht="9" customHeight="1" x14ac:dyDescent="0.15"/>
    <row r="14" spans="1:11" ht="18.75" customHeight="1" x14ac:dyDescent="0.15">
      <c r="A14" s="18" t="s">
        <v>1</v>
      </c>
      <c r="B14" s="4"/>
    </row>
    <row r="15" spans="1:11" ht="21.75" thickBot="1" x14ac:dyDescent="0.2">
      <c r="B15" s="63" t="s">
        <v>81</v>
      </c>
      <c r="C15" s="63"/>
      <c r="D15" s="64" t="s">
        <v>82</v>
      </c>
    </row>
    <row r="16" spans="1:11" ht="21.75" thickBot="1" x14ac:dyDescent="0.2">
      <c r="B16" s="65">
        <f>ROUNDDOWN('PMS(calc_process)'!G6, 0)</f>
        <v>0</v>
      </c>
      <c r="C16" s="66"/>
      <c r="D16" s="67" t="s">
        <v>83</v>
      </c>
    </row>
    <row r="17" spans="1:10" ht="20.100000000000001" customHeight="1" x14ac:dyDescent="0.15">
      <c r="B17" s="5"/>
      <c r="C17" s="5"/>
      <c r="F17" s="13"/>
      <c r="G17" s="13"/>
    </row>
    <row r="18" spans="1:10" ht="18.75" customHeight="1" x14ac:dyDescent="0.15">
      <c r="A18" s="17" t="s">
        <v>84</v>
      </c>
    </row>
    <row r="19" spans="1:10" ht="18" customHeight="1" x14ac:dyDescent="0.15">
      <c r="B19" s="19" t="s">
        <v>85</v>
      </c>
      <c r="C19" s="47" t="s">
        <v>86</v>
      </c>
      <c r="D19" s="47"/>
      <c r="E19" s="47"/>
      <c r="F19" s="47"/>
      <c r="G19" s="47"/>
      <c r="H19" s="47"/>
      <c r="I19" s="47"/>
      <c r="J19" s="14"/>
    </row>
    <row r="20" spans="1:10" ht="18" customHeight="1" x14ac:dyDescent="0.15">
      <c r="B20" s="19" t="s">
        <v>87</v>
      </c>
      <c r="C20" s="47" t="s">
        <v>88</v>
      </c>
      <c r="D20" s="47"/>
      <c r="E20" s="47"/>
      <c r="F20" s="47"/>
      <c r="G20" s="47"/>
      <c r="H20" s="47"/>
      <c r="I20" s="47"/>
      <c r="J20" s="14"/>
    </row>
    <row r="21" spans="1:10" ht="18" customHeight="1" x14ac:dyDescent="0.15">
      <c r="B21" s="19" t="s">
        <v>89</v>
      </c>
      <c r="C21" s="47" t="s">
        <v>90</v>
      </c>
      <c r="D21" s="47"/>
      <c r="E21" s="47"/>
      <c r="F21" s="47"/>
      <c r="G21" s="47"/>
      <c r="H21" s="47"/>
      <c r="I21" s="47"/>
      <c r="J21" s="14"/>
    </row>
  </sheetData>
  <mergeCells count="14">
    <mergeCell ref="J10:K10"/>
    <mergeCell ref="J11:K11"/>
    <mergeCell ref="J12:K12"/>
    <mergeCell ref="G10:I10"/>
    <mergeCell ref="G11:I11"/>
    <mergeCell ref="G12:I12"/>
    <mergeCell ref="C20:I20"/>
    <mergeCell ref="C21:I21"/>
    <mergeCell ref="C10:D10"/>
    <mergeCell ref="C11:D11"/>
    <mergeCell ref="B15:C15"/>
    <mergeCell ref="B16:C16"/>
    <mergeCell ref="C12:D12"/>
    <mergeCell ref="C19:I19"/>
  </mergeCells>
  <phoneticPr fontId="2"/>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C104"/>
  <sheetViews>
    <sheetView view="pageBreakPreview" zoomScale="85" zoomScaleNormal="80" zoomScaleSheetLayoutView="85" workbookViewId="0"/>
  </sheetViews>
  <sheetFormatPr defaultColWidth="9" defaultRowHeight="13.5" x14ac:dyDescent="0.15"/>
  <cols>
    <col min="1" max="1" width="14.125" style="27" customWidth="1"/>
    <col min="2" max="2" width="45.625" style="27" customWidth="1"/>
    <col min="3" max="3" width="48.25" style="27" customWidth="1"/>
    <col min="4" max="16384" width="9" style="27"/>
  </cols>
  <sheetData>
    <row r="1" spans="1:3" ht="16.5" customHeight="1" x14ac:dyDescent="0.15">
      <c r="A1" s="38"/>
      <c r="B1" s="38" t="s">
        <v>28</v>
      </c>
      <c r="C1" s="38" t="s">
        <v>29</v>
      </c>
    </row>
    <row r="2" spans="1:3" ht="16.5" x14ac:dyDescent="0.15">
      <c r="A2" s="34" t="s">
        <v>25</v>
      </c>
      <c r="B2" s="32" t="s">
        <v>13</v>
      </c>
      <c r="C2" s="32" t="s">
        <v>30</v>
      </c>
    </row>
    <row r="3" spans="1:3" ht="31.5" x14ac:dyDescent="0.15">
      <c r="A3" s="48" t="s">
        <v>26</v>
      </c>
      <c r="B3" s="32" t="s">
        <v>31</v>
      </c>
      <c r="C3" s="32" t="s">
        <v>91</v>
      </c>
    </row>
    <row r="4" spans="1:3" ht="16.5" x14ac:dyDescent="0.15">
      <c r="A4" s="49"/>
      <c r="B4" s="32" t="s">
        <v>8</v>
      </c>
      <c r="C4" s="32" t="s">
        <v>32</v>
      </c>
    </row>
    <row r="5" spans="1:3" ht="14.25" x14ac:dyDescent="0.15">
      <c r="A5" s="28">
        <v>1</v>
      </c>
      <c r="B5" s="29"/>
      <c r="C5" s="31"/>
    </row>
    <row r="6" spans="1:3" ht="14.25" x14ac:dyDescent="0.15">
      <c r="A6" s="28">
        <v>2</v>
      </c>
      <c r="B6" s="29"/>
      <c r="C6" s="31"/>
    </row>
    <row r="7" spans="1:3" ht="14.25" x14ac:dyDescent="0.15">
      <c r="A7" s="28">
        <v>3</v>
      </c>
      <c r="B7" s="29"/>
      <c r="C7" s="31"/>
    </row>
    <row r="8" spans="1:3" ht="14.25" x14ac:dyDescent="0.15">
      <c r="A8" s="28">
        <v>4</v>
      </c>
      <c r="B8" s="29"/>
      <c r="C8" s="31"/>
    </row>
    <row r="9" spans="1:3" ht="14.25" x14ac:dyDescent="0.15">
      <c r="A9" s="28">
        <v>5</v>
      </c>
      <c r="B9" s="29"/>
      <c r="C9" s="31"/>
    </row>
    <row r="10" spans="1:3" ht="14.25" x14ac:dyDescent="0.15">
      <c r="A10" s="28">
        <v>6</v>
      </c>
      <c r="B10" s="29"/>
      <c r="C10" s="31"/>
    </row>
    <row r="11" spans="1:3" ht="14.25" x14ac:dyDescent="0.15">
      <c r="A11" s="28">
        <v>7</v>
      </c>
      <c r="B11" s="29"/>
      <c r="C11" s="31"/>
    </row>
    <row r="12" spans="1:3" ht="14.25" x14ac:dyDescent="0.15">
      <c r="A12" s="28">
        <v>8</v>
      </c>
      <c r="B12" s="29"/>
      <c r="C12" s="31"/>
    </row>
    <row r="13" spans="1:3" ht="14.25" x14ac:dyDescent="0.15">
      <c r="A13" s="28">
        <v>9</v>
      </c>
      <c r="B13" s="29"/>
      <c r="C13" s="31"/>
    </row>
    <row r="14" spans="1:3" ht="14.25" x14ac:dyDescent="0.15">
      <c r="A14" s="28">
        <v>10</v>
      </c>
      <c r="B14" s="29"/>
      <c r="C14" s="31"/>
    </row>
    <row r="15" spans="1:3" ht="14.25" x14ac:dyDescent="0.15">
      <c r="A15" s="28">
        <v>11</v>
      </c>
      <c r="B15" s="29"/>
      <c r="C15" s="31"/>
    </row>
    <row r="16" spans="1:3" ht="14.25" x14ac:dyDescent="0.15">
      <c r="A16" s="28">
        <v>12</v>
      </c>
      <c r="B16" s="29"/>
      <c r="C16" s="31"/>
    </row>
    <row r="17" spans="1:3" ht="14.25" x14ac:dyDescent="0.15">
      <c r="A17" s="28">
        <v>13</v>
      </c>
      <c r="B17" s="29"/>
      <c r="C17" s="31"/>
    </row>
    <row r="18" spans="1:3" ht="14.25" x14ac:dyDescent="0.15">
      <c r="A18" s="28">
        <v>14</v>
      </c>
      <c r="B18" s="29"/>
      <c r="C18" s="31"/>
    </row>
    <row r="19" spans="1:3" ht="14.25" x14ac:dyDescent="0.15">
      <c r="A19" s="28">
        <v>15</v>
      </c>
      <c r="B19" s="29"/>
      <c r="C19" s="31"/>
    </row>
    <row r="20" spans="1:3" ht="14.25" x14ac:dyDescent="0.15">
      <c r="A20" s="28">
        <v>16</v>
      </c>
      <c r="B20" s="29"/>
      <c r="C20" s="31"/>
    </row>
    <row r="21" spans="1:3" ht="14.25" x14ac:dyDescent="0.15">
      <c r="A21" s="28">
        <v>17</v>
      </c>
      <c r="B21" s="29"/>
      <c r="C21" s="31"/>
    </row>
    <row r="22" spans="1:3" ht="14.25" x14ac:dyDescent="0.15">
      <c r="A22" s="28">
        <v>18</v>
      </c>
      <c r="B22" s="29"/>
      <c r="C22" s="31"/>
    </row>
    <row r="23" spans="1:3" ht="14.25" x14ac:dyDescent="0.15">
      <c r="A23" s="28">
        <v>19</v>
      </c>
      <c r="B23" s="29"/>
      <c r="C23" s="31"/>
    </row>
    <row r="24" spans="1:3" ht="14.25" x14ac:dyDescent="0.15">
      <c r="A24" s="28">
        <v>20</v>
      </c>
      <c r="B24" s="29"/>
      <c r="C24" s="31"/>
    </row>
    <row r="25" spans="1:3" ht="14.25" x14ac:dyDescent="0.15">
      <c r="A25" s="28">
        <v>21</v>
      </c>
      <c r="B25" s="29"/>
      <c r="C25" s="31"/>
    </row>
    <row r="26" spans="1:3" ht="14.25" x14ac:dyDescent="0.15">
      <c r="A26" s="28">
        <v>22</v>
      </c>
      <c r="B26" s="29"/>
      <c r="C26" s="31"/>
    </row>
    <row r="27" spans="1:3" ht="14.25" x14ac:dyDescent="0.15">
      <c r="A27" s="28">
        <v>23</v>
      </c>
      <c r="B27" s="29"/>
      <c r="C27" s="31"/>
    </row>
    <row r="28" spans="1:3" ht="14.25" x14ac:dyDescent="0.15">
      <c r="A28" s="28">
        <v>24</v>
      </c>
      <c r="B28" s="29"/>
      <c r="C28" s="31"/>
    </row>
    <row r="29" spans="1:3" ht="14.25" x14ac:dyDescent="0.15">
      <c r="A29" s="28">
        <v>25</v>
      </c>
      <c r="B29" s="29"/>
      <c r="C29" s="31"/>
    </row>
    <row r="30" spans="1:3" ht="14.25" x14ac:dyDescent="0.15">
      <c r="A30" s="28">
        <v>26</v>
      </c>
      <c r="B30" s="29"/>
      <c r="C30" s="31"/>
    </row>
    <row r="31" spans="1:3" ht="14.25" x14ac:dyDescent="0.15">
      <c r="A31" s="28">
        <v>27</v>
      </c>
      <c r="B31" s="29"/>
      <c r="C31" s="31"/>
    </row>
    <row r="32" spans="1:3" ht="14.25" x14ac:dyDescent="0.15">
      <c r="A32" s="28">
        <v>28</v>
      </c>
      <c r="B32" s="29"/>
      <c r="C32" s="31"/>
    </row>
    <row r="33" spans="1:3" ht="14.25" x14ac:dyDescent="0.15">
      <c r="A33" s="28">
        <v>29</v>
      </c>
      <c r="B33" s="29"/>
      <c r="C33" s="31"/>
    </row>
    <row r="34" spans="1:3" ht="14.25" x14ac:dyDescent="0.15">
      <c r="A34" s="28">
        <v>30</v>
      </c>
      <c r="B34" s="29"/>
      <c r="C34" s="31"/>
    </row>
    <row r="35" spans="1:3" ht="14.25" x14ac:dyDescent="0.15">
      <c r="A35" s="28">
        <v>31</v>
      </c>
      <c r="B35" s="29"/>
      <c r="C35" s="31"/>
    </row>
    <row r="36" spans="1:3" ht="14.25" x14ac:dyDescent="0.15">
      <c r="A36" s="28">
        <v>32</v>
      </c>
      <c r="B36" s="29"/>
      <c r="C36" s="31"/>
    </row>
    <row r="37" spans="1:3" ht="14.25" x14ac:dyDescent="0.15">
      <c r="A37" s="28">
        <v>33</v>
      </c>
      <c r="B37" s="29"/>
      <c r="C37" s="31"/>
    </row>
    <row r="38" spans="1:3" ht="14.25" x14ac:dyDescent="0.15">
      <c r="A38" s="28">
        <v>34</v>
      </c>
      <c r="B38" s="29"/>
      <c r="C38" s="31"/>
    </row>
    <row r="39" spans="1:3" ht="14.25" x14ac:dyDescent="0.15">
      <c r="A39" s="28">
        <v>35</v>
      </c>
      <c r="B39" s="29"/>
      <c r="C39" s="31"/>
    </row>
    <row r="40" spans="1:3" ht="14.25" x14ac:dyDescent="0.15">
      <c r="A40" s="28">
        <v>36</v>
      </c>
      <c r="B40" s="29"/>
      <c r="C40" s="31"/>
    </row>
    <row r="41" spans="1:3" ht="14.25" x14ac:dyDescent="0.15">
      <c r="A41" s="28">
        <v>37</v>
      </c>
      <c r="B41" s="29"/>
      <c r="C41" s="31"/>
    </row>
    <row r="42" spans="1:3" ht="14.25" x14ac:dyDescent="0.15">
      <c r="A42" s="28">
        <v>38</v>
      </c>
      <c r="B42" s="29"/>
      <c r="C42" s="31"/>
    </row>
    <row r="43" spans="1:3" ht="14.25" x14ac:dyDescent="0.15">
      <c r="A43" s="28">
        <v>39</v>
      </c>
      <c r="B43" s="29"/>
      <c r="C43" s="31"/>
    </row>
    <row r="44" spans="1:3" ht="14.25" x14ac:dyDescent="0.15">
      <c r="A44" s="28">
        <v>40</v>
      </c>
      <c r="B44" s="29"/>
      <c r="C44" s="31"/>
    </row>
    <row r="45" spans="1:3" ht="14.25" x14ac:dyDescent="0.15">
      <c r="A45" s="28">
        <v>41</v>
      </c>
      <c r="B45" s="29"/>
      <c r="C45" s="31"/>
    </row>
    <row r="46" spans="1:3" ht="14.25" x14ac:dyDescent="0.15">
      <c r="A46" s="28">
        <v>42</v>
      </c>
      <c r="B46" s="29"/>
      <c r="C46" s="31"/>
    </row>
    <row r="47" spans="1:3" ht="14.25" x14ac:dyDescent="0.15">
      <c r="A47" s="28">
        <v>43</v>
      </c>
      <c r="B47" s="29"/>
      <c r="C47" s="31"/>
    </row>
    <row r="48" spans="1:3" ht="14.25" x14ac:dyDescent="0.15">
      <c r="A48" s="28">
        <v>44</v>
      </c>
      <c r="B48" s="29"/>
      <c r="C48" s="31"/>
    </row>
    <row r="49" spans="1:3" ht="14.25" x14ac:dyDescent="0.15">
      <c r="A49" s="28">
        <v>45</v>
      </c>
      <c r="B49" s="29"/>
      <c r="C49" s="31"/>
    </row>
    <row r="50" spans="1:3" ht="14.25" x14ac:dyDescent="0.15">
      <c r="A50" s="28">
        <v>46</v>
      </c>
      <c r="B50" s="29"/>
      <c r="C50" s="31"/>
    </row>
    <row r="51" spans="1:3" ht="14.25" x14ac:dyDescent="0.15">
      <c r="A51" s="28">
        <v>47</v>
      </c>
      <c r="B51" s="29"/>
      <c r="C51" s="31"/>
    </row>
    <row r="52" spans="1:3" ht="14.25" x14ac:dyDescent="0.15">
      <c r="A52" s="28">
        <v>48</v>
      </c>
      <c r="B52" s="29"/>
      <c r="C52" s="31"/>
    </row>
    <row r="53" spans="1:3" ht="14.25" x14ac:dyDescent="0.15">
      <c r="A53" s="28">
        <v>49</v>
      </c>
      <c r="B53" s="29"/>
      <c r="C53" s="31"/>
    </row>
    <row r="54" spans="1:3" ht="14.25" x14ac:dyDescent="0.15">
      <c r="A54" s="28">
        <v>50</v>
      </c>
      <c r="B54" s="29"/>
      <c r="C54" s="31"/>
    </row>
    <row r="55" spans="1:3" ht="14.25" x14ac:dyDescent="0.15">
      <c r="A55" s="28">
        <v>51</v>
      </c>
      <c r="B55" s="29"/>
      <c r="C55" s="31"/>
    </row>
    <row r="56" spans="1:3" ht="14.25" x14ac:dyDescent="0.15">
      <c r="A56" s="28">
        <v>52</v>
      </c>
      <c r="B56" s="29"/>
      <c r="C56" s="31"/>
    </row>
    <row r="57" spans="1:3" ht="14.25" x14ac:dyDescent="0.15">
      <c r="A57" s="28">
        <v>53</v>
      </c>
      <c r="B57" s="29"/>
      <c r="C57" s="31"/>
    </row>
    <row r="58" spans="1:3" ht="14.25" x14ac:dyDescent="0.15">
      <c r="A58" s="28">
        <v>54</v>
      </c>
      <c r="B58" s="29"/>
      <c r="C58" s="31"/>
    </row>
    <row r="59" spans="1:3" ht="14.25" x14ac:dyDescent="0.15">
      <c r="A59" s="28">
        <v>55</v>
      </c>
      <c r="B59" s="29"/>
      <c r="C59" s="31"/>
    </row>
    <row r="60" spans="1:3" ht="14.25" x14ac:dyDescent="0.15">
      <c r="A60" s="28">
        <v>56</v>
      </c>
      <c r="B60" s="29"/>
      <c r="C60" s="31"/>
    </row>
    <row r="61" spans="1:3" ht="14.25" x14ac:dyDescent="0.15">
      <c r="A61" s="28">
        <v>57</v>
      </c>
      <c r="B61" s="29"/>
      <c r="C61" s="31"/>
    </row>
    <row r="62" spans="1:3" ht="14.25" x14ac:dyDescent="0.15">
      <c r="A62" s="28">
        <v>58</v>
      </c>
      <c r="B62" s="29"/>
      <c r="C62" s="31"/>
    </row>
    <row r="63" spans="1:3" ht="14.25" x14ac:dyDescent="0.15">
      <c r="A63" s="28">
        <v>59</v>
      </c>
      <c r="B63" s="29"/>
      <c r="C63" s="31"/>
    </row>
    <row r="64" spans="1:3" ht="14.25" x14ac:dyDescent="0.15">
      <c r="A64" s="28">
        <v>60</v>
      </c>
      <c r="B64" s="29"/>
      <c r="C64" s="31"/>
    </row>
    <row r="65" spans="1:3" ht="14.25" x14ac:dyDescent="0.15">
      <c r="A65" s="28">
        <v>61</v>
      </c>
      <c r="B65" s="29"/>
      <c r="C65" s="31"/>
    </row>
    <row r="66" spans="1:3" ht="14.25" x14ac:dyDescent="0.15">
      <c r="A66" s="28">
        <v>62</v>
      </c>
      <c r="B66" s="29"/>
      <c r="C66" s="31"/>
    </row>
    <row r="67" spans="1:3" ht="14.25" x14ac:dyDescent="0.15">
      <c r="A67" s="28">
        <v>63</v>
      </c>
      <c r="B67" s="29"/>
      <c r="C67" s="31"/>
    </row>
    <row r="68" spans="1:3" ht="14.25" x14ac:dyDescent="0.15">
      <c r="A68" s="28">
        <v>64</v>
      </c>
      <c r="B68" s="29"/>
      <c r="C68" s="31"/>
    </row>
    <row r="69" spans="1:3" ht="14.25" x14ac:dyDescent="0.15">
      <c r="A69" s="28">
        <v>65</v>
      </c>
      <c r="B69" s="29"/>
      <c r="C69" s="31"/>
    </row>
    <row r="70" spans="1:3" ht="14.25" x14ac:dyDescent="0.15">
      <c r="A70" s="28">
        <v>66</v>
      </c>
      <c r="B70" s="29"/>
      <c r="C70" s="31"/>
    </row>
    <row r="71" spans="1:3" ht="14.25" x14ac:dyDescent="0.15">
      <c r="A71" s="28">
        <v>67</v>
      </c>
      <c r="B71" s="29"/>
      <c r="C71" s="31"/>
    </row>
    <row r="72" spans="1:3" ht="14.25" x14ac:dyDescent="0.15">
      <c r="A72" s="28">
        <v>68</v>
      </c>
      <c r="B72" s="29"/>
      <c r="C72" s="31"/>
    </row>
    <row r="73" spans="1:3" ht="14.25" x14ac:dyDescent="0.15">
      <c r="A73" s="28">
        <v>69</v>
      </c>
      <c r="B73" s="29"/>
      <c r="C73" s="31"/>
    </row>
    <row r="74" spans="1:3" ht="14.25" x14ac:dyDescent="0.15">
      <c r="A74" s="28">
        <v>70</v>
      </c>
      <c r="B74" s="29"/>
      <c r="C74" s="31"/>
    </row>
    <row r="75" spans="1:3" ht="14.25" x14ac:dyDescent="0.15">
      <c r="A75" s="28">
        <v>71</v>
      </c>
      <c r="B75" s="29"/>
      <c r="C75" s="31"/>
    </row>
    <row r="76" spans="1:3" ht="14.25" x14ac:dyDescent="0.15">
      <c r="A76" s="28">
        <v>72</v>
      </c>
      <c r="B76" s="29"/>
      <c r="C76" s="31"/>
    </row>
    <row r="77" spans="1:3" ht="14.25" x14ac:dyDescent="0.15">
      <c r="A77" s="28">
        <v>73</v>
      </c>
      <c r="B77" s="29"/>
      <c r="C77" s="31"/>
    </row>
    <row r="78" spans="1:3" ht="14.25" x14ac:dyDescent="0.15">
      <c r="A78" s="28">
        <v>74</v>
      </c>
      <c r="B78" s="29"/>
      <c r="C78" s="31"/>
    </row>
    <row r="79" spans="1:3" ht="14.25" x14ac:dyDescent="0.15">
      <c r="A79" s="28">
        <v>75</v>
      </c>
      <c r="B79" s="29"/>
      <c r="C79" s="31"/>
    </row>
    <row r="80" spans="1:3" ht="14.25" x14ac:dyDescent="0.15">
      <c r="A80" s="28">
        <v>76</v>
      </c>
      <c r="B80" s="29"/>
      <c r="C80" s="31"/>
    </row>
    <row r="81" spans="1:3" ht="14.25" x14ac:dyDescent="0.15">
      <c r="A81" s="28">
        <v>77</v>
      </c>
      <c r="B81" s="29"/>
      <c r="C81" s="31"/>
    </row>
    <row r="82" spans="1:3" ht="14.25" x14ac:dyDescent="0.15">
      <c r="A82" s="28">
        <v>78</v>
      </c>
      <c r="B82" s="29"/>
      <c r="C82" s="31"/>
    </row>
    <row r="83" spans="1:3" ht="14.25" x14ac:dyDescent="0.15">
      <c r="A83" s="28">
        <v>79</v>
      </c>
      <c r="B83" s="29"/>
      <c r="C83" s="31"/>
    </row>
    <row r="84" spans="1:3" ht="14.25" x14ac:dyDescent="0.15">
      <c r="A84" s="28">
        <v>80</v>
      </c>
      <c r="B84" s="29"/>
      <c r="C84" s="31"/>
    </row>
    <row r="85" spans="1:3" ht="14.25" x14ac:dyDescent="0.15">
      <c r="A85" s="28">
        <v>81</v>
      </c>
      <c r="B85" s="29"/>
      <c r="C85" s="31"/>
    </row>
    <row r="86" spans="1:3" ht="14.25" x14ac:dyDescent="0.15">
      <c r="A86" s="28">
        <v>82</v>
      </c>
      <c r="B86" s="29"/>
      <c r="C86" s="31"/>
    </row>
    <row r="87" spans="1:3" ht="14.25" x14ac:dyDescent="0.15">
      <c r="A87" s="28">
        <v>83</v>
      </c>
      <c r="B87" s="29"/>
      <c r="C87" s="31"/>
    </row>
    <row r="88" spans="1:3" ht="14.25" x14ac:dyDescent="0.15">
      <c r="A88" s="28">
        <v>84</v>
      </c>
      <c r="B88" s="29"/>
      <c r="C88" s="31"/>
    </row>
    <row r="89" spans="1:3" ht="14.25" x14ac:dyDescent="0.15">
      <c r="A89" s="28">
        <v>85</v>
      </c>
      <c r="B89" s="29"/>
      <c r="C89" s="31"/>
    </row>
    <row r="90" spans="1:3" ht="14.25" x14ac:dyDescent="0.15">
      <c r="A90" s="28">
        <v>86</v>
      </c>
      <c r="B90" s="29"/>
      <c r="C90" s="31"/>
    </row>
    <row r="91" spans="1:3" ht="14.25" x14ac:dyDescent="0.15">
      <c r="A91" s="28">
        <v>87</v>
      </c>
      <c r="B91" s="29"/>
      <c r="C91" s="31"/>
    </row>
    <row r="92" spans="1:3" ht="14.25" x14ac:dyDescent="0.15">
      <c r="A92" s="28">
        <v>88</v>
      </c>
      <c r="B92" s="29"/>
      <c r="C92" s="31"/>
    </row>
    <row r="93" spans="1:3" ht="14.25" x14ac:dyDescent="0.15">
      <c r="A93" s="28">
        <v>89</v>
      </c>
      <c r="B93" s="29"/>
      <c r="C93" s="31"/>
    </row>
    <row r="94" spans="1:3" ht="14.25" x14ac:dyDescent="0.15">
      <c r="A94" s="28">
        <v>90</v>
      </c>
      <c r="B94" s="29"/>
      <c r="C94" s="31"/>
    </row>
    <row r="95" spans="1:3" ht="14.25" x14ac:dyDescent="0.15">
      <c r="A95" s="28">
        <v>91</v>
      </c>
      <c r="B95" s="29"/>
      <c r="C95" s="31"/>
    </row>
    <row r="96" spans="1:3" ht="14.25" x14ac:dyDescent="0.15">
      <c r="A96" s="28">
        <v>92</v>
      </c>
      <c r="B96" s="29"/>
      <c r="C96" s="31"/>
    </row>
    <row r="97" spans="1:3" ht="14.25" x14ac:dyDescent="0.15">
      <c r="A97" s="28">
        <v>93</v>
      </c>
      <c r="B97" s="29"/>
      <c r="C97" s="31"/>
    </row>
    <row r="98" spans="1:3" ht="14.25" x14ac:dyDescent="0.15">
      <c r="A98" s="28">
        <v>94</v>
      </c>
      <c r="B98" s="29"/>
      <c r="C98" s="31"/>
    </row>
    <row r="99" spans="1:3" ht="14.25" x14ac:dyDescent="0.15">
      <c r="A99" s="28">
        <v>95</v>
      </c>
      <c r="B99" s="29"/>
      <c r="C99" s="31"/>
    </row>
    <row r="100" spans="1:3" ht="14.25" x14ac:dyDescent="0.15">
      <c r="A100" s="28">
        <v>96</v>
      </c>
      <c r="B100" s="29"/>
      <c r="C100" s="31"/>
    </row>
    <row r="101" spans="1:3" ht="14.25" x14ac:dyDescent="0.15">
      <c r="A101" s="28">
        <v>97</v>
      </c>
      <c r="B101" s="29"/>
      <c r="C101" s="31"/>
    </row>
    <row r="102" spans="1:3" ht="14.25" x14ac:dyDescent="0.15">
      <c r="A102" s="28">
        <v>98</v>
      </c>
      <c r="B102" s="29"/>
      <c r="C102" s="31"/>
    </row>
    <row r="103" spans="1:3" ht="14.25" x14ac:dyDescent="0.15">
      <c r="A103" s="28">
        <v>99</v>
      </c>
      <c r="B103" s="29"/>
      <c r="C103" s="31"/>
    </row>
    <row r="104" spans="1:3" ht="14.25" x14ac:dyDescent="0.15">
      <c r="A104" s="28">
        <v>100</v>
      </c>
      <c r="B104" s="29"/>
      <c r="C104" s="31"/>
    </row>
  </sheetData>
  <mergeCells count="1">
    <mergeCell ref="A3:A4"/>
  </mergeCells>
  <phoneticPr fontId="2"/>
  <dataValidations count="1">
    <dataValidation type="list" allowBlank="1" showInputMessage="1" showErrorMessage="1" sqref="C5:C104">
      <formula1>EF</formula1>
    </dataValidation>
  </dataValidations>
  <pageMargins left="0.7" right="0.7" top="0.75" bottom="0.75" header="0.3" footer="0.3"/>
  <pageSetup paperSize="9" scale="77" orientation="portrait" r:id="rId1"/>
  <rowBreaks count="1" manualBreakCount="1">
    <brk id="5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32"/>
  <sheetViews>
    <sheetView showGridLines="0" view="pageBreakPreview" zoomScale="85" zoomScaleNormal="100" zoomScaleSheetLayoutView="85" workbookViewId="0"/>
  </sheetViews>
  <sheetFormatPr defaultColWidth="9" defaultRowHeight="14.25" x14ac:dyDescent="0.15"/>
  <cols>
    <col min="1" max="4" width="3.625" style="1" customWidth="1"/>
    <col min="5" max="5" width="57" style="1" customWidth="1"/>
    <col min="6" max="6" width="13.625" style="1" customWidth="1"/>
    <col min="7" max="7" width="12.625" style="1" customWidth="1"/>
    <col min="8" max="8" width="14.625" style="1" customWidth="1"/>
    <col min="9" max="9" width="12.125" style="7" customWidth="1"/>
    <col min="10" max="16384" width="9" style="1"/>
  </cols>
  <sheetData>
    <row r="1" spans="1:11" ht="18" customHeight="1" x14ac:dyDescent="0.15">
      <c r="I1" s="16" t="str">
        <f>'PMS(input)'!K1</f>
        <v>JCM_ID_F_PMS_ver01.0</v>
      </c>
    </row>
    <row r="2" spans="1:11" ht="27.75" customHeight="1" x14ac:dyDescent="0.15">
      <c r="A2" s="68" t="s">
        <v>92</v>
      </c>
      <c r="B2" s="68"/>
      <c r="C2" s="68"/>
      <c r="D2" s="68"/>
      <c r="E2" s="68"/>
      <c r="F2" s="68"/>
      <c r="G2" s="68"/>
      <c r="H2" s="68"/>
      <c r="I2" s="68"/>
    </row>
    <row r="3" spans="1:11" ht="18" customHeight="1" x14ac:dyDescent="0.15">
      <c r="A3" s="69" t="s">
        <v>93</v>
      </c>
      <c r="B3" s="70"/>
      <c r="C3" s="70"/>
      <c r="D3" s="70"/>
      <c r="E3" s="70"/>
      <c r="F3" s="70"/>
      <c r="G3" s="70"/>
      <c r="H3" s="70"/>
      <c r="I3" s="70"/>
    </row>
    <row r="4" spans="1:11" ht="11.25" customHeight="1" x14ac:dyDescent="0.15"/>
    <row r="5" spans="1:11" ht="18.75" customHeight="1" x14ac:dyDescent="0.15">
      <c r="A5" s="71" t="s">
        <v>94</v>
      </c>
      <c r="B5" s="72"/>
      <c r="C5" s="72"/>
      <c r="D5" s="72"/>
      <c r="E5" s="73"/>
      <c r="F5" s="74" t="s">
        <v>95</v>
      </c>
      <c r="G5" s="74" t="s">
        <v>96</v>
      </c>
      <c r="H5" s="74" t="s">
        <v>97</v>
      </c>
      <c r="I5" s="75" t="s">
        <v>0</v>
      </c>
    </row>
    <row r="6" spans="1:11" ht="18.75" customHeight="1" x14ac:dyDescent="0.15">
      <c r="A6" s="82"/>
      <c r="B6" s="76" t="s">
        <v>2</v>
      </c>
      <c r="C6" s="76"/>
      <c r="D6" s="76"/>
      <c r="E6" s="76"/>
      <c r="F6" s="20" t="s">
        <v>14</v>
      </c>
      <c r="G6" s="43">
        <f>G12-G14</f>
        <v>0</v>
      </c>
      <c r="H6" s="20" t="s">
        <v>17</v>
      </c>
      <c r="I6" s="21" t="s">
        <v>5</v>
      </c>
    </row>
    <row r="7" spans="1:11" ht="18.75" customHeight="1" x14ac:dyDescent="0.15">
      <c r="A7" s="71" t="s">
        <v>98</v>
      </c>
      <c r="B7" s="72"/>
      <c r="C7" s="72"/>
      <c r="D7" s="72"/>
      <c r="E7" s="73"/>
      <c r="F7" s="73"/>
      <c r="G7" s="73"/>
      <c r="H7" s="73"/>
      <c r="I7" s="74"/>
      <c r="J7" s="15"/>
      <c r="K7" s="15"/>
    </row>
    <row r="8" spans="1:11" ht="18.75" customHeight="1" x14ac:dyDescent="0.15">
      <c r="A8" s="83"/>
      <c r="B8" s="85" t="s">
        <v>37</v>
      </c>
      <c r="C8" s="78"/>
      <c r="D8" s="78"/>
      <c r="E8" s="78"/>
      <c r="F8" s="23"/>
      <c r="G8" s="35"/>
      <c r="H8" s="35"/>
      <c r="I8" s="36"/>
    </row>
    <row r="9" spans="1:11" ht="18.75" x14ac:dyDescent="0.15">
      <c r="A9" s="83"/>
      <c r="B9" s="86"/>
      <c r="C9" s="79" t="s">
        <v>48</v>
      </c>
      <c r="D9" s="79"/>
      <c r="E9" s="79"/>
      <c r="F9" s="23" t="s">
        <v>15</v>
      </c>
      <c r="G9" s="37"/>
      <c r="H9" s="35" t="s">
        <v>33</v>
      </c>
      <c r="I9" s="80" t="s">
        <v>34</v>
      </c>
    </row>
    <row r="10" spans="1:11" ht="18.75" x14ac:dyDescent="0.15">
      <c r="A10" s="84"/>
      <c r="B10" s="87"/>
      <c r="C10" s="81" t="s">
        <v>47</v>
      </c>
      <c r="D10" s="81"/>
      <c r="E10" s="81"/>
      <c r="F10" s="33" t="s">
        <v>27</v>
      </c>
      <c r="G10" s="30">
        <v>0.53300000000000003</v>
      </c>
      <c r="H10" s="35" t="s">
        <v>33</v>
      </c>
      <c r="I10" s="80" t="s">
        <v>35</v>
      </c>
    </row>
    <row r="11" spans="1:11" ht="18.75" customHeight="1" x14ac:dyDescent="0.15">
      <c r="A11" s="71" t="s">
        <v>99</v>
      </c>
      <c r="B11" s="73"/>
      <c r="C11" s="72"/>
      <c r="D11" s="74"/>
      <c r="E11" s="74"/>
      <c r="F11" s="74"/>
      <c r="G11" s="73"/>
      <c r="H11" s="73"/>
      <c r="I11" s="74"/>
    </row>
    <row r="12" spans="1:11" ht="18.75" customHeight="1" x14ac:dyDescent="0.15">
      <c r="A12" s="82"/>
      <c r="B12" s="76" t="s">
        <v>3</v>
      </c>
      <c r="C12" s="76"/>
      <c r="D12" s="76"/>
      <c r="E12" s="76"/>
      <c r="F12" s="20" t="s">
        <v>14</v>
      </c>
      <c r="G12" s="43">
        <f>SUMPRODUCT('PMS(input_separate)'!B5:B104,'PMS(input_separate)'!C5:C104)</f>
        <v>0</v>
      </c>
      <c r="H12" s="20" t="s">
        <v>17</v>
      </c>
      <c r="I12" s="22" t="s">
        <v>6</v>
      </c>
    </row>
    <row r="13" spans="1:11" ht="18.75" customHeight="1" x14ac:dyDescent="0.15">
      <c r="A13" s="71" t="s">
        <v>100</v>
      </c>
      <c r="B13" s="72"/>
      <c r="C13" s="72"/>
      <c r="D13" s="72"/>
      <c r="E13" s="73"/>
      <c r="F13" s="74"/>
      <c r="G13" s="73"/>
      <c r="H13" s="73"/>
      <c r="I13" s="74"/>
    </row>
    <row r="14" spans="1:11" ht="18.75" customHeight="1" x14ac:dyDescent="0.15">
      <c r="A14" s="82"/>
      <c r="B14" s="77" t="s">
        <v>4</v>
      </c>
      <c r="C14" s="77"/>
      <c r="D14" s="77"/>
      <c r="E14" s="77"/>
      <c r="F14" s="24" t="s">
        <v>14</v>
      </c>
      <c r="G14" s="20">
        <v>0</v>
      </c>
      <c r="H14" s="20" t="s">
        <v>17</v>
      </c>
      <c r="I14" s="22" t="s">
        <v>20</v>
      </c>
    </row>
    <row r="15" spans="1:11" x14ac:dyDescent="0.15">
      <c r="A15" s="2"/>
      <c r="B15" s="2"/>
      <c r="C15" s="9"/>
      <c r="D15" s="2"/>
      <c r="E15" s="9"/>
      <c r="F15" s="11"/>
      <c r="G15" s="10"/>
      <c r="H15" s="10"/>
      <c r="I15" s="8"/>
    </row>
    <row r="16" spans="1:11" x14ac:dyDescent="0.15">
      <c r="A16" s="2"/>
      <c r="B16" s="2"/>
      <c r="C16" s="9"/>
      <c r="D16" s="2"/>
      <c r="E16" s="2" t="s">
        <v>50</v>
      </c>
      <c r="F16" s="11"/>
      <c r="G16" s="10"/>
      <c r="H16" s="10"/>
      <c r="I16" s="8"/>
    </row>
    <row r="17" spans="1:9" ht="18.75" x14ac:dyDescent="0.15">
      <c r="A17" s="2"/>
      <c r="B17" s="2"/>
      <c r="C17" s="9"/>
      <c r="D17" s="2"/>
      <c r="E17" s="98" t="s">
        <v>102</v>
      </c>
      <c r="F17" s="11"/>
      <c r="G17" s="10"/>
      <c r="H17" s="10"/>
      <c r="I17" s="8"/>
    </row>
    <row r="18" spans="1:9" ht="31.5" x14ac:dyDescent="0.15">
      <c r="E18" s="88" t="s">
        <v>52</v>
      </c>
      <c r="F18" s="89" t="s">
        <v>51</v>
      </c>
      <c r="G18" s="90" t="s">
        <v>53</v>
      </c>
      <c r="H18" s="90" t="s">
        <v>54</v>
      </c>
    </row>
    <row r="19" spans="1:9" ht="36.75" customHeight="1" x14ac:dyDescent="0.15">
      <c r="E19" s="91" t="s">
        <v>49</v>
      </c>
      <c r="F19" s="92" t="s">
        <v>15</v>
      </c>
      <c r="G19" s="93">
        <v>0.59</v>
      </c>
      <c r="H19" s="93">
        <v>0.53300000000000003</v>
      </c>
    </row>
    <row r="20" spans="1:9" ht="36.75" customHeight="1" x14ac:dyDescent="0.15">
      <c r="E20" s="91" t="s">
        <v>38</v>
      </c>
      <c r="F20" s="92" t="s">
        <v>15</v>
      </c>
      <c r="G20" s="93">
        <v>0.48299999999999998</v>
      </c>
      <c r="H20" s="93">
        <v>0.48299999999999998</v>
      </c>
    </row>
    <row r="21" spans="1:9" ht="36.75" customHeight="1" x14ac:dyDescent="0.15">
      <c r="E21" s="91" t="s">
        <v>39</v>
      </c>
      <c r="F21" s="92" t="s">
        <v>15</v>
      </c>
      <c r="G21" s="93">
        <v>0.627</v>
      </c>
      <c r="H21" s="93">
        <v>0.53300000000000003</v>
      </c>
    </row>
    <row r="22" spans="1:9" ht="36.75" customHeight="1" x14ac:dyDescent="0.15">
      <c r="E22" s="91" t="s">
        <v>40</v>
      </c>
      <c r="F22" s="92" t="s">
        <v>15</v>
      </c>
      <c r="G22" s="93">
        <v>0.6</v>
      </c>
      <c r="H22" s="93">
        <v>0.53300000000000003</v>
      </c>
    </row>
    <row r="23" spans="1:9" ht="36.75" customHeight="1" x14ac:dyDescent="0.15">
      <c r="E23" s="91" t="s">
        <v>41</v>
      </c>
      <c r="F23" s="92" t="s">
        <v>15</v>
      </c>
      <c r="G23" s="93">
        <v>0.52200000000000002</v>
      </c>
      <c r="H23" s="93">
        <v>0.52200000000000002</v>
      </c>
    </row>
    <row r="24" spans="1:9" ht="36.75" customHeight="1" x14ac:dyDescent="0.15">
      <c r="E24" s="91" t="s">
        <v>42</v>
      </c>
      <c r="F24" s="92" t="s">
        <v>15</v>
      </c>
      <c r="G24" s="93">
        <v>0.35299999999999998</v>
      </c>
      <c r="H24" s="93">
        <v>0.35299999999999998</v>
      </c>
    </row>
    <row r="25" spans="1:9" ht="36.75" customHeight="1" x14ac:dyDescent="0.15">
      <c r="E25" s="91" t="s">
        <v>43</v>
      </c>
      <c r="F25" s="92" t="s">
        <v>15</v>
      </c>
      <c r="G25" s="93">
        <v>0.55100000000000005</v>
      </c>
      <c r="H25" s="93">
        <v>0.53300000000000003</v>
      </c>
    </row>
    <row r="26" spans="1:9" ht="36.75" customHeight="1" x14ac:dyDescent="0.15">
      <c r="E26" s="91" t="s">
        <v>44</v>
      </c>
      <c r="F26" s="92" t="s">
        <v>15</v>
      </c>
      <c r="G26" s="93">
        <v>0.51500000000000001</v>
      </c>
      <c r="H26" s="93">
        <v>0.51500000000000001</v>
      </c>
    </row>
    <row r="27" spans="1:9" ht="36.75" customHeight="1" x14ac:dyDescent="0.15">
      <c r="E27" s="94" t="s">
        <v>45</v>
      </c>
      <c r="F27" s="95" t="s">
        <v>15</v>
      </c>
      <c r="G27" s="96">
        <v>0.53300000000000003</v>
      </c>
      <c r="H27" s="96">
        <v>0.53300000000000003</v>
      </c>
    </row>
    <row r="28" spans="1:9" ht="36.75" customHeight="1" x14ac:dyDescent="0.15">
      <c r="E28" s="97" t="s">
        <v>46</v>
      </c>
      <c r="F28" s="92" t="s">
        <v>15</v>
      </c>
      <c r="G28" s="93">
        <v>0.53200000000000003</v>
      </c>
      <c r="H28" s="93">
        <v>0.53200000000000003</v>
      </c>
    </row>
    <row r="29" spans="1:9" s="45" customFormat="1" ht="36.75" customHeight="1" x14ac:dyDescent="0.15">
      <c r="E29" s="41"/>
      <c r="F29" s="42"/>
      <c r="G29" s="39"/>
      <c r="H29" s="39"/>
      <c r="I29" s="46"/>
    </row>
    <row r="30" spans="1:9" s="40" customFormat="1" ht="18.75" x14ac:dyDescent="0.15">
      <c r="E30" s="98" t="s">
        <v>101</v>
      </c>
      <c r="F30" s="42"/>
      <c r="G30" s="44"/>
      <c r="H30" s="39"/>
      <c r="I30" s="42"/>
    </row>
    <row r="31" spans="1:9" ht="36.75" customHeight="1" x14ac:dyDescent="0.15">
      <c r="E31" s="97" t="s">
        <v>47</v>
      </c>
      <c r="F31" s="92" t="s">
        <v>16</v>
      </c>
      <c r="G31" s="93">
        <v>0.53300000000000003</v>
      </c>
      <c r="H31" s="3"/>
    </row>
    <row r="32" spans="1:9" s="7" customFormat="1" x14ac:dyDescent="0.15">
      <c r="E32" s="2"/>
      <c r="F32" s="2"/>
      <c r="G32" s="2"/>
      <c r="H32" s="2"/>
    </row>
  </sheetData>
  <mergeCells count="3">
    <mergeCell ref="A2:I2"/>
    <mergeCell ref="A3:I3"/>
    <mergeCell ref="C10:E10"/>
  </mergeCells>
  <phoneticPr fontId="2"/>
  <pageMargins left="0.70866141732283472" right="0.70866141732283472" top="0.74803149606299213" bottom="0.74803149606299213" header="0.31496062992125984" footer="0.31496062992125984"/>
  <pageSetup paperSize="9" scale="7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PMS(input)</vt:lpstr>
      <vt:lpstr>PMS(input_separate)</vt:lpstr>
      <vt:lpstr>PMS(calc_process)</vt:lpstr>
      <vt:lpstr>EF</vt:lpstr>
      <vt:lpstr>'PMS(calc_process)'!Print_Area</vt:lpstr>
      <vt:lpstr>'PMS(input)'!Print_Area</vt:lpstr>
      <vt:lpstr>'PMS(input_separate)'!Print_Area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2016-09-02T04:50:35Z</cp:lastPrinted>
  <dcterms:created xsi:type="dcterms:W3CDTF">2012-01-13T02:28:29Z</dcterms:created>
  <dcterms:modified xsi:type="dcterms:W3CDTF">2017-10-18T11:47:01Z</dcterms:modified>
</cp:coreProperties>
</file>