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embeddings/oleObject3.bin" ContentType="application/vnd.openxmlformats-officedocument.oleObject"/>
  <Override PartName="/xl/embeddings/oleObject4.bin" ContentType="application/vnd.openxmlformats-officedocument.oleObject"/>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embeddings/oleObject1.bin" ContentType="application/vnd.openxmlformats-officedocument.oleObject"/>
  <Override PartName="/xl/embeddings/oleObject2.bin" ContentType="application/vnd.openxmlformats-officedocument.oleObject"/>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380" yWindow="705" windowWidth="18990" windowHeight="12405" tabRatio="694"/>
  </bookViews>
  <sheets>
    <sheet name="PMS(input)" sheetId="32" r:id="rId1"/>
    <sheet name="PMS(calc_process)" sheetId="33" r:id="rId2"/>
  </sheets>
  <externalReferences>
    <externalReference r:id="rId3"/>
  </externalReferences>
  <definedNames>
    <definedName name="a">#REF!</definedName>
    <definedName name="aa">#REF!</definedName>
    <definedName name="b">#REF!</definedName>
    <definedName name="_xlnm.Print_Area" localSheetId="1">'PMS(calc_process)'!$A$1:$I$32</definedName>
    <definedName name="_xlnm.Print_Area" localSheetId="0">'PMS(input)'!$A$1:$K$35</definedName>
    <definedName name="v">#REF!</definedName>
    <definedName name="w">'[1]1-1_Exist_default_input'!#REF!</definedName>
    <definedName name="x">#REF!</definedName>
    <definedName name="z">#REF!</definedName>
    <definedName name="化石燃料種別1">#REF!</definedName>
    <definedName name="化石燃料種別2">#REF!</definedName>
    <definedName name="化石燃料種別3">#REF!</definedName>
    <definedName name="係数種別1">#REF!</definedName>
    <definedName name="係数種別2">#REF!</definedName>
    <definedName name="係数種別3">#REF!</definedName>
    <definedName name="種別">'[1]1-2_Exist_default_result'!$C$22:$C$23</definedName>
    <definedName name="種類">'[1]1-1_Exist_default_input'!#REF!</definedName>
    <definedName name="植物種別1">#REF!</definedName>
    <definedName name="植物種別3">#REF!</definedName>
  </definedNames>
  <calcPr calcId="125725"/>
</workbook>
</file>

<file path=xl/calcChain.xml><?xml version="1.0" encoding="utf-8"?>
<calcChain xmlns="http://schemas.openxmlformats.org/spreadsheetml/2006/main">
  <c r="G27" i="33"/>
  <c r="G26"/>
  <c r="G25"/>
  <c r="G24"/>
  <c r="G15"/>
  <c r="G9"/>
  <c r="G8"/>
  <c r="E21" i="32"/>
  <c r="E20"/>
  <c r="G14" i="33" s="1"/>
  <c r="G20" l="1"/>
  <c r="G12"/>
  <c r="G17" l="1"/>
  <c r="G13"/>
  <c r="G23"/>
  <c r="G22"/>
  <c r="G21"/>
  <c r="G19" s="1"/>
  <c r="G16"/>
  <c r="G11" s="1"/>
  <c r="I1"/>
  <c r="G6" l="1"/>
  <c r="B30" i="32" s="1"/>
</calcChain>
</file>

<file path=xl/sharedStrings.xml><?xml version="1.0" encoding="utf-8"?>
<sst xmlns="http://schemas.openxmlformats.org/spreadsheetml/2006/main" count="220" uniqueCount="161">
  <si>
    <t>Value</t>
    <phoneticPr fontId="3"/>
  </si>
  <si>
    <t>Units</t>
    <phoneticPr fontId="3"/>
  </si>
  <si>
    <t>1. Calculations for emission reductions</t>
    <phoneticPr fontId="3"/>
  </si>
  <si>
    <t>2. Selected default values, etc.</t>
    <phoneticPr fontId="3"/>
  </si>
  <si>
    <t>3. Calculations for reference emissions</t>
    <phoneticPr fontId="3"/>
  </si>
  <si>
    <t>4. Calculations of the project emissions</t>
    <phoneticPr fontId="3"/>
  </si>
  <si>
    <t>Fuel type</t>
    <phoneticPr fontId="3"/>
  </si>
  <si>
    <t>Parameter</t>
  </si>
  <si>
    <t>[List of Default Values]</t>
    <phoneticPr fontId="3"/>
  </si>
  <si>
    <r>
      <t xml:space="preserve">Table 1: Parameters to be monitored </t>
    </r>
    <r>
      <rPr>
        <b/>
        <i/>
        <sz val="14"/>
        <color indexed="8"/>
        <rFont val="Arial"/>
        <family val="2"/>
      </rPr>
      <t>ex post</t>
    </r>
    <phoneticPr fontId="3"/>
  </si>
  <si>
    <r>
      <t xml:space="preserve">Table 2: Project-specific parameters to be fixed </t>
    </r>
    <r>
      <rPr>
        <b/>
        <i/>
        <sz val="14"/>
        <color indexed="8"/>
        <rFont val="Arial"/>
        <family val="2"/>
      </rPr>
      <t>ex ante</t>
    </r>
    <phoneticPr fontId="3"/>
  </si>
  <si>
    <r>
      <t xml:space="preserve">Table3: </t>
    </r>
    <r>
      <rPr>
        <b/>
        <i/>
        <sz val="14"/>
        <color indexed="8"/>
        <rFont val="Arial"/>
        <family val="2"/>
      </rPr>
      <t>Ex-ante</t>
    </r>
    <r>
      <rPr>
        <b/>
        <sz val="14"/>
        <color indexed="8"/>
        <rFont val="Arial"/>
        <family val="2"/>
      </rPr>
      <t xml:space="preserve"> estimation of CO</t>
    </r>
    <r>
      <rPr>
        <b/>
        <vertAlign val="subscript"/>
        <sz val="14"/>
        <color indexed="8"/>
        <rFont val="Arial"/>
        <family val="2"/>
      </rPr>
      <t>2</t>
    </r>
    <r>
      <rPr>
        <b/>
        <sz val="14"/>
        <color indexed="8"/>
        <rFont val="Arial"/>
        <family val="2"/>
      </rPr>
      <t xml:space="preserve"> emission reductions</t>
    </r>
    <phoneticPr fontId="3"/>
  </si>
  <si>
    <t>[Monitoring option]</t>
    <phoneticPr fontId="3"/>
  </si>
  <si>
    <t>(a)</t>
    <phoneticPr fontId="3"/>
  </si>
  <si>
    <t>(b)</t>
    <phoneticPr fontId="3"/>
  </si>
  <si>
    <t>(c)</t>
    <phoneticPr fontId="3"/>
  </si>
  <si>
    <t>(d)</t>
    <phoneticPr fontId="3"/>
  </si>
  <si>
    <t>(e)</t>
    <phoneticPr fontId="3"/>
  </si>
  <si>
    <t>(f)</t>
    <phoneticPr fontId="3"/>
  </si>
  <si>
    <t>(g)</t>
    <phoneticPr fontId="3"/>
  </si>
  <si>
    <t>(i)</t>
    <phoneticPr fontId="3"/>
  </si>
  <si>
    <t>(j)</t>
    <phoneticPr fontId="3"/>
  </si>
  <si>
    <t>Monitoring point No.</t>
    <phoneticPr fontId="3"/>
  </si>
  <si>
    <t>Parameters</t>
    <phoneticPr fontId="3"/>
  </si>
  <si>
    <t>Description of data</t>
    <phoneticPr fontId="3"/>
  </si>
  <si>
    <t>Estimated Values</t>
    <phoneticPr fontId="3"/>
  </si>
  <si>
    <t>Monitoring option</t>
    <phoneticPr fontId="3"/>
  </si>
  <si>
    <t>Source of data</t>
    <phoneticPr fontId="3"/>
  </si>
  <si>
    <t>Monitoring frequency</t>
    <phoneticPr fontId="3"/>
  </si>
  <si>
    <t>Other comments</t>
    <phoneticPr fontId="3"/>
  </si>
  <si>
    <t>Option B</t>
    <phoneticPr fontId="3"/>
  </si>
  <si>
    <t>Option A</t>
    <phoneticPr fontId="3"/>
  </si>
  <si>
    <t>Based on public data which is measured by entities other than the project participants (Data used: publicly recognized data such as statistical data and specifications)</t>
    <phoneticPr fontId="3"/>
  </si>
  <si>
    <t>Based on the amount of transaction which is measured directly using measuring equipments (Data used: commercial evidence such as invoices)</t>
    <phoneticPr fontId="3"/>
  </si>
  <si>
    <t>Option C</t>
    <phoneticPr fontId="3"/>
  </si>
  <si>
    <t>Based on the actual measurement using measuring equipments (Data used: measured values)</t>
    <phoneticPr fontId="3"/>
  </si>
  <si>
    <r>
      <t>CO</t>
    </r>
    <r>
      <rPr>
        <b/>
        <vertAlign val="subscript"/>
        <sz val="14"/>
        <color indexed="9"/>
        <rFont val="Arial"/>
        <family val="2"/>
      </rPr>
      <t>2</t>
    </r>
    <r>
      <rPr>
        <b/>
        <sz val="14"/>
        <color indexed="9"/>
        <rFont val="Arial"/>
        <family val="2"/>
      </rPr>
      <t xml:space="preserve"> emission reductions</t>
    </r>
    <phoneticPr fontId="3"/>
  </si>
  <si>
    <t xml:space="preserve">[Attachment to Proposed Methodology Form]  </t>
    <phoneticPr fontId="3"/>
  </si>
  <si>
    <t>JCM_ID_F_PMS_ver01.0</t>
    <phoneticPr fontId="3"/>
  </si>
  <si>
    <r>
      <t xml:space="preserve">JCM Proposed Methodology Spreadsheet Form (input sheet) </t>
    </r>
    <r>
      <rPr>
        <b/>
        <sz val="12"/>
        <color indexed="9"/>
        <rFont val="Arial"/>
        <family val="2"/>
      </rPr>
      <t xml:space="preserve">[Attachment to Proposed Methodology Form]  </t>
    </r>
    <phoneticPr fontId="3"/>
  </si>
  <si>
    <t>JCM Proposed Methodology Spreadsheet Form (Calculation Process Sheet)</t>
    <phoneticPr fontId="3"/>
  </si>
  <si>
    <t>(1)</t>
    <phoneticPr fontId="3"/>
  </si>
  <si>
    <t>(2)</t>
    <phoneticPr fontId="3"/>
  </si>
  <si>
    <t>monitored data</t>
    <phoneticPr fontId="3"/>
  </si>
  <si>
    <t>MWh/p</t>
    <phoneticPr fontId="3"/>
  </si>
  <si>
    <t xml:space="preserve">Efficiency of the reference equipment for heating energy generation </t>
    <phoneticPr fontId="3"/>
  </si>
  <si>
    <t xml:space="preserve">Efficiency of the reference equipment for cooling energy generation </t>
    <phoneticPr fontId="3"/>
  </si>
  <si>
    <t>dimensionless</t>
    <phoneticPr fontId="3"/>
  </si>
  <si>
    <t>kL/p</t>
    <phoneticPr fontId="3"/>
  </si>
  <si>
    <t>Option B or Option C</t>
    <phoneticPr fontId="3"/>
  </si>
  <si>
    <t>Invoice from fuel supplier for Option B or monitored data for Option C</t>
    <phoneticPr fontId="3"/>
  </si>
  <si>
    <t>Recorded Monthly</t>
    <phoneticPr fontId="3"/>
  </si>
  <si>
    <t>Monitored continuously and recorded monthly</t>
    <phoneticPr fontId="3"/>
  </si>
  <si>
    <t>-</t>
    <phoneticPr fontId="3"/>
  </si>
  <si>
    <r>
      <t>Emission reductions during the period</t>
    </r>
    <r>
      <rPr>
        <i/>
        <sz val="11"/>
        <color indexed="8"/>
        <rFont val="Arial"/>
        <family val="2"/>
      </rPr>
      <t xml:space="preserve"> p</t>
    </r>
    <phoneticPr fontId="3"/>
  </si>
  <si>
    <r>
      <t xml:space="preserve">Reference emissions during the period </t>
    </r>
    <r>
      <rPr>
        <i/>
        <sz val="11"/>
        <color indexed="8"/>
        <rFont val="Arial"/>
        <family val="2"/>
      </rPr>
      <t>p</t>
    </r>
    <phoneticPr fontId="3"/>
  </si>
  <si>
    <r>
      <t>η</t>
    </r>
    <r>
      <rPr>
        <vertAlign val="subscript"/>
        <sz val="11"/>
        <rFont val="Arial"/>
        <family val="2"/>
      </rPr>
      <t>REh</t>
    </r>
    <phoneticPr fontId="3"/>
  </si>
  <si>
    <r>
      <t>η</t>
    </r>
    <r>
      <rPr>
        <vertAlign val="subscript"/>
        <sz val="11"/>
        <rFont val="Arial"/>
        <family val="2"/>
      </rPr>
      <t>REc</t>
    </r>
    <phoneticPr fontId="3"/>
  </si>
  <si>
    <r>
      <t>PE</t>
    </r>
    <r>
      <rPr>
        <vertAlign val="subscript"/>
        <sz val="11"/>
        <color indexed="8"/>
        <rFont val="Arial"/>
        <family val="2"/>
      </rPr>
      <t>p</t>
    </r>
    <phoneticPr fontId="3"/>
  </si>
  <si>
    <t>N/A</t>
    <phoneticPr fontId="3"/>
  </si>
  <si>
    <r>
      <t>tCO</t>
    </r>
    <r>
      <rPr>
        <vertAlign val="subscript"/>
        <sz val="14"/>
        <rFont val="Arial"/>
        <family val="2"/>
      </rPr>
      <t>2</t>
    </r>
    <r>
      <rPr>
        <sz val="14"/>
        <rFont val="Arial"/>
        <family val="2"/>
      </rPr>
      <t>/GJ</t>
    </r>
    <phoneticPr fontId="3"/>
  </si>
  <si>
    <r>
      <t>tCO</t>
    </r>
    <r>
      <rPr>
        <vertAlign val="subscript"/>
        <sz val="14"/>
        <rFont val="Arial"/>
        <family val="2"/>
      </rPr>
      <t>2</t>
    </r>
    <r>
      <rPr>
        <sz val="14"/>
        <rFont val="Arial"/>
        <family val="2"/>
      </rPr>
      <t>/MWh</t>
    </r>
    <phoneticPr fontId="3"/>
  </si>
  <si>
    <r>
      <t>tCO</t>
    </r>
    <r>
      <rPr>
        <vertAlign val="subscript"/>
        <sz val="14"/>
        <rFont val="Arial"/>
        <family val="2"/>
      </rPr>
      <t>2</t>
    </r>
    <r>
      <rPr>
        <sz val="14"/>
        <rFont val="Arial"/>
        <family val="2"/>
      </rPr>
      <t>/kL</t>
    </r>
    <phoneticPr fontId="3"/>
  </si>
  <si>
    <r>
      <t>ER</t>
    </r>
    <r>
      <rPr>
        <vertAlign val="subscript"/>
        <sz val="11"/>
        <color indexed="8"/>
        <rFont val="Arial"/>
        <family val="2"/>
      </rPr>
      <t>p</t>
    </r>
    <phoneticPr fontId="3"/>
  </si>
  <si>
    <r>
      <t>RE</t>
    </r>
    <r>
      <rPr>
        <vertAlign val="subscript"/>
        <sz val="11"/>
        <color indexed="8"/>
        <rFont val="Arial"/>
        <family val="2"/>
      </rPr>
      <t>p</t>
    </r>
    <phoneticPr fontId="3"/>
  </si>
  <si>
    <r>
      <t>tCO</t>
    </r>
    <r>
      <rPr>
        <vertAlign val="subscript"/>
        <sz val="11"/>
        <color indexed="8"/>
        <rFont val="Arial"/>
        <family val="2"/>
      </rPr>
      <t>2</t>
    </r>
    <r>
      <rPr>
        <sz val="11"/>
        <color indexed="8"/>
        <rFont val="Arial"/>
        <family val="2"/>
      </rPr>
      <t>/p</t>
    </r>
    <phoneticPr fontId="3"/>
  </si>
  <si>
    <t>ρ</t>
    <phoneticPr fontId="3"/>
  </si>
  <si>
    <t>Cp</t>
    <phoneticPr fontId="3"/>
  </si>
  <si>
    <t>Default value in the methodology (from the CDM methodological tool "Tool to determine the baseline efficiency of thermal or electric energy generation systems", ver.01).</t>
    <phoneticPr fontId="3"/>
  </si>
  <si>
    <t>GJ/p</t>
    <phoneticPr fontId="3"/>
  </si>
  <si>
    <t>(3)</t>
    <phoneticPr fontId="3"/>
  </si>
  <si>
    <t>(4)</t>
    <phoneticPr fontId="3"/>
  </si>
  <si>
    <t>(5)</t>
    <phoneticPr fontId="3"/>
  </si>
  <si>
    <t>(6)</t>
    <phoneticPr fontId="3"/>
  </si>
  <si>
    <t>(7)</t>
    <phoneticPr fontId="3"/>
  </si>
  <si>
    <t>Default value in the methodology (from the latest National Standard of Indonesia SNI 6390 available at the time of validation).</t>
    <phoneticPr fontId="3"/>
  </si>
  <si>
    <t>Either from the publicly available data and/or the latest IPCC default value.
[IPCC data]
Lower value of the default emission factor is applied in line with the CDM methodological tool “Tool to calculate baseline, project and/or leakage emissions from electricity consumption (Version 01)”.</t>
    <phoneticPr fontId="3"/>
  </si>
  <si>
    <r>
      <t xml:space="preserve">Either from the publicly available data and/or the latest IPCC default value. 
</t>
    </r>
    <r>
      <rPr>
        <sz val="5"/>
        <rFont val="Arial"/>
        <family val="2"/>
      </rPr>
      <t xml:space="preserve">
</t>
    </r>
    <r>
      <rPr>
        <sz val="14"/>
        <rFont val="Arial"/>
        <family val="2"/>
      </rPr>
      <t xml:space="preserve">[IPCC data]
Lower value of the default emission factor is applied in line with the CDM methodological tool “Tool to calculate baseline, project and/or leakage emissions from electricity consumption (Version 01)”.
</t>
    </r>
    <r>
      <rPr>
        <sz val="5"/>
        <rFont val="Arial"/>
        <family val="2"/>
      </rPr>
      <t xml:space="preserve">
</t>
    </r>
    <r>
      <rPr>
        <sz val="14"/>
        <rFont val="Arial"/>
        <family val="2"/>
      </rPr>
      <t xml:space="preserve">[Public data]
Apply density data from Pertamina website: http://pelumas.pertamina.com/Files/product_all.asp
</t>
    </r>
    <phoneticPr fontId="3"/>
  </si>
  <si>
    <r>
      <t xml:space="preserve">Electricity consumed by the modular HP </t>
    </r>
    <r>
      <rPr>
        <i/>
        <sz val="14"/>
        <rFont val="Arial"/>
        <family val="2"/>
      </rPr>
      <t>m</t>
    </r>
    <r>
      <rPr>
        <sz val="14"/>
        <rFont val="Arial"/>
        <family val="2"/>
      </rPr>
      <t xml:space="preserve"> operated during the period </t>
    </r>
    <r>
      <rPr>
        <i/>
        <sz val="14"/>
        <rFont val="Arial"/>
        <family val="2"/>
      </rPr>
      <t>p</t>
    </r>
    <r>
      <rPr>
        <sz val="14"/>
        <rFont val="Arial"/>
        <family val="2"/>
      </rPr>
      <t xml:space="preserve"> </t>
    </r>
    <phoneticPr fontId="3"/>
  </si>
  <si>
    <r>
      <t xml:space="preserve">Electricity consumed by other chilled water generating equipment </t>
    </r>
    <r>
      <rPr>
        <i/>
        <sz val="14"/>
        <rFont val="Arial"/>
        <family val="2"/>
      </rPr>
      <t>n</t>
    </r>
    <r>
      <rPr>
        <sz val="14"/>
        <rFont val="Arial"/>
        <family val="2"/>
      </rPr>
      <t xml:space="preserve"> operated during the period </t>
    </r>
    <r>
      <rPr>
        <i/>
        <sz val="14"/>
        <rFont val="Arial"/>
        <family val="2"/>
      </rPr>
      <t>p</t>
    </r>
    <phoneticPr fontId="3"/>
  </si>
  <si>
    <r>
      <t xml:space="preserve">Electricity consumed by auxiliary electric equipment for the other chilled water generating equipment </t>
    </r>
    <r>
      <rPr>
        <i/>
        <sz val="14"/>
        <rFont val="Arial"/>
        <family val="2"/>
      </rPr>
      <t>n</t>
    </r>
    <r>
      <rPr>
        <sz val="14"/>
        <rFont val="Arial"/>
        <family val="2"/>
      </rPr>
      <t xml:space="preserve"> during the period </t>
    </r>
    <r>
      <rPr>
        <i/>
        <sz val="14"/>
        <rFont val="Arial"/>
        <family val="2"/>
      </rPr>
      <t>p</t>
    </r>
    <phoneticPr fontId="3"/>
  </si>
  <si>
    <r>
      <t xml:space="preserve">Electricity consumed by auxiliary electric equipment for the modular HP </t>
    </r>
    <r>
      <rPr>
        <i/>
        <sz val="14"/>
        <rFont val="Arial"/>
        <family val="2"/>
      </rPr>
      <t xml:space="preserve">m </t>
    </r>
    <r>
      <rPr>
        <sz val="14"/>
        <rFont val="Arial"/>
        <family val="2"/>
      </rPr>
      <t xml:space="preserve">operated during the period </t>
    </r>
    <r>
      <rPr>
        <i/>
        <sz val="14"/>
        <rFont val="Arial"/>
        <family val="2"/>
      </rPr>
      <t>p</t>
    </r>
    <r>
      <rPr>
        <sz val="14"/>
        <rFont val="Arial"/>
        <family val="2"/>
      </rPr>
      <t xml:space="preserve"> </t>
    </r>
  </si>
  <si>
    <t>(h)</t>
    <phoneticPr fontId="3"/>
  </si>
  <si>
    <t>Measurement methods and procedures</t>
    <phoneticPr fontId="3"/>
  </si>
  <si>
    <t>[Option B]
Recorded from invoices provided by the fuel supplier.
[Option C] 
Measured with a flow meter, calibrated according to the national regulation.
In case a calibration certificate issued by an entity accredited under ISO/IEC 17025 or any other accreditation standards conforming to ISO/IEC 17025 is not provided, such monitoring equipment is required to calbrate.</t>
    <phoneticPr fontId="3"/>
  </si>
  <si>
    <r>
      <t>[EF</t>
    </r>
    <r>
      <rPr>
        <vertAlign val="subscript"/>
        <sz val="14"/>
        <rFont val="Arial"/>
        <family val="2"/>
      </rPr>
      <t>grid</t>
    </r>
    <r>
      <rPr>
        <sz val="14"/>
        <rFont val="Arial"/>
        <family val="2"/>
      </rPr>
      <t>]
The most recent value available at the time of validation is applied and fixed for the monitoring period thereafter. The data is sourced from Updates on Grid Electricity Emission Factors, National Committee on Clean Development Mechanism, Indonesia, unless otherwise instructed by the Joint Committee. 
[EF</t>
    </r>
    <r>
      <rPr>
        <vertAlign val="subscript"/>
        <sz val="14"/>
        <rFont val="Arial"/>
        <family val="2"/>
      </rPr>
      <t>captive</t>
    </r>
    <r>
      <rPr>
        <sz val="14"/>
        <rFont val="Arial"/>
        <family val="2"/>
      </rPr>
      <t>]
CDM approved small scale methodology AMS-I.A</t>
    </r>
    <phoneticPr fontId="3"/>
  </si>
  <si>
    <t>'Measured with an electric meter. In case a calibration certificate issued by an entity accredited under ISO/IEC 17025 or any other accreditation standards conforming to ISO/IEC 17025 is not provided, such monitoring equipment is required to calbrate.
Data are recorded at least once a month.</t>
    <phoneticPr fontId="3"/>
  </si>
  <si>
    <t>Measured with an electric meter. In case a calibration certificate issued by an entity accredited under ISO/IEC 17025 or any other accreditation standards conforming to ISO/IEC 17025 is not provided, such monitoring equipment is required to calbrate.
Data are recorded at least once a month.</t>
    <phoneticPr fontId="3"/>
  </si>
  <si>
    <r>
      <t>FC</t>
    </r>
    <r>
      <rPr>
        <i/>
        <vertAlign val="subscript"/>
        <sz val="14"/>
        <rFont val="Times New Roman"/>
        <family val="1"/>
      </rPr>
      <t>PJ,p</t>
    </r>
    <phoneticPr fontId="3"/>
  </si>
  <si>
    <r>
      <t>EC</t>
    </r>
    <r>
      <rPr>
        <i/>
        <vertAlign val="subscript"/>
        <sz val="14"/>
        <rFont val="Times New Roman"/>
        <family val="1"/>
      </rPr>
      <t>HP,m,p</t>
    </r>
    <phoneticPr fontId="3"/>
  </si>
  <si>
    <r>
      <t>EC</t>
    </r>
    <r>
      <rPr>
        <i/>
        <vertAlign val="subscript"/>
        <sz val="14"/>
        <rFont val="Times New Roman"/>
        <family val="1"/>
      </rPr>
      <t>HP_aux,m,p</t>
    </r>
    <phoneticPr fontId="3"/>
  </si>
  <si>
    <r>
      <t>EC</t>
    </r>
    <r>
      <rPr>
        <i/>
        <vertAlign val="subscript"/>
        <sz val="14"/>
        <rFont val="Times New Roman"/>
        <family val="1"/>
      </rPr>
      <t>Other,n,p</t>
    </r>
    <phoneticPr fontId="3"/>
  </si>
  <si>
    <r>
      <t>EC</t>
    </r>
    <r>
      <rPr>
        <i/>
        <vertAlign val="subscript"/>
        <sz val="14"/>
        <rFont val="Times New Roman"/>
        <family val="1"/>
      </rPr>
      <t>Other_aux,n,p</t>
    </r>
    <phoneticPr fontId="3"/>
  </si>
  <si>
    <r>
      <t>η</t>
    </r>
    <r>
      <rPr>
        <i/>
        <vertAlign val="subscript"/>
        <sz val="14"/>
        <rFont val="Times New Roman"/>
        <family val="1"/>
      </rPr>
      <t>REh</t>
    </r>
    <phoneticPr fontId="3"/>
  </si>
  <si>
    <r>
      <t>η</t>
    </r>
    <r>
      <rPr>
        <i/>
        <vertAlign val="subscript"/>
        <sz val="14"/>
        <rFont val="Times New Roman"/>
        <family val="1"/>
      </rPr>
      <t>REc</t>
    </r>
    <phoneticPr fontId="3"/>
  </si>
  <si>
    <r>
      <t>EF</t>
    </r>
    <r>
      <rPr>
        <i/>
        <vertAlign val="subscript"/>
        <sz val="14"/>
        <rFont val="Times New Roman"/>
        <family val="1"/>
      </rPr>
      <t>REh</t>
    </r>
    <phoneticPr fontId="3"/>
  </si>
  <si>
    <r>
      <t>EF</t>
    </r>
    <r>
      <rPr>
        <i/>
        <vertAlign val="subscript"/>
        <sz val="14"/>
        <rFont val="Times New Roman"/>
        <family val="1"/>
      </rPr>
      <t>elec</t>
    </r>
    <phoneticPr fontId="3"/>
  </si>
  <si>
    <r>
      <t>EF</t>
    </r>
    <r>
      <rPr>
        <i/>
        <vertAlign val="subscript"/>
        <sz val="14"/>
        <rFont val="Times New Roman"/>
        <family val="1"/>
      </rPr>
      <t>fuel</t>
    </r>
    <phoneticPr fontId="3"/>
  </si>
  <si>
    <r>
      <t>Q</t>
    </r>
    <r>
      <rPr>
        <i/>
        <vertAlign val="subscript"/>
        <sz val="14"/>
        <rFont val="Times New Roman"/>
        <family val="1"/>
      </rPr>
      <t>PJh,p</t>
    </r>
    <phoneticPr fontId="3"/>
  </si>
  <si>
    <r>
      <rPr>
        <sz val="14"/>
        <rFont val="Arial"/>
        <family val="2"/>
      </rPr>
      <t xml:space="preserve">[Approach 1] Monitored continuously and recorded at least monthly
[Approach 2]
Monitored at </t>
    </r>
    <r>
      <rPr>
        <i/>
        <sz val="14"/>
        <rFont val="Arial"/>
        <family val="2"/>
      </rPr>
      <t>t</t>
    </r>
    <r>
      <rPr>
        <sz val="14"/>
        <rFont val="Arial"/>
        <family val="2"/>
      </rPr>
      <t xml:space="preserve"> interval (at least hourly basis) and recorded at least daily</t>
    </r>
    <phoneticPr fontId="33"/>
  </si>
  <si>
    <r>
      <t>Q</t>
    </r>
    <r>
      <rPr>
        <vertAlign val="subscript"/>
        <sz val="14"/>
        <rFont val="Arial Unicode MS"/>
        <family val="3"/>
        <charset val="128"/>
      </rPr>
      <t>PJc,p</t>
    </r>
    <phoneticPr fontId="3"/>
  </si>
  <si>
    <t>Quantity of cooling energy utilized by the project building during the period p</t>
    <phoneticPr fontId="33"/>
  </si>
  <si>
    <r>
      <t>Quantity of cooling energy utilized by the project building is determined either by (1) a calorimeter or (2) calculation results using a set of different monitored data.
'In case a calibration certificate issued by an entity accredited under ISO/IEC 17025 or any other accreditation standards conforming to ISO/IEC 17025 is not provided, such monitoring equipment is required to calbrate.
[Approach 1 using a calorimeter]
The calorimeter measures the heating value cumulatively for each equipment.  
[Approach 2 applying calculation results of monitored data]
Following formula from the methodology is applied:
Where, 
m</t>
    </r>
    <r>
      <rPr>
        <vertAlign val="subscript"/>
        <sz val="14"/>
        <rFont val="Arial"/>
        <family val="2"/>
      </rPr>
      <t>PJc,i,t</t>
    </r>
    <r>
      <rPr>
        <sz val="14"/>
        <rFont val="Arial"/>
        <family val="2"/>
      </rPr>
      <t xml:space="preserve"> :Quantity of chilled water utilized by the equipment i in the project building between time t-1 and  time t
T</t>
    </r>
    <r>
      <rPr>
        <vertAlign val="subscript"/>
        <sz val="14"/>
        <rFont val="Arial"/>
        <family val="2"/>
      </rPr>
      <t>h-0,i,t</t>
    </r>
    <r>
      <rPr>
        <sz val="14"/>
        <rFont val="Arial"/>
        <family val="2"/>
      </rPr>
      <t xml:space="preserve"> : Inlet temperature of the feed water for chilled water at time t 
T</t>
    </r>
    <r>
      <rPr>
        <vertAlign val="subscript"/>
        <sz val="14"/>
        <rFont val="Arial"/>
        <family val="2"/>
      </rPr>
      <t>h-1,i,t</t>
    </r>
    <r>
      <rPr>
        <sz val="14"/>
        <rFont val="Arial"/>
        <family val="2"/>
      </rPr>
      <t xml:space="preserve"> : Outlet temperature of the chilled water at time t
m</t>
    </r>
    <r>
      <rPr>
        <vertAlign val="subscript"/>
        <sz val="14"/>
        <rFont val="Arial"/>
        <family val="2"/>
      </rPr>
      <t>PJc,i,t</t>
    </r>
    <r>
      <rPr>
        <sz val="14"/>
        <rFont val="Arial"/>
        <family val="2"/>
      </rPr>
      <t xml:space="preserve"> is measured with a flow meter while T</t>
    </r>
    <r>
      <rPr>
        <vertAlign val="subscript"/>
        <sz val="14"/>
        <rFont val="Arial"/>
        <family val="2"/>
      </rPr>
      <t>h-0,i,t</t>
    </r>
    <r>
      <rPr>
        <sz val="14"/>
        <rFont val="Arial"/>
        <family val="2"/>
      </rPr>
      <t xml:space="preserve"> and T</t>
    </r>
    <r>
      <rPr>
        <vertAlign val="subscript"/>
        <sz val="14"/>
        <rFont val="Arial"/>
        <family val="2"/>
      </rPr>
      <t>h-1,i,t</t>
    </r>
    <r>
      <rPr>
        <sz val="14"/>
        <rFont val="Arial"/>
        <family val="2"/>
      </rPr>
      <t xml:space="preserve"> are measured with thermometers. </t>
    </r>
    <phoneticPr fontId="33"/>
  </si>
  <si>
    <r>
      <rPr>
        <sz val="14"/>
        <rFont val="Arial"/>
        <family val="2"/>
      </rPr>
      <t xml:space="preserve">[Approach 1] Monitored continuously and recorded at least monthly
[Approach 2]
Monitored at </t>
    </r>
    <r>
      <rPr>
        <i/>
        <sz val="14"/>
        <rFont val="Arial"/>
        <family val="2"/>
      </rPr>
      <t>t</t>
    </r>
    <r>
      <rPr>
        <sz val="14"/>
        <rFont val="Arial"/>
        <family val="2"/>
      </rPr>
      <t xml:space="preserve"> interval (at least hourly basis) and recorded at least daily</t>
    </r>
    <phoneticPr fontId="33"/>
  </si>
  <si>
    <t xml:space="preserve">MJ/tonne-
degree Celsius </t>
    <phoneticPr fontId="3"/>
  </si>
  <si>
    <r>
      <t>tonne/m</t>
    </r>
    <r>
      <rPr>
        <vertAlign val="superscript"/>
        <sz val="12"/>
        <rFont val="Arial"/>
        <family val="2"/>
      </rPr>
      <t>3</t>
    </r>
    <phoneticPr fontId="3"/>
  </si>
  <si>
    <t>Specific heat capacity of water</t>
    <phoneticPr fontId="3"/>
  </si>
  <si>
    <t>Density of water</t>
    <phoneticPr fontId="3"/>
  </si>
  <si>
    <r>
      <t xml:space="preserve">Quantity of heating energy utilized by the project building during the period </t>
    </r>
    <r>
      <rPr>
        <i/>
        <sz val="14"/>
        <rFont val="Arial"/>
        <family val="2"/>
      </rPr>
      <t>p</t>
    </r>
    <phoneticPr fontId="33"/>
  </si>
  <si>
    <r>
      <t xml:space="preserve">Project emissions during the period </t>
    </r>
    <r>
      <rPr>
        <i/>
        <sz val="11"/>
        <color indexed="8"/>
        <rFont val="Arial"/>
        <family val="2"/>
      </rPr>
      <t>p</t>
    </r>
    <phoneticPr fontId="33"/>
  </si>
  <si>
    <r>
      <t>η</t>
    </r>
    <r>
      <rPr>
        <vertAlign val="subscript"/>
        <sz val="11"/>
        <rFont val="Arial"/>
        <family val="2"/>
      </rPr>
      <t>REh</t>
    </r>
    <phoneticPr fontId="3"/>
  </si>
  <si>
    <r>
      <t>η</t>
    </r>
    <r>
      <rPr>
        <vertAlign val="subscript"/>
        <sz val="11"/>
        <rFont val="Arial"/>
        <family val="2"/>
      </rPr>
      <t>REc</t>
    </r>
    <phoneticPr fontId="3"/>
  </si>
  <si>
    <r>
      <t>Quantity of heating energy utilized by the project building is determined either by (1) a calorimeter or (2) calculation results using a set of different monitored data.
In case a calibration certificate issued by an entity accredited under ISO/IEC 17025 or any other accreditation standards conforming to ISO/IEC 17025 is not provided, such monitoring equipment is required to be calibrated. 
[Approach 1 using a calorimeter]
The calorimeter measures the heating value cumulatively for each equipment.  
[Approach 2 applying calculation results of monitored data]
Following formula from the methodology is applied:
Where, 
m</t>
    </r>
    <r>
      <rPr>
        <vertAlign val="subscript"/>
        <sz val="14"/>
        <rFont val="Arial"/>
        <family val="2"/>
      </rPr>
      <t>PJh,i,t</t>
    </r>
    <r>
      <rPr>
        <sz val="14"/>
        <rFont val="Arial"/>
        <family val="2"/>
      </rPr>
      <t xml:space="preserve"> :Quantity of hot water utilized by the equipment i in the project building between time t-1 and  time t
T</t>
    </r>
    <r>
      <rPr>
        <vertAlign val="subscript"/>
        <sz val="14"/>
        <rFont val="Arial"/>
        <family val="2"/>
      </rPr>
      <t>h-0,i,t</t>
    </r>
    <r>
      <rPr>
        <sz val="14"/>
        <rFont val="Arial"/>
        <family val="2"/>
      </rPr>
      <t xml:space="preserve"> : Outlet temperature of the hot water at time t 
T</t>
    </r>
    <r>
      <rPr>
        <vertAlign val="subscript"/>
        <sz val="14"/>
        <rFont val="Arial"/>
        <family val="2"/>
      </rPr>
      <t>h-1,i,t</t>
    </r>
    <r>
      <rPr>
        <sz val="14"/>
        <rFont val="Arial"/>
        <family val="2"/>
      </rPr>
      <t xml:space="preserve"> :Inlet temperature of the feed water for hot water at time t
m</t>
    </r>
    <r>
      <rPr>
        <vertAlign val="subscript"/>
        <sz val="14"/>
        <rFont val="Arial"/>
        <family val="2"/>
      </rPr>
      <t>PJh,i,t</t>
    </r>
    <r>
      <rPr>
        <sz val="14"/>
        <rFont val="Arial"/>
        <family val="2"/>
      </rPr>
      <t xml:space="preserve"> is measured with a flow meter while T</t>
    </r>
    <r>
      <rPr>
        <vertAlign val="subscript"/>
        <sz val="14"/>
        <rFont val="Arial"/>
        <family val="2"/>
      </rPr>
      <t>h-0,i,t</t>
    </r>
    <r>
      <rPr>
        <sz val="14"/>
        <rFont val="Arial"/>
        <family val="2"/>
      </rPr>
      <t xml:space="preserve"> and T</t>
    </r>
    <r>
      <rPr>
        <vertAlign val="subscript"/>
        <sz val="14"/>
        <rFont val="Arial"/>
        <family val="2"/>
      </rPr>
      <t>h-1,i,t</t>
    </r>
    <r>
      <rPr>
        <sz val="14"/>
        <rFont val="Arial"/>
        <family val="2"/>
      </rPr>
      <t xml:space="preserve"> are measured with thermometers. </t>
    </r>
    <phoneticPr fontId="33"/>
  </si>
  <si>
    <r>
      <t xml:space="preserve">Oil consumed by the project during the period </t>
    </r>
    <r>
      <rPr>
        <i/>
        <sz val="14"/>
        <rFont val="Arial"/>
        <family val="2"/>
      </rPr>
      <t>p</t>
    </r>
    <phoneticPr fontId="3"/>
  </si>
  <si>
    <r>
      <t>CO</t>
    </r>
    <r>
      <rPr>
        <vertAlign val="subscript"/>
        <sz val="14"/>
        <rFont val="Arial"/>
        <family val="2"/>
      </rPr>
      <t>2</t>
    </r>
    <r>
      <rPr>
        <sz val="14"/>
        <rFont val="Arial"/>
        <family val="2"/>
      </rPr>
      <t xml:space="preserve"> emission factor for the liquid fuel consumed by the reference equipment for heating energy generation </t>
    </r>
    <phoneticPr fontId="3"/>
  </si>
  <si>
    <r>
      <t>CO</t>
    </r>
    <r>
      <rPr>
        <vertAlign val="subscript"/>
        <sz val="12"/>
        <rFont val="Arial"/>
        <family val="2"/>
      </rPr>
      <t>2</t>
    </r>
    <r>
      <rPr>
        <sz val="12"/>
        <rFont val="Arial"/>
        <family val="2"/>
      </rPr>
      <t xml:space="preserve"> emission factor for the electricity consumed by the project and the reference equipment
When captive power generation is not available at the project site, then the most recent Indonesian national grid emission factor available at the time of validation is applied and fixed for the monitoring period thereafter.
When captive power generation is available at the project site, then [EF</t>
    </r>
    <r>
      <rPr>
        <vertAlign val="subscript"/>
        <sz val="12"/>
        <rFont val="Arial"/>
        <family val="2"/>
      </rPr>
      <t>ELEC</t>
    </r>
    <r>
      <rPr>
        <sz val="12"/>
        <rFont val="Arial"/>
        <family val="2"/>
      </rPr>
      <t>] is conservatively selected as below and fixed for the monitoring period thereafter: 
EF</t>
    </r>
    <r>
      <rPr>
        <vertAlign val="subscript"/>
        <sz val="12"/>
        <rFont val="Arial"/>
        <family val="2"/>
      </rPr>
      <t>ELEC</t>
    </r>
    <r>
      <rPr>
        <sz val="12"/>
        <rFont val="Arial"/>
        <family val="2"/>
      </rPr>
      <t xml:space="preserve"> = min (EF</t>
    </r>
    <r>
      <rPr>
        <vertAlign val="subscript"/>
        <sz val="12"/>
        <rFont val="Arial"/>
        <family val="2"/>
      </rPr>
      <t>grid</t>
    </r>
    <r>
      <rPr>
        <sz val="12"/>
        <rFont val="Arial"/>
        <family val="2"/>
      </rPr>
      <t>, EF</t>
    </r>
    <r>
      <rPr>
        <vertAlign val="subscript"/>
        <sz val="12"/>
        <rFont val="Arial"/>
        <family val="2"/>
      </rPr>
      <t>captive</t>
    </r>
    <r>
      <rPr>
        <sz val="12"/>
        <rFont val="Arial"/>
        <family val="2"/>
      </rPr>
      <t>)
EF</t>
    </r>
    <r>
      <rPr>
        <vertAlign val="subscript"/>
        <sz val="12"/>
        <rFont val="Arial"/>
        <family val="2"/>
      </rPr>
      <t>captive</t>
    </r>
    <r>
      <rPr>
        <sz val="12"/>
        <rFont val="Arial"/>
        <family val="2"/>
      </rPr>
      <t xml:space="preserve"> = 0.8 tCO</t>
    </r>
    <r>
      <rPr>
        <vertAlign val="subscript"/>
        <sz val="12"/>
        <rFont val="Arial"/>
        <family val="2"/>
      </rPr>
      <t>2</t>
    </r>
    <r>
      <rPr>
        <sz val="12"/>
        <rFont val="Arial"/>
        <family val="2"/>
      </rPr>
      <t>/MWh*
*The most recent emission factor available from CDM approved small scale methodology AMS-I.A at the time of validation is applied.</t>
    </r>
    <phoneticPr fontId="3"/>
  </si>
  <si>
    <r>
      <t>CO</t>
    </r>
    <r>
      <rPr>
        <vertAlign val="subscript"/>
        <sz val="14"/>
        <rFont val="Arial"/>
        <family val="2"/>
      </rPr>
      <t>2</t>
    </r>
    <r>
      <rPr>
        <sz val="14"/>
        <rFont val="Arial"/>
        <family val="2"/>
      </rPr>
      <t xml:space="preserve"> emission factor for the liquid fuel consumed by the project</t>
    </r>
    <phoneticPr fontId="3"/>
  </si>
  <si>
    <r>
      <t>tCO</t>
    </r>
    <r>
      <rPr>
        <vertAlign val="subscript"/>
        <sz val="14"/>
        <rFont val="Arial"/>
        <family val="2"/>
      </rPr>
      <t>2</t>
    </r>
    <r>
      <rPr>
        <sz val="14"/>
        <rFont val="Arial"/>
        <family val="2"/>
      </rPr>
      <t>/p</t>
    </r>
    <phoneticPr fontId="3"/>
  </si>
  <si>
    <r>
      <t xml:space="preserve">Quantity of heating energy utilized by the project building during the period </t>
    </r>
    <r>
      <rPr>
        <i/>
        <sz val="11"/>
        <rFont val="Arial"/>
        <family val="2"/>
      </rPr>
      <t>p</t>
    </r>
    <r>
      <rPr>
        <sz val="11"/>
        <rFont val="Arial"/>
        <family val="2"/>
      </rPr>
      <t xml:space="preserve"> </t>
    </r>
    <phoneticPr fontId="3"/>
  </si>
  <si>
    <t>N/A</t>
    <phoneticPr fontId="3"/>
  </si>
  <si>
    <t>GJ/y</t>
    <phoneticPr fontId="3"/>
  </si>
  <si>
    <r>
      <rPr>
        <sz val="12"/>
        <rFont val="Arial"/>
        <family val="2"/>
      </rPr>
      <t>Q</t>
    </r>
    <r>
      <rPr>
        <vertAlign val="subscript"/>
        <sz val="12"/>
        <rFont val="Arial"/>
        <family val="2"/>
      </rPr>
      <t>PJh,p</t>
    </r>
    <phoneticPr fontId="3"/>
  </si>
  <si>
    <r>
      <t xml:space="preserve">Quantity of cooling energy utilized by the project building during the period </t>
    </r>
    <r>
      <rPr>
        <i/>
        <sz val="11"/>
        <rFont val="Arial"/>
        <family val="2"/>
      </rPr>
      <t>p</t>
    </r>
    <phoneticPr fontId="33"/>
  </si>
  <si>
    <r>
      <rPr>
        <sz val="12"/>
        <rFont val="Arial"/>
        <family val="2"/>
      </rPr>
      <t>Q</t>
    </r>
    <r>
      <rPr>
        <vertAlign val="subscript"/>
        <sz val="12"/>
        <rFont val="Arial"/>
        <family val="2"/>
      </rPr>
      <t>PJc,p</t>
    </r>
    <phoneticPr fontId="3"/>
  </si>
  <si>
    <t>Efficiency of the reference equipment for heating energy generation</t>
    <phoneticPr fontId="3"/>
  </si>
  <si>
    <t>--</t>
    <phoneticPr fontId="3"/>
  </si>
  <si>
    <r>
      <t>η</t>
    </r>
    <r>
      <rPr>
        <vertAlign val="subscript"/>
        <sz val="11"/>
        <rFont val="Arial"/>
        <family val="2"/>
      </rPr>
      <t>REh</t>
    </r>
    <phoneticPr fontId="3"/>
  </si>
  <si>
    <t>Efficiency of the reference equipment for cooling energy generation</t>
    <phoneticPr fontId="3"/>
  </si>
  <si>
    <t>N/A</t>
    <phoneticPr fontId="3"/>
  </si>
  <si>
    <t>--</t>
    <phoneticPr fontId="3"/>
  </si>
  <si>
    <r>
      <t>η</t>
    </r>
    <r>
      <rPr>
        <vertAlign val="subscript"/>
        <sz val="11"/>
        <rFont val="Arial"/>
        <family val="2"/>
      </rPr>
      <t>REc</t>
    </r>
    <phoneticPr fontId="3"/>
  </si>
  <si>
    <r>
      <t>CO</t>
    </r>
    <r>
      <rPr>
        <vertAlign val="subscript"/>
        <sz val="11"/>
        <rFont val="Arial"/>
        <family val="2"/>
      </rPr>
      <t>2</t>
    </r>
    <r>
      <rPr>
        <sz val="11"/>
        <rFont val="Arial"/>
        <family val="2"/>
      </rPr>
      <t xml:space="preserve"> emission factor for the oil consumed by the reference equipment for heating energy generation </t>
    </r>
    <phoneticPr fontId="3"/>
  </si>
  <si>
    <t>Oil</t>
    <phoneticPr fontId="3"/>
  </si>
  <si>
    <r>
      <t>tCO</t>
    </r>
    <r>
      <rPr>
        <vertAlign val="subscript"/>
        <sz val="11"/>
        <rFont val="Arial"/>
        <family val="2"/>
      </rPr>
      <t>2</t>
    </r>
    <r>
      <rPr>
        <sz val="11"/>
        <rFont val="Arial"/>
        <family val="2"/>
      </rPr>
      <t>/GJ</t>
    </r>
    <phoneticPr fontId="3"/>
  </si>
  <si>
    <r>
      <t>EF</t>
    </r>
    <r>
      <rPr>
        <vertAlign val="subscript"/>
        <sz val="11"/>
        <rFont val="Arial"/>
        <family val="2"/>
      </rPr>
      <t>REh</t>
    </r>
    <phoneticPr fontId="3"/>
  </si>
  <si>
    <r>
      <t>CO</t>
    </r>
    <r>
      <rPr>
        <vertAlign val="subscript"/>
        <sz val="11"/>
        <rFont val="Arial"/>
        <family val="2"/>
      </rPr>
      <t>2</t>
    </r>
    <r>
      <rPr>
        <sz val="11"/>
        <rFont val="Arial"/>
        <family val="2"/>
      </rPr>
      <t xml:space="preserve"> emission factor for the electricity consumed by the project</t>
    </r>
    <phoneticPr fontId="3"/>
  </si>
  <si>
    <t>Electricity</t>
    <phoneticPr fontId="3"/>
  </si>
  <si>
    <r>
      <t>tCO</t>
    </r>
    <r>
      <rPr>
        <vertAlign val="subscript"/>
        <sz val="11"/>
        <rFont val="Arial"/>
        <family val="2"/>
      </rPr>
      <t>2</t>
    </r>
    <r>
      <rPr>
        <sz val="11"/>
        <rFont val="Arial"/>
        <family val="2"/>
      </rPr>
      <t>/MWh</t>
    </r>
    <phoneticPr fontId="3"/>
  </si>
  <si>
    <r>
      <t>EF</t>
    </r>
    <r>
      <rPr>
        <vertAlign val="subscript"/>
        <sz val="11"/>
        <rFont val="Arial"/>
        <family val="2"/>
      </rPr>
      <t>elec</t>
    </r>
    <phoneticPr fontId="3"/>
  </si>
  <si>
    <r>
      <t xml:space="preserve">Electricity consumed by the project during the period </t>
    </r>
    <r>
      <rPr>
        <i/>
        <sz val="11"/>
        <rFont val="Arial"/>
        <family val="2"/>
      </rPr>
      <t>p</t>
    </r>
    <phoneticPr fontId="3"/>
  </si>
  <si>
    <t>Electricity</t>
    <phoneticPr fontId="3"/>
  </si>
  <si>
    <t>MWh/p</t>
    <phoneticPr fontId="3"/>
  </si>
  <si>
    <r>
      <t>EC</t>
    </r>
    <r>
      <rPr>
        <vertAlign val="subscript"/>
        <sz val="11"/>
        <rFont val="Arial"/>
        <family val="2"/>
      </rPr>
      <t>PJ,p</t>
    </r>
    <phoneticPr fontId="3"/>
  </si>
  <si>
    <r>
      <t>CO</t>
    </r>
    <r>
      <rPr>
        <vertAlign val="subscript"/>
        <sz val="11"/>
        <rFont val="Arial"/>
        <family val="2"/>
      </rPr>
      <t>2</t>
    </r>
    <r>
      <rPr>
        <sz val="11"/>
        <rFont val="Arial"/>
        <family val="2"/>
      </rPr>
      <t xml:space="preserve"> emission factor for the electricity consumed by the project</t>
    </r>
    <phoneticPr fontId="3"/>
  </si>
  <si>
    <r>
      <t>tCO</t>
    </r>
    <r>
      <rPr>
        <vertAlign val="subscript"/>
        <sz val="11"/>
        <rFont val="Arial"/>
        <family val="2"/>
      </rPr>
      <t>2</t>
    </r>
    <r>
      <rPr>
        <sz val="11"/>
        <rFont val="Arial"/>
        <family val="2"/>
      </rPr>
      <t>/MWh</t>
    </r>
    <phoneticPr fontId="3"/>
  </si>
  <si>
    <r>
      <t>EF</t>
    </r>
    <r>
      <rPr>
        <vertAlign val="subscript"/>
        <sz val="11"/>
        <rFont val="Arial"/>
        <family val="2"/>
      </rPr>
      <t>elec</t>
    </r>
    <phoneticPr fontId="3"/>
  </si>
  <si>
    <r>
      <t xml:space="preserve">Oil consumed by the project during the period </t>
    </r>
    <r>
      <rPr>
        <i/>
        <sz val="11"/>
        <rFont val="Arial"/>
        <family val="2"/>
      </rPr>
      <t>p</t>
    </r>
    <phoneticPr fontId="3"/>
  </si>
  <si>
    <t>Oil</t>
    <phoneticPr fontId="3"/>
  </si>
  <si>
    <t>kL/p</t>
    <phoneticPr fontId="3"/>
  </si>
  <si>
    <r>
      <t>FC</t>
    </r>
    <r>
      <rPr>
        <vertAlign val="subscript"/>
        <sz val="11"/>
        <rFont val="Arial"/>
        <family val="2"/>
      </rPr>
      <t>PJ,p</t>
    </r>
    <phoneticPr fontId="33"/>
  </si>
  <si>
    <r>
      <t>CO</t>
    </r>
    <r>
      <rPr>
        <vertAlign val="subscript"/>
        <sz val="11"/>
        <rFont val="Arial"/>
        <family val="2"/>
      </rPr>
      <t>2</t>
    </r>
    <r>
      <rPr>
        <sz val="11"/>
        <rFont val="Arial"/>
        <family val="2"/>
      </rPr>
      <t xml:space="preserve"> emission factor for the oil consumed by the project</t>
    </r>
    <phoneticPr fontId="3"/>
  </si>
  <si>
    <r>
      <t>tCO</t>
    </r>
    <r>
      <rPr>
        <vertAlign val="subscript"/>
        <sz val="11"/>
        <rFont val="Arial"/>
        <family val="2"/>
      </rPr>
      <t>2</t>
    </r>
    <r>
      <rPr>
        <sz val="11"/>
        <rFont val="Arial"/>
        <family val="2"/>
      </rPr>
      <t>/kL</t>
    </r>
    <phoneticPr fontId="3"/>
  </si>
  <si>
    <r>
      <t>EF</t>
    </r>
    <r>
      <rPr>
        <vertAlign val="subscript"/>
        <sz val="11"/>
        <rFont val="Arial"/>
        <family val="2"/>
      </rPr>
      <t>fuel</t>
    </r>
  </si>
  <si>
    <r>
      <t xml:space="preserve">Electricity consumed by the modular HP </t>
    </r>
    <r>
      <rPr>
        <i/>
        <sz val="11"/>
        <rFont val="Arial"/>
        <family val="2"/>
      </rPr>
      <t>m</t>
    </r>
    <r>
      <rPr>
        <sz val="11"/>
        <rFont val="Arial"/>
        <family val="2"/>
      </rPr>
      <t xml:space="preserve"> operated during the period </t>
    </r>
    <r>
      <rPr>
        <i/>
        <sz val="11"/>
        <rFont val="Arial"/>
        <family val="2"/>
      </rPr>
      <t>p</t>
    </r>
    <phoneticPr fontId="3"/>
  </si>
  <si>
    <r>
      <t>EC</t>
    </r>
    <r>
      <rPr>
        <vertAlign val="subscript"/>
        <sz val="9"/>
        <rFont val="Arial"/>
        <family val="2"/>
      </rPr>
      <t>HP,m,p</t>
    </r>
    <phoneticPr fontId="33"/>
  </si>
  <si>
    <r>
      <t xml:space="preserve">Electricity consumed by auxiliary electric equipment for the modular HP </t>
    </r>
    <r>
      <rPr>
        <i/>
        <sz val="11"/>
        <rFont val="Arial"/>
        <family val="2"/>
      </rPr>
      <t>m</t>
    </r>
    <r>
      <rPr>
        <sz val="11"/>
        <rFont val="Arial"/>
        <family val="2"/>
      </rPr>
      <t xml:space="preserve"> during the period </t>
    </r>
    <r>
      <rPr>
        <i/>
        <sz val="11"/>
        <rFont val="Arial"/>
        <family val="2"/>
      </rPr>
      <t>p</t>
    </r>
    <phoneticPr fontId="3"/>
  </si>
  <si>
    <r>
      <t>EC</t>
    </r>
    <r>
      <rPr>
        <vertAlign val="subscript"/>
        <sz val="9"/>
        <rFont val="Arial"/>
        <family val="2"/>
      </rPr>
      <t>HP_aux,m,p</t>
    </r>
    <r>
      <rPr>
        <sz val="9"/>
        <rFont val="Arial"/>
        <family val="2"/>
      </rPr>
      <t> </t>
    </r>
    <phoneticPr fontId="33"/>
  </si>
  <si>
    <r>
      <t xml:space="preserve">Electricity consumed by other chilled water generating equipment </t>
    </r>
    <r>
      <rPr>
        <i/>
        <sz val="11"/>
        <rFont val="Arial"/>
        <family val="2"/>
      </rPr>
      <t>n</t>
    </r>
    <r>
      <rPr>
        <sz val="11"/>
        <rFont val="Arial"/>
        <family val="2"/>
      </rPr>
      <t xml:space="preserve"> operated during the period </t>
    </r>
    <r>
      <rPr>
        <i/>
        <sz val="11"/>
        <rFont val="Arial"/>
        <family val="2"/>
      </rPr>
      <t>p</t>
    </r>
    <phoneticPr fontId="3"/>
  </si>
  <si>
    <r>
      <t>EC</t>
    </r>
    <r>
      <rPr>
        <vertAlign val="subscript"/>
        <sz val="9"/>
        <rFont val="Arial"/>
        <family val="2"/>
      </rPr>
      <t>Other,n,p</t>
    </r>
    <phoneticPr fontId="33"/>
  </si>
  <si>
    <r>
      <t xml:space="preserve">Electricity consumed by auxiliary electric equipment for the other chilled water generating equipment </t>
    </r>
    <r>
      <rPr>
        <i/>
        <sz val="11"/>
        <rFont val="Arial"/>
        <family val="2"/>
      </rPr>
      <t>n</t>
    </r>
    <r>
      <rPr>
        <sz val="11"/>
        <rFont val="Arial"/>
        <family val="2"/>
      </rPr>
      <t xml:space="preserve"> during the period </t>
    </r>
    <r>
      <rPr>
        <i/>
        <sz val="11"/>
        <rFont val="Arial"/>
        <family val="2"/>
      </rPr>
      <t>p</t>
    </r>
    <phoneticPr fontId="3"/>
  </si>
  <si>
    <r>
      <t>EC</t>
    </r>
    <r>
      <rPr>
        <vertAlign val="subscript"/>
        <sz val="9"/>
        <rFont val="Arial"/>
        <family val="2"/>
      </rPr>
      <t>other_aux,n,p</t>
    </r>
    <phoneticPr fontId="33"/>
  </si>
</sst>
</file>

<file path=xl/styles.xml><?xml version="1.0" encoding="utf-8"?>
<styleSheet xmlns="http://schemas.openxmlformats.org/spreadsheetml/2006/main">
  <numFmts count="6">
    <numFmt numFmtId="43" formatCode="_ * #,##0.00_ ;_ * \-#,##0.00_ ;_ * &quot;-&quot;??_ ;_ @_ "/>
    <numFmt numFmtId="176" formatCode="0_);[Red]\(0\)"/>
    <numFmt numFmtId="177" formatCode="#,##0.000;[Red]\-#,##0.000"/>
    <numFmt numFmtId="178" formatCode="0.00_ "/>
    <numFmt numFmtId="179" formatCode="0.000_ "/>
    <numFmt numFmtId="180" formatCode="#,##0.00_ "/>
  </numFmts>
  <fonts count="46">
    <font>
      <sz val="11"/>
      <color theme="1"/>
      <name val="ＭＳ Ｐゴシック"/>
      <family val="3"/>
      <charset val="128"/>
      <scheme val="minor"/>
    </font>
    <font>
      <sz val="11"/>
      <color indexed="8"/>
      <name val="ＭＳ Ｐゴシック"/>
      <family val="3"/>
      <charset val="128"/>
    </font>
    <font>
      <sz val="11"/>
      <color indexed="8"/>
      <name val="ＭＳ Ｐゴシック"/>
      <family val="3"/>
      <charset val="128"/>
    </font>
    <font>
      <sz val="6"/>
      <name val="ＭＳ Ｐゴシック"/>
      <family val="3"/>
      <charset val="128"/>
    </font>
    <font>
      <sz val="11"/>
      <color indexed="8"/>
      <name val="Arial"/>
      <family val="2"/>
    </font>
    <font>
      <sz val="10"/>
      <color indexed="8"/>
      <name val="Arial"/>
      <family val="2"/>
    </font>
    <font>
      <vertAlign val="subscript"/>
      <sz val="11"/>
      <color indexed="8"/>
      <name val="Arial"/>
      <family val="2"/>
    </font>
    <font>
      <b/>
      <sz val="11"/>
      <color indexed="9"/>
      <name val="Arial"/>
      <family val="2"/>
    </font>
    <font>
      <b/>
      <sz val="11"/>
      <color indexed="8"/>
      <name val="Arial"/>
      <family val="2"/>
    </font>
    <font>
      <sz val="11"/>
      <name val="Arial"/>
      <family val="2"/>
    </font>
    <font>
      <b/>
      <sz val="10"/>
      <color indexed="9"/>
      <name val="Arial"/>
      <family val="2"/>
    </font>
    <font>
      <b/>
      <sz val="14"/>
      <color indexed="9"/>
      <name val="Arial"/>
      <family val="2"/>
    </font>
    <font>
      <b/>
      <sz val="12"/>
      <color indexed="9"/>
      <name val="Arial"/>
      <family val="2"/>
    </font>
    <font>
      <b/>
      <sz val="16"/>
      <color indexed="9"/>
      <name val="Arial"/>
      <family val="2"/>
    </font>
    <font>
      <b/>
      <sz val="14"/>
      <color indexed="8"/>
      <name val="Arial"/>
      <family val="2"/>
    </font>
    <font>
      <b/>
      <i/>
      <sz val="14"/>
      <color indexed="8"/>
      <name val="Arial"/>
      <family val="2"/>
    </font>
    <font>
      <b/>
      <vertAlign val="subscript"/>
      <sz val="14"/>
      <color indexed="8"/>
      <name val="Arial"/>
      <family val="2"/>
    </font>
    <font>
      <sz val="12"/>
      <color indexed="8"/>
      <name val="Arial"/>
      <family val="2"/>
    </font>
    <font>
      <b/>
      <vertAlign val="subscript"/>
      <sz val="14"/>
      <color indexed="9"/>
      <name val="Arial"/>
      <family val="2"/>
    </font>
    <font>
      <sz val="14"/>
      <name val="Arial"/>
      <family val="2"/>
    </font>
    <font>
      <vertAlign val="subscript"/>
      <sz val="14"/>
      <name val="Arial"/>
      <family val="2"/>
    </font>
    <font>
      <b/>
      <sz val="11"/>
      <name val="Arial"/>
      <family val="2"/>
    </font>
    <font>
      <i/>
      <sz val="14"/>
      <name val="Arial"/>
      <family val="2"/>
    </font>
    <font>
      <sz val="11"/>
      <color indexed="8"/>
      <name val="Arial Unicode MS"/>
      <family val="3"/>
      <charset val="128"/>
    </font>
    <font>
      <b/>
      <sz val="11"/>
      <color indexed="9"/>
      <name val="Arial Unicode MS"/>
      <family val="3"/>
      <charset val="128"/>
    </font>
    <font>
      <b/>
      <sz val="14"/>
      <color indexed="9"/>
      <name val="Arial Unicode MS"/>
      <family val="3"/>
      <charset val="128"/>
    </font>
    <font>
      <sz val="12"/>
      <name val="Arial"/>
      <family val="2"/>
    </font>
    <font>
      <vertAlign val="subscript"/>
      <sz val="12"/>
      <name val="Arial"/>
      <family val="2"/>
    </font>
    <font>
      <sz val="9"/>
      <color indexed="8"/>
      <name val="Arial"/>
      <family val="2"/>
    </font>
    <font>
      <vertAlign val="subscript"/>
      <sz val="11"/>
      <name val="Arial"/>
      <family val="2"/>
    </font>
    <font>
      <i/>
      <sz val="11"/>
      <color indexed="8"/>
      <name val="Arial"/>
      <family val="2"/>
    </font>
    <font>
      <vertAlign val="superscript"/>
      <sz val="12"/>
      <name val="Arial"/>
      <family val="2"/>
    </font>
    <font>
      <sz val="5"/>
      <name val="Arial"/>
      <family val="2"/>
    </font>
    <font>
      <sz val="6"/>
      <name val="ＭＳ Ｐゴシック"/>
      <family val="3"/>
      <charset val="128"/>
    </font>
    <font>
      <sz val="9"/>
      <color theme="1"/>
      <name val="Times New Roman"/>
      <family val="1"/>
    </font>
    <font>
      <sz val="11"/>
      <color theme="1"/>
      <name val="Arial"/>
      <family val="2"/>
    </font>
    <font>
      <b/>
      <sz val="14"/>
      <color theme="0"/>
      <name val="Arial"/>
      <family val="2"/>
    </font>
    <font>
      <i/>
      <sz val="14"/>
      <name val="Times New Roman"/>
      <family val="1"/>
    </font>
    <font>
      <i/>
      <vertAlign val="subscript"/>
      <sz val="14"/>
      <name val="Times New Roman"/>
      <family val="1"/>
    </font>
    <font>
      <sz val="11"/>
      <color rgb="FFFF0000"/>
      <name val="Arial"/>
      <family val="2"/>
    </font>
    <font>
      <vertAlign val="subscript"/>
      <sz val="14"/>
      <name val="Arial Unicode MS"/>
      <family val="3"/>
      <charset val="128"/>
    </font>
    <font>
      <i/>
      <sz val="11"/>
      <name val="Arial"/>
      <family val="2"/>
    </font>
    <font>
      <sz val="11"/>
      <name val="ＭＳ Ｐゴシック"/>
      <family val="3"/>
      <charset val="128"/>
      <scheme val="minor"/>
    </font>
    <font>
      <sz val="10"/>
      <name val="Arial"/>
      <family val="2"/>
    </font>
    <font>
      <sz val="9"/>
      <name val="Arial"/>
      <family val="2"/>
    </font>
    <font>
      <vertAlign val="subscript"/>
      <sz val="9"/>
      <name val="Arial"/>
      <family val="2"/>
    </font>
  </fonts>
  <fills count="8">
    <fill>
      <patternFill patternType="none"/>
    </fill>
    <fill>
      <patternFill patternType="gray125"/>
    </fill>
    <fill>
      <patternFill patternType="solid">
        <fgColor indexed="56"/>
        <bgColor indexed="64"/>
      </patternFill>
    </fill>
    <fill>
      <patternFill patternType="solid">
        <fgColor indexed="44"/>
        <bgColor indexed="64"/>
      </patternFill>
    </fill>
    <fill>
      <patternFill patternType="solid">
        <fgColor indexed="31"/>
        <bgColor indexed="64"/>
      </patternFill>
    </fill>
    <fill>
      <patternFill patternType="solid">
        <fgColor indexed="18"/>
        <bgColor indexed="64"/>
      </patternFill>
    </fill>
    <fill>
      <patternFill patternType="solid">
        <fgColor indexed="9"/>
        <bgColor indexed="64"/>
      </patternFill>
    </fill>
    <fill>
      <patternFill patternType="solid">
        <fgColor theme="5" tint="0.79998168889431442"/>
        <bgColor indexed="64"/>
      </patternFill>
    </fill>
  </fills>
  <borders count="28">
    <border>
      <left/>
      <right/>
      <top/>
      <bottom/>
      <diagonal/>
    </border>
    <border>
      <left style="thin">
        <color indexed="23"/>
      </left>
      <right style="thin">
        <color indexed="23"/>
      </right>
      <top style="thin">
        <color indexed="23"/>
      </top>
      <bottom style="thin">
        <color indexed="23"/>
      </bottom>
      <diagonal/>
    </border>
    <border>
      <left style="thin">
        <color indexed="23"/>
      </left>
      <right style="thin">
        <color indexed="23"/>
      </right>
      <top style="thin">
        <color indexed="23"/>
      </top>
      <bottom/>
      <diagonal/>
    </border>
    <border>
      <left style="thin">
        <color indexed="23"/>
      </left>
      <right style="thin">
        <color indexed="23"/>
      </right>
      <top/>
      <bottom/>
      <diagonal/>
    </border>
    <border>
      <left/>
      <right style="thin">
        <color indexed="23"/>
      </right>
      <top style="thin">
        <color indexed="23"/>
      </top>
      <bottom style="thin">
        <color indexed="23"/>
      </bottom>
      <diagonal/>
    </border>
    <border>
      <left style="medium">
        <color indexed="64"/>
      </left>
      <right/>
      <top/>
      <bottom/>
      <diagonal/>
    </border>
    <border>
      <left style="medium">
        <color indexed="64"/>
      </left>
      <right style="thin">
        <color indexed="23"/>
      </right>
      <top/>
      <bottom/>
      <diagonal/>
    </border>
    <border>
      <left style="thin">
        <color indexed="23"/>
      </left>
      <right/>
      <top/>
      <bottom/>
      <diagonal/>
    </border>
    <border>
      <left style="thin">
        <color indexed="23"/>
      </left>
      <right/>
      <top/>
      <bottom style="thin">
        <color indexed="23"/>
      </bottom>
      <diagonal/>
    </border>
    <border>
      <left/>
      <right/>
      <top/>
      <bottom style="thin">
        <color indexed="23"/>
      </bottom>
      <diagonal/>
    </border>
    <border>
      <left style="thin">
        <color indexed="23"/>
      </left>
      <right/>
      <top style="thin">
        <color indexed="23"/>
      </top>
      <bottom/>
      <diagonal/>
    </border>
    <border>
      <left/>
      <right/>
      <top style="thin">
        <color indexed="23"/>
      </top>
      <bottom style="thin">
        <color indexed="23"/>
      </bottom>
      <diagonal/>
    </border>
    <border>
      <left style="thin">
        <color indexed="23"/>
      </left>
      <right style="thin">
        <color indexed="23"/>
      </right>
      <top/>
      <bottom style="thin">
        <color indexed="23"/>
      </bottom>
      <diagonal/>
    </border>
    <border>
      <left style="thin">
        <color indexed="23"/>
      </left>
      <right/>
      <top style="thin">
        <color indexed="23"/>
      </top>
      <bottom style="thin">
        <color indexed="23"/>
      </bottom>
      <diagonal/>
    </border>
    <border>
      <left style="thin">
        <color indexed="23"/>
      </left>
      <right/>
      <top style="thin">
        <color indexed="23"/>
      </top>
      <bottom style="medium">
        <color indexed="10"/>
      </bottom>
      <diagonal/>
    </border>
    <border>
      <left/>
      <right style="thin">
        <color indexed="23"/>
      </right>
      <top style="thin">
        <color indexed="23"/>
      </top>
      <bottom style="medium">
        <color indexed="10"/>
      </bottom>
      <diagonal/>
    </border>
    <border>
      <left style="medium">
        <color indexed="10"/>
      </left>
      <right/>
      <top style="medium">
        <color indexed="10"/>
      </top>
      <bottom style="medium">
        <color indexed="10"/>
      </bottom>
      <diagonal/>
    </border>
    <border>
      <left/>
      <right style="medium">
        <color indexed="10"/>
      </right>
      <top style="medium">
        <color indexed="10"/>
      </top>
      <bottom style="medium">
        <color indexed="10"/>
      </bottom>
      <diagonal/>
    </border>
    <border>
      <left/>
      <right style="thin">
        <color indexed="23"/>
      </right>
      <top/>
      <bottom style="thin">
        <color indexed="23"/>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right style="thin">
        <color theme="0" tint="-0.499984740745262"/>
      </right>
      <top style="thin">
        <color theme="0" tint="-0.499984740745262"/>
      </top>
      <bottom/>
      <diagonal/>
    </border>
    <border>
      <left style="thin">
        <color theme="0" tint="-0.499984740745262"/>
      </left>
      <right/>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top/>
      <bottom/>
      <diagonal/>
    </border>
    <border>
      <left style="medium">
        <color rgb="FFFF0000"/>
      </left>
      <right style="medium">
        <color rgb="FFFF0000"/>
      </right>
      <top style="medium">
        <color rgb="FFFF0000"/>
      </top>
      <bottom style="medium">
        <color rgb="FFFF0000"/>
      </bottom>
      <diagonal/>
    </border>
    <border>
      <left style="thin">
        <color theme="1" tint="0.34998626667073579"/>
      </left>
      <right/>
      <top/>
      <bottom/>
      <diagonal/>
    </border>
  </borders>
  <cellStyleXfs count="3">
    <xf numFmtId="0" fontId="0" fillId="0" borderId="0">
      <alignment vertical="center"/>
    </xf>
    <xf numFmtId="0" fontId="1" fillId="0" borderId="0">
      <alignment vertical="center"/>
    </xf>
    <xf numFmtId="38" fontId="2" fillId="0" borderId="0" applyFont="0" applyFill="0" applyBorder="0" applyAlignment="0" applyProtection="0">
      <alignment vertical="center"/>
    </xf>
  </cellStyleXfs>
  <cellXfs count="163">
    <xf numFmtId="0" fontId="0" fillId="0" borderId="0" xfId="0">
      <alignment vertical="center"/>
    </xf>
    <xf numFmtId="0" fontId="4" fillId="0" borderId="0" xfId="0" applyFont="1">
      <alignment vertical="center"/>
    </xf>
    <xf numFmtId="0" fontId="4" fillId="0" borderId="0" xfId="0" applyFont="1" applyFill="1" applyBorder="1">
      <alignment vertical="center"/>
    </xf>
    <xf numFmtId="0" fontId="4" fillId="0" borderId="1" xfId="0" applyFont="1" applyBorder="1">
      <alignment vertical="center"/>
    </xf>
    <xf numFmtId="0" fontId="4" fillId="2" borderId="0" xfId="0" applyFont="1" applyFill="1" applyBorder="1">
      <alignment vertical="center"/>
    </xf>
    <xf numFmtId="0" fontId="8" fillId="0" borderId="0" xfId="0" applyFont="1">
      <alignment vertical="center"/>
    </xf>
    <xf numFmtId="0" fontId="4" fillId="0" borderId="0" xfId="0" applyFont="1" applyBorder="1">
      <alignment vertical="center"/>
    </xf>
    <xf numFmtId="0" fontId="8" fillId="0" borderId="0" xfId="0" applyFont="1" applyFill="1" applyBorder="1">
      <alignment vertical="center"/>
    </xf>
    <xf numFmtId="0" fontId="4" fillId="0" borderId="0" xfId="0" applyFont="1" applyAlignment="1">
      <alignment horizontal="center" vertical="center"/>
    </xf>
    <xf numFmtId="0" fontId="4" fillId="3" borderId="2" xfId="0" applyFont="1" applyFill="1" applyBorder="1" applyAlignment="1">
      <alignment vertical="center"/>
    </xf>
    <xf numFmtId="0" fontId="4" fillId="3" borderId="1" xfId="0" applyFont="1" applyFill="1" applyBorder="1" applyAlignment="1">
      <alignment vertical="center"/>
    </xf>
    <xf numFmtId="0" fontId="4" fillId="3" borderId="3" xfId="0" applyFont="1" applyFill="1" applyBorder="1">
      <alignment vertical="center"/>
    </xf>
    <xf numFmtId="0" fontId="7" fillId="2" borderId="5" xfId="0" applyFont="1" applyFill="1" applyBorder="1">
      <alignment vertical="center"/>
    </xf>
    <xf numFmtId="0" fontId="4" fillId="2" borderId="5" xfId="0" applyFont="1" applyFill="1" applyBorder="1">
      <alignment vertical="center"/>
    </xf>
    <xf numFmtId="0" fontId="4" fillId="2" borderId="6" xfId="0" applyFont="1" applyFill="1" applyBorder="1">
      <alignment vertical="center"/>
    </xf>
    <xf numFmtId="0" fontId="5" fillId="0" borderId="0" xfId="0" applyFont="1" applyFill="1" applyBorder="1">
      <alignment vertical="center"/>
    </xf>
    <xf numFmtId="0" fontId="9" fillId="0" borderId="0" xfId="0" applyFont="1" applyFill="1" applyBorder="1">
      <alignment vertical="center"/>
    </xf>
    <xf numFmtId="0" fontId="9" fillId="0" borderId="0" xfId="0" applyFont="1" applyFill="1" applyBorder="1" applyAlignment="1">
      <alignment horizontal="left" vertical="center"/>
    </xf>
    <xf numFmtId="0" fontId="4" fillId="0" borderId="0" xfId="0" applyFont="1" applyAlignment="1">
      <alignment vertical="center" wrapText="1"/>
    </xf>
    <xf numFmtId="38" fontId="4" fillId="0" borderId="0" xfId="2" applyFont="1">
      <alignment vertical="center"/>
    </xf>
    <xf numFmtId="0" fontId="7" fillId="2" borderId="0" xfId="0" applyFont="1" applyFill="1" applyAlignment="1">
      <alignment vertical="center"/>
    </xf>
    <xf numFmtId="0" fontId="4" fillId="0" borderId="0" xfId="0" applyFont="1" applyFill="1" applyBorder="1" applyAlignment="1">
      <alignment horizontal="left" vertical="center" wrapText="1"/>
    </xf>
    <xf numFmtId="0" fontId="10" fillId="0" borderId="0" xfId="0" applyFont="1">
      <alignment vertical="center"/>
    </xf>
    <xf numFmtId="0" fontId="7" fillId="2" borderId="0" xfId="0" applyFont="1" applyFill="1" applyAlignment="1">
      <alignment horizontal="right" vertical="center"/>
    </xf>
    <xf numFmtId="0" fontId="4" fillId="0" borderId="0" xfId="0" applyFont="1" applyAlignment="1">
      <alignment horizontal="right" vertical="center"/>
    </xf>
    <xf numFmtId="0" fontId="7" fillId="2" borderId="8" xfId="0" applyFont="1" applyFill="1" applyBorder="1">
      <alignment vertical="center"/>
    </xf>
    <xf numFmtId="0" fontId="7" fillId="2" borderId="9" xfId="0" applyFont="1" applyFill="1" applyBorder="1" applyAlignment="1">
      <alignment horizontal="center" vertical="center"/>
    </xf>
    <xf numFmtId="0" fontId="7" fillId="2" borderId="9" xfId="0" applyFont="1" applyFill="1" applyBorder="1">
      <alignment vertical="center"/>
    </xf>
    <xf numFmtId="0" fontId="13" fillId="2" borderId="0" xfId="0" applyFont="1" applyFill="1" applyAlignment="1">
      <alignment vertical="center"/>
    </xf>
    <xf numFmtId="0" fontId="14" fillId="0" borderId="0" xfId="0" applyFont="1" applyFill="1" applyBorder="1">
      <alignment vertical="center"/>
    </xf>
    <xf numFmtId="0" fontId="14" fillId="0" borderId="0" xfId="0" applyFont="1">
      <alignment vertical="center"/>
    </xf>
    <xf numFmtId="0" fontId="11" fillId="5" borderId="1" xfId="0" applyFont="1" applyFill="1" applyBorder="1" applyAlignment="1">
      <alignment horizontal="center" vertical="center" wrapText="1"/>
    </xf>
    <xf numFmtId="0" fontId="17" fillId="0" borderId="1" xfId="0" applyFont="1" applyFill="1" applyBorder="1">
      <alignment vertical="center"/>
    </xf>
    <xf numFmtId="0" fontId="11" fillId="5" borderId="1" xfId="0" applyFont="1" applyFill="1" applyBorder="1" applyAlignment="1">
      <alignment horizontal="center" vertical="center"/>
    </xf>
    <xf numFmtId="0" fontId="19" fillId="4" borderId="1" xfId="0" applyFont="1" applyFill="1" applyBorder="1" applyAlignment="1">
      <alignment horizontal="center" vertical="center"/>
    </xf>
    <xf numFmtId="0" fontId="19" fillId="0" borderId="1" xfId="0" applyFont="1" applyFill="1" applyBorder="1" applyAlignment="1">
      <alignment horizontal="center" vertical="center" wrapText="1"/>
    </xf>
    <xf numFmtId="38" fontId="19" fillId="6" borderId="1" xfId="2" quotePrefix="1" applyFont="1" applyFill="1" applyBorder="1" applyAlignment="1">
      <alignment horizontal="center" vertical="center"/>
    </xf>
    <xf numFmtId="0" fontId="19" fillId="4" borderId="1" xfId="0" applyFont="1" applyFill="1" applyBorder="1" applyAlignment="1">
      <alignment horizontal="center" vertical="center" wrapText="1"/>
    </xf>
    <xf numFmtId="0" fontId="19" fillId="6" borderId="1" xfId="0" applyFont="1" applyFill="1" applyBorder="1" applyAlignment="1">
      <alignment horizontal="center" vertical="center" wrapText="1"/>
    </xf>
    <xf numFmtId="0" fontId="9" fillId="0" borderId="0" xfId="0" applyFont="1" applyAlignment="1">
      <alignment vertical="center" wrapText="1"/>
    </xf>
    <xf numFmtId="0" fontId="21" fillId="2" borderId="0" xfId="0" applyFont="1" applyFill="1" applyAlignment="1">
      <alignment vertical="center" wrapText="1"/>
    </xf>
    <xf numFmtId="177" fontId="19" fillId="6" borderId="1" xfId="2" applyNumberFormat="1" applyFont="1" applyFill="1" applyBorder="1">
      <alignment vertical="center"/>
    </xf>
    <xf numFmtId="0" fontId="19" fillId="6" borderId="1" xfId="0" applyFont="1" applyFill="1" applyBorder="1" applyAlignment="1">
      <alignment vertical="center" wrapText="1"/>
    </xf>
    <xf numFmtId="0" fontId="4" fillId="0" borderId="1" xfId="0" applyFont="1" applyBorder="1" applyAlignment="1">
      <alignment horizontal="center" vertical="center"/>
    </xf>
    <xf numFmtId="0" fontId="4" fillId="0" borderId="1" xfId="0" applyFont="1" applyFill="1" applyBorder="1" applyAlignment="1">
      <alignment horizontal="center" vertical="center"/>
    </xf>
    <xf numFmtId="0" fontId="19" fillId="0" borderId="1" xfId="0" quotePrefix="1" applyFont="1" applyFill="1" applyBorder="1" applyAlignment="1">
      <alignment vertical="top" wrapText="1"/>
    </xf>
    <xf numFmtId="0" fontId="23" fillId="0" borderId="0" xfId="0" applyFont="1">
      <alignment vertical="center"/>
    </xf>
    <xf numFmtId="0" fontId="24" fillId="2" borderId="0" xfId="0" applyFont="1" applyFill="1" applyAlignment="1">
      <alignment vertical="center"/>
    </xf>
    <xf numFmtId="0" fontId="25" fillId="5" borderId="1" xfId="0" applyFont="1" applyFill="1" applyBorder="1" applyAlignment="1">
      <alignment horizontal="center" vertical="center" wrapText="1"/>
    </xf>
    <xf numFmtId="0" fontId="23" fillId="0" borderId="0" xfId="0" applyFont="1" applyBorder="1">
      <alignment vertical="center"/>
    </xf>
    <xf numFmtId="0" fontId="26" fillId="4" borderId="1" xfId="0" quotePrefix="1" applyFont="1" applyFill="1" applyBorder="1" applyAlignment="1">
      <alignment horizontal="center" vertical="center" wrapText="1"/>
    </xf>
    <xf numFmtId="179" fontId="19" fillId="0" borderId="1" xfId="0" applyNumberFormat="1" applyFont="1" applyBorder="1">
      <alignment vertical="center"/>
    </xf>
    <xf numFmtId="0" fontId="4" fillId="7" borderId="19" xfId="0" applyFont="1" applyFill="1" applyBorder="1" applyAlignment="1">
      <alignment horizontal="center" vertical="center"/>
    </xf>
    <xf numFmtId="0" fontId="34" fillId="0" borderId="0" xfId="0" applyFont="1">
      <alignment vertical="center"/>
    </xf>
    <xf numFmtId="0" fontId="9" fillId="0" borderId="1" xfId="0" applyFont="1" applyFill="1" applyBorder="1" applyAlignment="1">
      <alignment horizontal="center" vertical="center"/>
    </xf>
    <xf numFmtId="0" fontId="7" fillId="2" borderId="4" xfId="0" applyFont="1" applyFill="1" applyBorder="1" applyAlignment="1">
      <alignment horizontal="center" vertical="center"/>
    </xf>
    <xf numFmtId="0" fontId="7" fillId="2" borderId="20" xfId="0" applyFont="1" applyFill="1" applyBorder="1">
      <alignment vertical="center"/>
    </xf>
    <xf numFmtId="0" fontId="4" fillId="2" borderId="20" xfId="0" applyFont="1" applyFill="1" applyBorder="1">
      <alignment vertical="center"/>
    </xf>
    <xf numFmtId="0" fontId="7" fillId="2" borderId="20" xfId="0" applyFont="1" applyFill="1" applyBorder="1" applyAlignment="1">
      <alignment horizontal="center" vertical="center"/>
    </xf>
    <xf numFmtId="0" fontId="7" fillId="2" borderId="20" xfId="0" applyFont="1" applyFill="1" applyBorder="1" applyAlignment="1">
      <alignment horizontal="center" vertical="center" shrinkToFit="1"/>
    </xf>
    <xf numFmtId="0" fontId="4" fillId="3" borderId="20" xfId="0" applyFont="1" applyFill="1" applyBorder="1">
      <alignment vertical="center"/>
    </xf>
    <xf numFmtId="0" fontId="4" fillId="0" borderId="20" xfId="0" applyFont="1" applyFill="1" applyBorder="1" applyAlignment="1">
      <alignment horizontal="center" vertical="center"/>
    </xf>
    <xf numFmtId="0" fontId="4" fillId="0" borderId="20" xfId="0" applyFont="1" applyBorder="1">
      <alignment vertical="center"/>
    </xf>
    <xf numFmtId="0" fontId="28" fillId="3" borderId="20" xfId="0" applyFont="1" applyFill="1" applyBorder="1">
      <alignment vertical="center"/>
    </xf>
    <xf numFmtId="0" fontId="9" fillId="0" borderId="20" xfId="0" quotePrefix="1" applyFont="1" applyFill="1" applyBorder="1">
      <alignment vertical="center"/>
    </xf>
    <xf numFmtId="0" fontId="35" fillId="0" borderId="20" xfId="0" applyFont="1" applyBorder="1" applyAlignment="1">
      <alignment horizontal="center" vertical="center"/>
    </xf>
    <xf numFmtId="0" fontId="4" fillId="0" borderId="20" xfId="0" applyFont="1" applyBorder="1" applyAlignment="1">
      <alignment horizontal="left" vertical="center"/>
    </xf>
    <xf numFmtId="0" fontId="4" fillId="0" borderId="20" xfId="0" applyFont="1" applyBorder="1" applyAlignment="1">
      <alignment horizontal="center" vertical="center"/>
    </xf>
    <xf numFmtId="0" fontId="4" fillId="3" borderId="21" xfId="0" applyFont="1" applyFill="1" applyBorder="1">
      <alignment vertical="center"/>
    </xf>
    <xf numFmtId="0" fontId="28" fillId="3" borderId="21" xfId="0" applyFont="1" applyFill="1" applyBorder="1">
      <alignment vertical="center"/>
    </xf>
    <xf numFmtId="0" fontId="4" fillId="3" borderId="22" xfId="0" applyFont="1" applyFill="1" applyBorder="1">
      <alignment vertical="center"/>
    </xf>
    <xf numFmtId="0" fontId="4" fillId="2" borderId="23" xfId="0" applyFont="1" applyFill="1" applyBorder="1">
      <alignment vertical="center"/>
    </xf>
    <xf numFmtId="0" fontId="7" fillId="2" borderId="24" xfId="0" applyFont="1" applyFill="1" applyBorder="1">
      <alignment vertical="center"/>
    </xf>
    <xf numFmtId="0" fontId="4" fillId="2" borderId="25" xfId="0" applyFont="1" applyFill="1" applyBorder="1">
      <alignment vertical="center"/>
    </xf>
    <xf numFmtId="43" fontId="7" fillId="2" borderId="0" xfId="0" applyNumberFormat="1" applyFont="1" applyFill="1" applyBorder="1">
      <alignment vertical="center"/>
    </xf>
    <xf numFmtId="40" fontId="9" fillId="0" borderId="20" xfId="0" applyNumberFormat="1" applyFont="1" applyFill="1" applyBorder="1">
      <alignment vertical="center"/>
    </xf>
    <xf numFmtId="0" fontId="36" fillId="5" borderId="1" xfId="0" applyFont="1" applyFill="1" applyBorder="1" applyAlignment="1">
      <alignment horizontal="center" vertical="center" wrapText="1"/>
    </xf>
    <xf numFmtId="0" fontId="37" fillId="4" borderId="1" xfId="0" applyFont="1" applyFill="1" applyBorder="1" applyAlignment="1">
      <alignment horizontal="center" vertical="center"/>
    </xf>
    <xf numFmtId="0" fontId="37" fillId="4" borderId="1" xfId="0" applyFont="1" applyFill="1" applyBorder="1">
      <alignment vertical="center"/>
    </xf>
    <xf numFmtId="0" fontId="37" fillId="4" borderId="1" xfId="0" applyFont="1" applyFill="1" applyBorder="1" applyAlignment="1">
      <alignment horizontal="left" vertical="center"/>
    </xf>
    <xf numFmtId="180" fontId="9" fillId="0" borderId="26" xfId="0" applyNumberFormat="1" applyFont="1" applyBorder="1">
      <alignment vertical="center"/>
    </xf>
    <xf numFmtId="176" fontId="19" fillId="4" borderId="1" xfId="0" quotePrefix="1" applyNumberFormat="1" applyFont="1" applyFill="1" applyBorder="1" applyAlignment="1">
      <alignment horizontal="center" vertical="center"/>
    </xf>
    <xf numFmtId="0" fontId="19" fillId="0" borderId="1" xfId="0" applyFont="1" applyFill="1" applyBorder="1">
      <alignment vertical="center"/>
    </xf>
    <xf numFmtId="0" fontId="26" fillId="4" borderId="1" xfId="0" quotePrefix="1" applyFont="1" applyFill="1" applyBorder="1" applyAlignment="1">
      <alignment horizontal="center" vertical="center" shrinkToFit="1"/>
    </xf>
    <xf numFmtId="0" fontId="26" fillId="4" borderId="1" xfId="0" applyFont="1" applyFill="1" applyBorder="1" applyAlignment="1">
      <alignment horizontal="center" vertical="center" shrinkToFit="1"/>
    </xf>
    <xf numFmtId="0" fontId="19" fillId="4" borderId="1" xfId="0" applyFont="1" applyFill="1" applyBorder="1" applyAlignment="1">
      <alignment vertical="center" wrapText="1"/>
    </xf>
    <xf numFmtId="0" fontId="39" fillId="0" borderId="27" xfId="0" applyFont="1" applyFill="1" applyBorder="1" applyAlignment="1">
      <alignment horizontal="left" vertical="center"/>
    </xf>
    <xf numFmtId="0" fontId="9" fillId="7" borderId="19" xfId="0" applyFont="1" applyFill="1" applyBorder="1" applyAlignment="1">
      <alignment horizontal="left" vertical="center"/>
    </xf>
    <xf numFmtId="0" fontId="19" fillId="0" borderId="2" xfId="0" quotePrefix="1" applyFont="1" applyFill="1" applyBorder="1" applyAlignment="1">
      <alignment horizontal="left" vertical="top" wrapText="1"/>
    </xf>
    <xf numFmtId="0" fontId="19" fillId="0" borderId="12" xfId="0" quotePrefix="1" applyFont="1" applyFill="1" applyBorder="1" applyAlignment="1">
      <alignment horizontal="left" vertical="top" wrapText="1"/>
    </xf>
    <xf numFmtId="0" fontId="22" fillId="6" borderId="2" xfId="0" applyFont="1" applyFill="1" applyBorder="1" applyAlignment="1">
      <alignment horizontal="center" vertical="center" wrapText="1"/>
    </xf>
    <xf numFmtId="0" fontId="22" fillId="6" borderId="12" xfId="0" applyFont="1" applyFill="1" applyBorder="1" applyAlignment="1">
      <alignment horizontal="center" vertical="center" wrapText="1"/>
    </xf>
    <xf numFmtId="0" fontId="19" fillId="0" borderId="2" xfId="0" applyFont="1" applyFill="1" applyBorder="1" applyAlignment="1">
      <alignment horizontal="center" vertical="center"/>
    </xf>
    <xf numFmtId="0" fontId="19" fillId="0" borderId="12" xfId="0" applyFont="1" applyFill="1" applyBorder="1" applyAlignment="1">
      <alignment horizontal="center" vertical="center"/>
    </xf>
    <xf numFmtId="0" fontId="37" fillId="4" borderId="2" xfId="0" applyFont="1" applyFill="1" applyBorder="1" applyAlignment="1">
      <alignment horizontal="center" vertical="center"/>
    </xf>
    <xf numFmtId="0" fontId="37" fillId="4" borderId="12" xfId="0" applyFont="1" applyFill="1" applyBorder="1" applyAlignment="1">
      <alignment horizontal="center" vertical="center"/>
    </xf>
    <xf numFmtId="176" fontId="19" fillId="4" borderId="2" xfId="0" quotePrefix="1" applyNumberFormat="1" applyFont="1" applyFill="1" applyBorder="1" applyAlignment="1">
      <alignment horizontal="center" vertical="center"/>
    </xf>
    <xf numFmtId="176" fontId="19" fillId="4" borderId="12" xfId="0" quotePrefix="1" applyNumberFormat="1" applyFont="1" applyFill="1" applyBorder="1" applyAlignment="1">
      <alignment horizontal="center" vertical="center"/>
    </xf>
    <xf numFmtId="0" fontId="19" fillId="0" borderId="2" xfId="0" applyFont="1" applyFill="1" applyBorder="1" applyAlignment="1">
      <alignment horizontal="center" vertical="center" wrapText="1"/>
    </xf>
    <xf numFmtId="0" fontId="19" fillId="0" borderId="12" xfId="0" applyFont="1" applyFill="1" applyBorder="1" applyAlignment="1">
      <alignment horizontal="center" vertical="center" wrapText="1"/>
    </xf>
    <xf numFmtId="0" fontId="19" fillId="4" borderId="2" xfId="0" applyFont="1" applyFill="1" applyBorder="1" applyAlignment="1">
      <alignment horizontal="center" vertical="center"/>
    </xf>
    <xf numFmtId="0" fontId="19" fillId="4" borderId="12" xfId="0" applyFont="1" applyFill="1" applyBorder="1" applyAlignment="1">
      <alignment horizontal="center" vertical="center"/>
    </xf>
    <xf numFmtId="38" fontId="19" fillId="6" borderId="2" xfId="2" quotePrefix="1" applyFont="1" applyFill="1" applyBorder="1" applyAlignment="1">
      <alignment horizontal="center" vertical="center"/>
    </xf>
    <xf numFmtId="38" fontId="19" fillId="6" borderId="12" xfId="2" quotePrefix="1" applyFont="1" applyFill="1" applyBorder="1" applyAlignment="1">
      <alignment horizontal="center" vertical="center"/>
    </xf>
    <xf numFmtId="0" fontId="19" fillId="4" borderId="2" xfId="0" applyFont="1" applyFill="1" applyBorder="1" applyAlignment="1">
      <alignment horizontal="center" vertical="center" wrapText="1"/>
    </xf>
    <xf numFmtId="0" fontId="19" fillId="4" borderId="12" xfId="0" applyFont="1" applyFill="1" applyBorder="1" applyAlignment="1">
      <alignment horizontal="center" vertical="center" wrapText="1"/>
    </xf>
    <xf numFmtId="0" fontId="19" fillId="4" borderId="2" xfId="0" applyFont="1" applyFill="1" applyBorder="1" applyAlignment="1">
      <alignment horizontal="left" vertical="center" wrapText="1"/>
    </xf>
    <xf numFmtId="0" fontId="19" fillId="4" borderId="12" xfId="0" applyFont="1" applyFill="1" applyBorder="1" applyAlignment="1">
      <alignment horizontal="left" vertical="center" wrapText="1"/>
    </xf>
    <xf numFmtId="0" fontId="19" fillId="4" borderId="2" xfId="0" applyFont="1" applyFill="1" applyBorder="1" applyAlignment="1">
      <alignment horizontal="left" vertical="center"/>
    </xf>
    <xf numFmtId="0" fontId="19" fillId="4" borderId="12" xfId="0" applyFont="1" applyFill="1" applyBorder="1" applyAlignment="1">
      <alignment horizontal="left" vertical="center"/>
    </xf>
    <xf numFmtId="0" fontId="11" fillId="5" borderId="14" xfId="0" applyFont="1" applyFill="1" applyBorder="1" applyAlignment="1">
      <alignment horizontal="center" vertical="center"/>
    </xf>
    <xf numFmtId="0" fontId="11" fillId="5" borderId="15" xfId="0" applyFont="1" applyFill="1" applyBorder="1" applyAlignment="1">
      <alignment horizontal="center" vertical="center"/>
    </xf>
    <xf numFmtId="38" fontId="19" fillId="6" borderId="16" xfId="2" applyFont="1" applyFill="1" applyBorder="1" applyAlignment="1">
      <alignment horizontal="right" vertical="center"/>
    </xf>
    <xf numFmtId="38" fontId="19" fillId="6" borderId="17" xfId="2" applyFont="1" applyFill="1" applyBorder="1" applyAlignment="1">
      <alignment horizontal="right" vertical="center"/>
    </xf>
    <xf numFmtId="0" fontId="17" fillId="0" borderId="1" xfId="0" applyFont="1" applyFill="1" applyBorder="1" applyAlignment="1">
      <alignment vertical="center" wrapText="1"/>
    </xf>
    <xf numFmtId="0" fontId="26" fillId="4" borderId="13" xfId="0" applyFont="1" applyFill="1" applyBorder="1" applyAlignment="1">
      <alignment vertical="top" wrapText="1"/>
    </xf>
    <xf numFmtId="0" fontId="26" fillId="4" borderId="4" xfId="0" applyFont="1" applyFill="1" applyBorder="1" applyAlignment="1">
      <alignment vertical="top" wrapText="1"/>
    </xf>
    <xf numFmtId="0" fontId="19" fillId="0" borderId="13" xfId="0" applyFont="1" applyBorder="1" applyAlignment="1">
      <alignment horizontal="left" vertical="center" wrapText="1"/>
    </xf>
    <xf numFmtId="0" fontId="19" fillId="0" borderId="11" xfId="0" applyFont="1" applyBorder="1" applyAlignment="1">
      <alignment horizontal="left" vertical="center" wrapText="1"/>
    </xf>
    <xf numFmtId="0" fontId="19" fillId="0" borderId="4" xfId="0" applyFont="1" applyBorder="1" applyAlignment="1">
      <alignment horizontal="left" vertical="center" wrapText="1"/>
    </xf>
    <xf numFmtId="0" fontId="19" fillId="0" borderId="13" xfId="0" applyFont="1" applyBorder="1" applyAlignment="1">
      <alignment horizontal="center" vertical="center" wrapText="1"/>
    </xf>
    <xf numFmtId="0" fontId="19" fillId="0" borderId="4" xfId="0" applyFont="1" applyBorder="1" applyAlignment="1">
      <alignment horizontal="center" vertical="center" wrapText="1"/>
    </xf>
    <xf numFmtId="0" fontId="19" fillId="4" borderId="13" xfId="0" applyFont="1" applyFill="1" applyBorder="1" applyAlignment="1">
      <alignment vertical="center" wrapText="1"/>
    </xf>
    <xf numFmtId="0" fontId="19" fillId="4" borderId="4" xfId="0" applyFont="1" applyFill="1" applyBorder="1" applyAlignment="1">
      <alignment vertical="center" wrapText="1"/>
    </xf>
    <xf numFmtId="0" fontId="19" fillId="0" borderId="1" xfId="0" applyFont="1" applyBorder="1" applyAlignment="1">
      <alignment horizontal="left" vertical="center" wrapText="1"/>
    </xf>
    <xf numFmtId="0" fontId="19" fillId="0" borderId="1" xfId="0" applyFont="1" applyBorder="1" applyAlignment="1">
      <alignment horizontal="center" vertical="center" wrapText="1"/>
    </xf>
    <xf numFmtId="0" fontId="19" fillId="4" borderId="13" xfId="0" applyFont="1" applyFill="1" applyBorder="1" applyAlignment="1">
      <alignment horizontal="left" vertical="center" wrapText="1"/>
    </xf>
    <xf numFmtId="0" fontId="19" fillId="4" borderId="4" xfId="0" applyFont="1" applyFill="1" applyBorder="1" applyAlignment="1">
      <alignment horizontal="left" vertical="center" wrapText="1"/>
    </xf>
    <xf numFmtId="0" fontId="19" fillId="4" borderId="1" xfId="0" applyFont="1" applyFill="1" applyBorder="1" applyAlignment="1">
      <alignment vertical="center" wrapText="1"/>
    </xf>
    <xf numFmtId="0" fontId="11" fillId="5" borderId="1" xfId="0" applyFont="1" applyFill="1" applyBorder="1" applyAlignment="1">
      <alignment horizontal="center" vertical="center" wrapText="1"/>
    </xf>
    <xf numFmtId="0" fontId="12" fillId="2" borderId="0" xfId="0" applyFont="1" applyFill="1" applyAlignment="1">
      <alignment vertical="center"/>
    </xf>
    <xf numFmtId="0" fontId="10" fillId="2" borderId="0" xfId="0" applyFont="1" applyFill="1" applyAlignment="1">
      <alignment horizontal="right" vertical="center"/>
    </xf>
    <xf numFmtId="0" fontId="12" fillId="2" borderId="0" xfId="0" applyFont="1" applyFill="1" applyAlignment="1">
      <alignment horizontal="right" vertical="center"/>
    </xf>
    <xf numFmtId="0" fontId="9" fillId="4" borderId="8" xfId="0" applyFont="1" applyFill="1" applyBorder="1" applyAlignment="1">
      <alignment vertical="center" wrapText="1"/>
    </xf>
    <xf numFmtId="0" fontId="9" fillId="4" borderId="9" xfId="0" applyFont="1" applyFill="1" applyBorder="1" applyAlignment="1">
      <alignment vertical="center" wrapText="1"/>
    </xf>
    <xf numFmtId="0" fontId="9" fillId="4" borderId="18" xfId="0" applyFont="1" applyFill="1" applyBorder="1" applyAlignment="1">
      <alignment vertical="center" wrapText="1"/>
    </xf>
    <xf numFmtId="0" fontId="9" fillId="4" borderId="13" xfId="0" applyFont="1" applyFill="1" applyBorder="1" applyAlignment="1">
      <alignment vertical="center" wrapText="1"/>
    </xf>
    <xf numFmtId="0" fontId="9" fillId="4" borderId="11" xfId="0" applyFont="1" applyFill="1" applyBorder="1" applyAlignment="1">
      <alignment vertical="center" wrapText="1"/>
    </xf>
    <xf numFmtId="0" fontId="9" fillId="4" borderId="4" xfId="0" applyFont="1" applyFill="1" applyBorder="1" applyAlignment="1">
      <alignment vertical="center" wrapText="1"/>
    </xf>
    <xf numFmtId="0" fontId="9" fillId="0" borderId="4" xfId="0" applyFont="1" applyBorder="1" applyAlignment="1">
      <alignment horizontal="left" vertical="center" wrapText="1"/>
    </xf>
    <xf numFmtId="0" fontId="42" fillId="0" borderId="11" xfId="0" applyFont="1" applyBorder="1" applyAlignment="1">
      <alignment horizontal="left" vertical="center" wrapText="1"/>
    </xf>
    <xf numFmtId="0" fontId="42" fillId="0" borderId="4" xfId="0" applyFont="1" applyBorder="1" applyAlignment="1">
      <alignment horizontal="left" vertical="center" wrapText="1"/>
    </xf>
    <xf numFmtId="0" fontId="19" fillId="4" borderId="4" xfId="0" applyFont="1" applyFill="1" applyBorder="1">
      <alignment vertical="center"/>
    </xf>
    <xf numFmtId="0" fontId="9" fillId="3" borderId="7" xfId="0" applyFont="1" applyFill="1" applyBorder="1">
      <alignment vertical="center"/>
    </xf>
    <xf numFmtId="0" fontId="9" fillId="0" borderId="12" xfId="0" applyFont="1" applyFill="1" applyBorder="1" applyAlignment="1">
      <alignment horizontal="center" vertical="center"/>
    </xf>
    <xf numFmtId="180" fontId="9" fillId="0" borderId="12" xfId="0" applyNumberFormat="1" applyFont="1" applyFill="1" applyBorder="1">
      <alignment vertical="center"/>
    </xf>
    <xf numFmtId="0" fontId="9" fillId="0" borderId="12" xfId="0" applyFont="1" applyFill="1" applyBorder="1" applyAlignment="1">
      <alignment horizontal="left" vertical="center"/>
    </xf>
    <xf numFmtId="0" fontId="27" fillId="0" borderId="12" xfId="0" applyFont="1" applyBorder="1" applyAlignment="1">
      <alignment horizontal="center" vertical="center"/>
    </xf>
    <xf numFmtId="180" fontId="9" fillId="0" borderId="1" xfId="0" applyNumberFormat="1" applyFont="1" applyFill="1" applyBorder="1">
      <alignment vertical="center"/>
    </xf>
    <xf numFmtId="0" fontId="9" fillId="0" borderId="1" xfId="0" applyFont="1" applyFill="1" applyBorder="1" applyAlignment="1">
      <alignment horizontal="left" vertical="center"/>
    </xf>
    <xf numFmtId="43" fontId="9" fillId="0" borderId="1" xfId="0" applyNumberFormat="1" applyFont="1" applyFill="1" applyBorder="1">
      <alignment vertical="center"/>
    </xf>
    <xf numFmtId="0" fontId="9" fillId="0" borderId="1" xfId="0" quotePrefix="1" applyFont="1" applyFill="1" applyBorder="1" applyAlignment="1">
      <alignment horizontal="left" vertical="center"/>
    </xf>
    <xf numFmtId="0" fontId="9" fillId="0" borderId="1" xfId="0" applyFont="1" applyBorder="1" applyAlignment="1">
      <alignment horizontal="center" vertical="center"/>
    </xf>
    <xf numFmtId="0" fontId="9" fillId="4" borderId="10" xfId="0" applyFont="1" applyFill="1" applyBorder="1">
      <alignment vertical="center"/>
    </xf>
    <xf numFmtId="0" fontId="43" fillId="4" borderId="11" xfId="0" applyFont="1" applyFill="1" applyBorder="1">
      <alignment vertical="center"/>
    </xf>
    <xf numFmtId="0" fontId="43" fillId="4" borderId="4" xfId="0" applyFont="1" applyFill="1" applyBorder="1">
      <alignment vertical="center"/>
    </xf>
    <xf numFmtId="180" fontId="9" fillId="0" borderId="8" xfId="0" applyNumberFormat="1" applyFont="1" applyFill="1" applyBorder="1">
      <alignment vertical="center"/>
    </xf>
    <xf numFmtId="0" fontId="9" fillId="0" borderId="1" xfId="0" applyFont="1" applyFill="1" applyBorder="1">
      <alignment vertical="center"/>
    </xf>
    <xf numFmtId="180" fontId="9" fillId="0" borderId="13" xfId="0" applyNumberFormat="1" applyFont="1" applyFill="1" applyBorder="1">
      <alignment vertical="center"/>
    </xf>
    <xf numFmtId="0" fontId="9" fillId="0" borderId="1" xfId="0" applyFont="1" applyBorder="1" applyAlignment="1">
      <alignment horizontal="center" vertical="center" wrapText="1"/>
    </xf>
    <xf numFmtId="180" fontId="9" fillId="0" borderId="13" xfId="0" applyNumberFormat="1" applyFont="1" applyFill="1" applyBorder="1" applyAlignment="1">
      <alignment horizontal="right" vertical="center"/>
    </xf>
    <xf numFmtId="0" fontId="44" fillId="0" borderId="1" xfId="0" applyFont="1" applyBorder="1" applyAlignment="1">
      <alignment horizontal="center" vertical="center" wrapText="1"/>
    </xf>
    <xf numFmtId="178" fontId="9" fillId="7" borderId="19" xfId="0" applyNumberFormat="1" applyFont="1" applyFill="1" applyBorder="1" applyAlignment="1">
      <alignment horizontal="center" vertical="center"/>
    </xf>
  </cellXfs>
  <cellStyles count="3">
    <cellStyle name="Normal_MRV spreadsheet" xfId="1"/>
    <cellStyle name="桁区切り" xfId="2"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4" Type="http://schemas.openxmlformats.org/officeDocument/2006/relationships/image" Target="../media/image4.emf"/></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azabu\Co-Work\Users\hemmi\AppData\Roaming\Microsoft\Excel\MRV&#26041;&#27861;&#35542;_&#39640;&#24615;&#33021;&#24037;&#26989;&#28809;_&#31639;&#23450;&#12484;&#12540;&#12523;_PDD&#29992;_eng.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PJ_summary"/>
      <sheetName val="contact_info"/>
      <sheetName val="1-1_Exist_default_input"/>
      <sheetName val="1-2_Exist_default_result"/>
      <sheetName val="2-1_Exist_spesific_input"/>
      <sheetName val="2-2_Exist_spesific_result"/>
      <sheetName val="3-1_Green_default_input"/>
      <sheetName val="3-2Green_default_result"/>
      <sheetName val="4-1_Green_spesific_input"/>
      <sheetName val="4-2_Green_spesific_result"/>
    </sheetNames>
    <sheetDataSet>
      <sheetData sheetId="0" refreshError="1"/>
      <sheetData sheetId="1" refreshError="1"/>
      <sheetData sheetId="2"/>
      <sheetData sheetId="3">
        <row r="22">
          <cell r="C22" t="str">
            <v>LPG</v>
          </cell>
        </row>
        <row r="23">
          <cell r="C23" t="str">
            <v>Natural gas</v>
          </cell>
        </row>
      </sheetData>
      <sheetData sheetId="4" refreshError="1"/>
      <sheetData sheetId="5" refreshError="1"/>
      <sheetData sheetId="6" refreshError="1"/>
      <sheetData sheetId="7" refreshError="1"/>
      <sheetData sheetId="8" refreshError="1"/>
      <sheetData sheetId="9"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oleObject" Target="../embeddings/oleObject1.bin"/><Relationship Id="rId2" Type="http://schemas.openxmlformats.org/officeDocument/2006/relationships/vmlDrawing" Target="../drawings/vmlDrawing1.vml"/><Relationship Id="rId1" Type="http://schemas.openxmlformats.org/officeDocument/2006/relationships/printerSettings" Target="../printerSettings/printerSettings1.bin"/><Relationship Id="rId6" Type="http://schemas.openxmlformats.org/officeDocument/2006/relationships/oleObject" Target="../embeddings/oleObject4.bin"/><Relationship Id="rId5" Type="http://schemas.openxmlformats.org/officeDocument/2006/relationships/oleObject" Target="../embeddings/oleObject3.bin"/><Relationship Id="rId4" Type="http://schemas.openxmlformats.org/officeDocument/2006/relationships/oleObject" Target="../embeddings/oleObject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pageSetUpPr fitToPage="1"/>
  </sheetPr>
  <dimension ref="A1:K35"/>
  <sheetViews>
    <sheetView tabSelected="1" view="pageBreakPreview" zoomScale="50" zoomScaleNormal="60" zoomScaleSheetLayoutView="50" zoomScalePageLayoutView="60" workbookViewId="0"/>
  </sheetViews>
  <sheetFormatPr defaultRowHeight="16.5"/>
  <cols>
    <col min="1" max="1" width="3.625" style="1" customWidth="1"/>
    <col min="2" max="2" width="15.625" style="1" customWidth="1"/>
    <col min="3" max="3" width="16.875" style="46" customWidth="1"/>
    <col min="4" max="4" width="40.125" style="1" customWidth="1"/>
    <col min="5" max="5" width="14.125" style="1" customWidth="1"/>
    <col min="6" max="6" width="13.125" style="1" customWidth="1"/>
    <col min="7" max="7" width="15.5" style="1" customWidth="1"/>
    <col min="8" max="8" width="21.375" style="1" customWidth="1"/>
    <col min="9" max="9" width="76.75" style="39" customWidth="1"/>
    <col min="10" max="10" width="15.75" style="1" customWidth="1"/>
    <col min="11" max="11" width="14.625" style="1" customWidth="1"/>
    <col min="12" max="16384" width="9" style="1"/>
  </cols>
  <sheetData>
    <row r="1" spans="1:11" ht="18" customHeight="1">
      <c r="K1" s="24" t="s">
        <v>38</v>
      </c>
    </row>
    <row r="2" spans="1:11" ht="27.75" customHeight="1">
      <c r="A2" s="28" t="s">
        <v>39</v>
      </c>
      <c r="B2" s="20"/>
      <c r="C2" s="47"/>
      <c r="D2" s="20"/>
      <c r="E2" s="20"/>
      <c r="F2" s="20"/>
      <c r="G2" s="20"/>
      <c r="H2" s="20"/>
      <c r="I2" s="40"/>
      <c r="J2" s="20"/>
      <c r="K2" s="23"/>
    </row>
    <row r="4" spans="1:11" ht="18.75" customHeight="1">
      <c r="A4" s="29" t="s">
        <v>9</v>
      </c>
      <c r="B4" s="7"/>
    </row>
    <row r="5" spans="1:11" ht="18.75" customHeight="1">
      <c r="A5" s="7"/>
      <c r="B5" s="31" t="s">
        <v>13</v>
      </c>
      <c r="C5" s="48" t="s">
        <v>14</v>
      </c>
      <c r="D5" s="31" t="s">
        <v>15</v>
      </c>
      <c r="E5" s="31" t="s">
        <v>16</v>
      </c>
      <c r="F5" s="31" t="s">
        <v>17</v>
      </c>
      <c r="G5" s="31" t="s">
        <v>18</v>
      </c>
      <c r="H5" s="31" t="s">
        <v>19</v>
      </c>
      <c r="I5" s="76" t="s">
        <v>82</v>
      </c>
      <c r="J5" s="31" t="s">
        <v>20</v>
      </c>
      <c r="K5" s="31" t="s">
        <v>21</v>
      </c>
    </row>
    <row r="6" spans="1:11" s="18" customFormat="1" ht="39" customHeight="1">
      <c r="B6" s="31" t="s">
        <v>22</v>
      </c>
      <c r="C6" s="48" t="s">
        <v>23</v>
      </c>
      <c r="D6" s="31" t="s">
        <v>24</v>
      </c>
      <c r="E6" s="31" t="s">
        <v>25</v>
      </c>
      <c r="F6" s="31" t="s">
        <v>1</v>
      </c>
      <c r="G6" s="31" t="s">
        <v>26</v>
      </c>
      <c r="H6" s="31" t="s">
        <v>27</v>
      </c>
      <c r="I6" s="76" t="s">
        <v>83</v>
      </c>
      <c r="J6" s="31" t="s">
        <v>28</v>
      </c>
      <c r="K6" s="31" t="s">
        <v>29</v>
      </c>
    </row>
    <row r="7" spans="1:11" ht="378" customHeight="1">
      <c r="B7" s="96" t="s">
        <v>41</v>
      </c>
      <c r="C7" s="94" t="s">
        <v>98</v>
      </c>
      <c r="D7" s="106" t="s">
        <v>108</v>
      </c>
      <c r="E7" s="102"/>
      <c r="F7" s="108" t="s">
        <v>69</v>
      </c>
      <c r="G7" s="98" t="s">
        <v>34</v>
      </c>
      <c r="H7" s="98" t="s">
        <v>43</v>
      </c>
      <c r="I7" s="88" t="s">
        <v>112</v>
      </c>
      <c r="J7" s="90" t="s">
        <v>99</v>
      </c>
      <c r="K7" s="92"/>
    </row>
    <row r="8" spans="1:11" ht="195" customHeight="1">
      <c r="B8" s="97"/>
      <c r="C8" s="95"/>
      <c r="D8" s="107"/>
      <c r="E8" s="103"/>
      <c r="F8" s="109"/>
      <c r="G8" s="99"/>
      <c r="H8" s="99"/>
      <c r="I8" s="89"/>
      <c r="J8" s="91"/>
      <c r="K8" s="93"/>
    </row>
    <row r="9" spans="1:11" ht="409.5" customHeight="1">
      <c r="B9" s="96" t="s">
        <v>42</v>
      </c>
      <c r="C9" s="94" t="s">
        <v>100</v>
      </c>
      <c r="D9" s="104" t="s">
        <v>101</v>
      </c>
      <c r="E9" s="102"/>
      <c r="F9" s="100" t="s">
        <v>69</v>
      </c>
      <c r="G9" s="98" t="s">
        <v>34</v>
      </c>
      <c r="H9" s="98" t="s">
        <v>43</v>
      </c>
      <c r="I9" s="88" t="s">
        <v>102</v>
      </c>
      <c r="J9" s="90" t="s">
        <v>103</v>
      </c>
      <c r="K9" s="92"/>
    </row>
    <row r="10" spans="1:11" ht="256.5" customHeight="1">
      <c r="B10" s="97"/>
      <c r="C10" s="95"/>
      <c r="D10" s="105"/>
      <c r="E10" s="103"/>
      <c r="F10" s="101"/>
      <c r="G10" s="99"/>
      <c r="H10" s="99"/>
      <c r="I10" s="89"/>
      <c r="J10" s="91"/>
      <c r="K10" s="93"/>
    </row>
    <row r="11" spans="1:11" ht="236.25" customHeight="1">
      <c r="A11" s="6"/>
      <c r="B11" s="81" t="s">
        <v>70</v>
      </c>
      <c r="C11" s="77" t="s">
        <v>88</v>
      </c>
      <c r="D11" s="85" t="s">
        <v>113</v>
      </c>
      <c r="E11" s="36"/>
      <c r="F11" s="37" t="s">
        <v>48</v>
      </c>
      <c r="G11" s="35" t="s">
        <v>49</v>
      </c>
      <c r="H11" s="35" t="s">
        <v>50</v>
      </c>
      <c r="I11" s="45" t="s">
        <v>84</v>
      </c>
      <c r="J11" s="38" t="s">
        <v>51</v>
      </c>
      <c r="K11" s="82"/>
    </row>
    <row r="12" spans="1:11" ht="174.75" customHeight="1">
      <c r="A12" s="6"/>
      <c r="B12" s="81" t="s">
        <v>71</v>
      </c>
      <c r="C12" s="77" t="s">
        <v>89</v>
      </c>
      <c r="D12" s="85" t="s">
        <v>78</v>
      </c>
      <c r="E12" s="36"/>
      <c r="F12" s="34" t="s">
        <v>44</v>
      </c>
      <c r="G12" s="35" t="s">
        <v>34</v>
      </c>
      <c r="H12" s="35" t="s">
        <v>43</v>
      </c>
      <c r="I12" s="45" t="s">
        <v>86</v>
      </c>
      <c r="J12" s="42" t="s">
        <v>52</v>
      </c>
      <c r="K12" s="82"/>
    </row>
    <row r="13" spans="1:11" ht="191.25" customHeight="1">
      <c r="A13" s="6"/>
      <c r="B13" s="81" t="s">
        <v>72</v>
      </c>
      <c r="C13" s="77" t="s">
        <v>90</v>
      </c>
      <c r="D13" s="85" t="s">
        <v>81</v>
      </c>
      <c r="E13" s="36"/>
      <c r="F13" s="34" t="s">
        <v>44</v>
      </c>
      <c r="G13" s="35" t="s">
        <v>34</v>
      </c>
      <c r="H13" s="35" t="s">
        <v>43</v>
      </c>
      <c r="I13" s="45" t="s">
        <v>87</v>
      </c>
      <c r="J13" s="42" t="s">
        <v>52</v>
      </c>
      <c r="K13" s="82"/>
    </row>
    <row r="14" spans="1:11" ht="169.5" customHeight="1">
      <c r="A14" s="6"/>
      <c r="B14" s="81" t="s">
        <v>73</v>
      </c>
      <c r="C14" s="77" t="s">
        <v>91</v>
      </c>
      <c r="D14" s="85" t="s">
        <v>79</v>
      </c>
      <c r="E14" s="36"/>
      <c r="F14" s="34" t="s">
        <v>44</v>
      </c>
      <c r="G14" s="35" t="s">
        <v>34</v>
      </c>
      <c r="H14" s="35" t="s">
        <v>43</v>
      </c>
      <c r="I14" s="45" t="s">
        <v>87</v>
      </c>
      <c r="J14" s="42" t="s">
        <v>52</v>
      </c>
      <c r="K14" s="82"/>
    </row>
    <row r="15" spans="1:11" ht="177" customHeight="1">
      <c r="A15" s="6"/>
      <c r="B15" s="81" t="s">
        <v>74</v>
      </c>
      <c r="C15" s="77" t="s">
        <v>92</v>
      </c>
      <c r="D15" s="85" t="s">
        <v>80</v>
      </c>
      <c r="E15" s="36"/>
      <c r="F15" s="34" t="s">
        <v>44</v>
      </c>
      <c r="G15" s="35" t="s">
        <v>34</v>
      </c>
      <c r="H15" s="35" t="s">
        <v>43</v>
      </c>
      <c r="I15" s="45" t="s">
        <v>87</v>
      </c>
      <c r="J15" s="42" t="s">
        <v>52</v>
      </c>
      <c r="K15" s="82"/>
    </row>
    <row r="16" spans="1:11" ht="66.75" customHeight="1"/>
    <row r="17" spans="1:11" ht="20.100000000000001" customHeight="1">
      <c r="A17" s="29" t="s">
        <v>10</v>
      </c>
    </row>
    <row r="18" spans="1:11" ht="20.100000000000001" customHeight="1">
      <c r="B18" s="31" t="s">
        <v>13</v>
      </c>
      <c r="C18" s="129" t="s">
        <v>14</v>
      </c>
      <c r="D18" s="129"/>
      <c r="E18" s="31" t="s">
        <v>15</v>
      </c>
      <c r="F18" s="31" t="s">
        <v>16</v>
      </c>
      <c r="G18" s="129" t="s">
        <v>17</v>
      </c>
      <c r="H18" s="129"/>
      <c r="I18" s="129"/>
      <c r="J18" s="129" t="s">
        <v>18</v>
      </c>
      <c r="K18" s="129"/>
    </row>
    <row r="19" spans="1:11" ht="39" customHeight="1">
      <c r="B19" s="31" t="s">
        <v>23</v>
      </c>
      <c r="C19" s="129" t="s">
        <v>24</v>
      </c>
      <c r="D19" s="129"/>
      <c r="E19" s="31" t="s">
        <v>25</v>
      </c>
      <c r="F19" s="31" t="s">
        <v>1</v>
      </c>
      <c r="G19" s="129" t="s">
        <v>27</v>
      </c>
      <c r="H19" s="129"/>
      <c r="I19" s="129"/>
      <c r="J19" s="129" t="s">
        <v>29</v>
      </c>
      <c r="K19" s="129"/>
    </row>
    <row r="20" spans="1:11" ht="68.25" customHeight="1">
      <c r="B20" s="78" t="s">
        <v>93</v>
      </c>
      <c r="C20" s="128" t="s">
        <v>45</v>
      </c>
      <c r="D20" s="128"/>
      <c r="E20" s="51">
        <f>'PMS(calc_process)'!F30</f>
        <v>0.9</v>
      </c>
      <c r="F20" s="83" t="s">
        <v>47</v>
      </c>
      <c r="G20" s="124" t="s">
        <v>68</v>
      </c>
      <c r="H20" s="124"/>
      <c r="I20" s="124"/>
      <c r="J20" s="125"/>
      <c r="K20" s="125"/>
    </row>
    <row r="21" spans="1:11" ht="68.25" customHeight="1">
      <c r="B21" s="78" t="s">
        <v>94</v>
      </c>
      <c r="C21" s="128" t="s">
        <v>46</v>
      </c>
      <c r="D21" s="128"/>
      <c r="E21" s="51">
        <f>'PMS(calc_process)'!F31</f>
        <v>3.7</v>
      </c>
      <c r="F21" s="84" t="s">
        <v>47</v>
      </c>
      <c r="G21" s="124" t="s">
        <v>75</v>
      </c>
      <c r="H21" s="124"/>
      <c r="I21" s="124"/>
      <c r="J21" s="125"/>
      <c r="K21" s="125"/>
    </row>
    <row r="22" spans="1:11" ht="125.25" customHeight="1">
      <c r="B22" s="78" t="s">
        <v>95</v>
      </c>
      <c r="C22" s="128" t="s">
        <v>114</v>
      </c>
      <c r="D22" s="128"/>
      <c r="E22" s="51"/>
      <c r="F22" s="34" t="s">
        <v>60</v>
      </c>
      <c r="G22" s="124" t="s">
        <v>76</v>
      </c>
      <c r="H22" s="124"/>
      <c r="I22" s="124"/>
      <c r="J22" s="125"/>
      <c r="K22" s="125"/>
    </row>
    <row r="23" spans="1:11" ht="63.75" customHeight="1">
      <c r="B23" s="78" t="s">
        <v>67</v>
      </c>
      <c r="C23" s="126" t="s">
        <v>106</v>
      </c>
      <c r="D23" s="127"/>
      <c r="E23" s="41">
        <v>4.2</v>
      </c>
      <c r="F23" s="50" t="s">
        <v>104</v>
      </c>
      <c r="G23" s="117"/>
      <c r="H23" s="118"/>
      <c r="I23" s="119"/>
      <c r="J23" s="120"/>
      <c r="K23" s="121"/>
    </row>
    <row r="24" spans="1:11" ht="63.75" customHeight="1">
      <c r="B24" s="78" t="s">
        <v>66</v>
      </c>
      <c r="C24" s="126" t="s">
        <v>107</v>
      </c>
      <c r="D24" s="139"/>
      <c r="E24" s="41">
        <v>1</v>
      </c>
      <c r="F24" s="50" t="s">
        <v>105</v>
      </c>
      <c r="G24" s="117"/>
      <c r="H24" s="140"/>
      <c r="I24" s="141"/>
      <c r="J24" s="120"/>
      <c r="K24" s="121"/>
    </row>
    <row r="25" spans="1:11" ht="333.75" customHeight="1">
      <c r="B25" s="79" t="s">
        <v>96</v>
      </c>
      <c r="C25" s="115" t="s">
        <v>115</v>
      </c>
      <c r="D25" s="116"/>
      <c r="E25" s="41">
        <v>0.81399999999999995</v>
      </c>
      <c r="F25" s="34" t="s">
        <v>61</v>
      </c>
      <c r="G25" s="117" t="s">
        <v>85</v>
      </c>
      <c r="H25" s="118"/>
      <c r="I25" s="119"/>
      <c r="J25" s="120"/>
      <c r="K25" s="121"/>
    </row>
    <row r="26" spans="1:11" ht="224.25" customHeight="1">
      <c r="B26" s="79" t="s">
        <v>97</v>
      </c>
      <c r="C26" s="122" t="s">
        <v>116</v>
      </c>
      <c r="D26" s="123"/>
      <c r="E26" s="41"/>
      <c r="F26" s="34" t="s">
        <v>62</v>
      </c>
      <c r="G26" s="124" t="s">
        <v>77</v>
      </c>
      <c r="H26" s="124"/>
      <c r="I26" s="124"/>
      <c r="J26" s="125"/>
      <c r="K26" s="125"/>
    </row>
    <row r="27" spans="1:11" ht="6.75" customHeight="1"/>
    <row r="28" spans="1:11" ht="18.75" customHeight="1">
      <c r="A28" s="30" t="s">
        <v>11</v>
      </c>
      <c r="B28" s="5"/>
    </row>
    <row r="29" spans="1:11" ht="21.75" thickBot="1">
      <c r="B29" s="110" t="s">
        <v>36</v>
      </c>
      <c r="C29" s="111"/>
      <c r="D29" s="33" t="s">
        <v>1</v>
      </c>
    </row>
    <row r="30" spans="1:11" ht="21.75" thickBot="1">
      <c r="B30" s="112">
        <f>ROUNDDOWN('PMS(calc_process)'!G6, 0)</f>
        <v>0</v>
      </c>
      <c r="C30" s="113"/>
      <c r="D30" s="142" t="s">
        <v>117</v>
      </c>
    </row>
    <row r="31" spans="1:11" ht="20.100000000000001" customHeight="1">
      <c r="B31" s="6"/>
      <c r="C31" s="49"/>
      <c r="F31" s="19"/>
      <c r="G31" s="19"/>
    </row>
    <row r="32" spans="1:11" ht="18.75" customHeight="1">
      <c r="A32" s="29" t="s">
        <v>12</v>
      </c>
    </row>
    <row r="33" spans="2:10" ht="18" customHeight="1">
      <c r="B33" s="32" t="s">
        <v>31</v>
      </c>
      <c r="C33" s="114" t="s">
        <v>32</v>
      </c>
      <c r="D33" s="114"/>
      <c r="E33" s="114"/>
      <c r="F33" s="114"/>
      <c r="G33" s="114"/>
      <c r="H33" s="114"/>
      <c r="I33" s="114"/>
      <c r="J33" s="21"/>
    </row>
    <row r="34" spans="2:10" ht="18" customHeight="1">
      <c r="B34" s="32" t="s">
        <v>30</v>
      </c>
      <c r="C34" s="114" t="s">
        <v>33</v>
      </c>
      <c r="D34" s="114"/>
      <c r="E34" s="114"/>
      <c r="F34" s="114"/>
      <c r="G34" s="114"/>
      <c r="H34" s="114"/>
      <c r="I34" s="114"/>
      <c r="J34" s="21"/>
    </row>
    <row r="35" spans="2:10" ht="18" customHeight="1">
      <c r="B35" s="32" t="s">
        <v>34</v>
      </c>
      <c r="C35" s="114" t="s">
        <v>35</v>
      </c>
      <c r="D35" s="114"/>
      <c r="E35" s="114"/>
      <c r="F35" s="114"/>
      <c r="G35" s="114"/>
      <c r="H35" s="114"/>
      <c r="I35" s="114"/>
      <c r="J35" s="21"/>
    </row>
  </sheetData>
  <mergeCells count="52">
    <mergeCell ref="C18:D18"/>
    <mergeCell ref="G18:I18"/>
    <mergeCell ref="J18:K18"/>
    <mergeCell ref="C19:D19"/>
    <mergeCell ref="G19:I19"/>
    <mergeCell ref="J19:K19"/>
    <mergeCell ref="C22:D22"/>
    <mergeCell ref="G22:I22"/>
    <mergeCell ref="J22:K22"/>
    <mergeCell ref="C20:D20"/>
    <mergeCell ref="G20:I20"/>
    <mergeCell ref="J20:K20"/>
    <mergeCell ref="C21:D21"/>
    <mergeCell ref="G21:I21"/>
    <mergeCell ref="J21:K21"/>
    <mergeCell ref="C23:D23"/>
    <mergeCell ref="G23:I23"/>
    <mergeCell ref="J23:K23"/>
    <mergeCell ref="C24:D24"/>
    <mergeCell ref="G24:I24"/>
    <mergeCell ref="J24:K24"/>
    <mergeCell ref="C25:D25"/>
    <mergeCell ref="G25:I25"/>
    <mergeCell ref="J25:K25"/>
    <mergeCell ref="C26:D26"/>
    <mergeCell ref="G26:I26"/>
    <mergeCell ref="J26:K26"/>
    <mergeCell ref="B29:C29"/>
    <mergeCell ref="B30:C30"/>
    <mergeCell ref="C33:I33"/>
    <mergeCell ref="C34:I34"/>
    <mergeCell ref="C35:I35"/>
    <mergeCell ref="C7:C8"/>
    <mergeCell ref="B7:B8"/>
    <mergeCell ref="H9:H10"/>
    <mergeCell ref="G9:G10"/>
    <mergeCell ref="F9:F10"/>
    <mergeCell ref="E9:E10"/>
    <mergeCell ref="D9:D10"/>
    <mergeCell ref="C9:C10"/>
    <mergeCell ref="B9:B10"/>
    <mergeCell ref="D7:D8"/>
    <mergeCell ref="H7:H8"/>
    <mergeCell ref="G7:G8"/>
    <mergeCell ref="F7:F8"/>
    <mergeCell ref="E7:E8"/>
    <mergeCell ref="I9:I10"/>
    <mergeCell ref="J7:J8"/>
    <mergeCell ref="K7:K8"/>
    <mergeCell ref="J9:J10"/>
    <mergeCell ref="K9:K10"/>
    <mergeCell ref="I7:I8"/>
  </mergeCells>
  <phoneticPr fontId="33"/>
  <pageMargins left="0.55118110236220474" right="0.70866141732283472" top="0.43307086614173229" bottom="0.43307086614173229" header="0.31496062992125984" footer="0.31496062992125984"/>
  <pageSetup paperSize="9" scale="46" fitToHeight="3" orientation="landscape" r:id="rId1"/>
  <legacyDrawing r:id="rId2"/>
  <oleObjects>
    <oleObject progId="Equation.3" shapeId="3082" r:id="rId3"/>
    <oleObject progId="Equation.3" shapeId="3085" r:id="rId4"/>
    <oleObject progId="Equation.3" shapeId="3086" r:id="rId5"/>
    <oleObject progId="Equation.3" shapeId="3087" r:id="rId6"/>
  </oleObjects>
</worksheet>
</file>

<file path=xl/worksheets/sheet2.xml><?xml version="1.0" encoding="utf-8"?>
<worksheet xmlns="http://schemas.openxmlformats.org/spreadsheetml/2006/main" xmlns:r="http://schemas.openxmlformats.org/officeDocument/2006/relationships">
  <sheetPr>
    <pageSetUpPr fitToPage="1"/>
  </sheetPr>
  <dimension ref="A1:K32"/>
  <sheetViews>
    <sheetView zoomScale="90" zoomScaleNormal="90" workbookViewId="0"/>
  </sheetViews>
  <sheetFormatPr defaultRowHeight="14.25"/>
  <cols>
    <col min="1" max="4" width="3.625" style="1" customWidth="1"/>
    <col min="5" max="5" width="47.125" style="1" customWidth="1"/>
    <col min="6" max="7" width="12.625" style="1" customWidth="1"/>
    <col min="8" max="8" width="14.625" style="1" customWidth="1"/>
    <col min="9" max="9" width="8.5" style="8" customWidth="1"/>
    <col min="10" max="16384" width="9" style="1"/>
  </cols>
  <sheetData>
    <row r="1" spans="1:11" ht="18" customHeight="1">
      <c r="I1" s="24" t="str">
        <f>'PMS(input)'!K1</f>
        <v>JCM_ID_F_PMS_ver01.0</v>
      </c>
    </row>
    <row r="2" spans="1:11" ht="27.75" customHeight="1">
      <c r="A2" s="130" t="s">
        <v>40</v>
      </c>
      <c r="B2" s="130"/>
      <c r="C2" s="130"/>
      <c r="D2" s="130"/>
      <c r="E2" s="130"/>
      <c r="F2" s="130"/>
      <c r="G2" s="130"/>
      <c r="H2" s="130"/>
      <c r="I2" s="130"/>
    </row>
    <row r="3" spans="1:11" ht="18" customHeight="1">
      <c r="A3" s="131" t="s">
        <v>37</v>
      </c>
      <c r="B3" s="132"/>
      <c r="C3" s="132"/>
      <c r="D3" s="132"/>
      <c r="E3" s="132"/>
      <c r="F3" s="132"/>
      <c r="G3" s="132"/>
      <c r="H3" s="132"/>
      <c r="I3" s="132"/>
    </row>
    <row r="4" spans="1:11" ht="11.25" customHeight="1"/>
    <row r="5" spans="1:11" ht="18.75" customHeight="1" thickBot="1">
      <c r="A5" s="72" t="s">
        <v>2</v>
      </c>
      <c r="B5" s="57"/>
      <c r="C5" s="57"/>
      <c r="D5" s="57"/>
      <c r="E5" s="56"/>
      <c r="F5" s="58" t="s">
        <v>6</v>
      </c>
      <c r="G5" s="58" t="s">
        <v>0</v>
      </c>
      <c r="H5" s="58" t="s">
        <v>1</v>
      </c>
      <c r="I5" s="59" t="s">
        <v>7</v>
      </c>
    </row>
    <row r="6" spans="1:11" ht="18.75" customHeight="1" thickBot="1">
      <c r="A6" s="71"/>
      <c r="B6" s="68" t="s">
        <v>54</v>
      </c>
      <c r="C6" s="60"/>
      <c r="D6" s="60"/>
      <c r="E6" s="60"/>
      <c r="F6" s="61" t="s">
        <v>59</v>
      </c>
      <c r="G6" s="80">
        <f>ROUNDDOWN(G11-G19,0)</f>
        <v>0</v>
      </c>
      <c r="H6" s="62" t="s">
        <v>65</v>
      </c>
      <c r="I6" s="61" t="s">
        <v>63</v>
      </c>
    </row>
    <row r="7" spans="1:11" ht="18.75" customHeight="1">
      <c r="A7" s="72" t="s">
        <v>3</v>
      </c>
      <c r="B7" s="57"/>
      <c r="C7" s="57"/>
      <c r="D7" s="57"/>
      <c r="E7" s="56"/>
      <c r="F7" s="56"/>
      <c r="G7" s="56"/>
      <c r="H7" s="56"/>
      <c r="I7" s="58"/>
      <c r="J7" s="22"/>
      <c r="K7" s="22"/>
    </row>
    <row r="8" spans="1:11" ht="18.75" customHeight="1">
      <c r="A8" s="73"/>
      <c r="B8" s="69" t="s">
        <v>45</v>
      </c>
      <c r="C8" s="63"/>
      <c r="D8" s="63"/>
      <c r="E8" s="63"/>
      <c r="F8" s="61" t="s">
        <v>59</v>
      </c>
      <c r="G8" s="75">
        <f>$F$30</f>
        <v>0.9</v>
      </c>
      <c r="H8" s="64" t="s">
        <v>53</v>
      </c>
      <c r="I8" s="65" t="s">
        <v>56</v>
      </c>
    </row>
    <row r="9" spans="1:11" ht="21" customHeight="1">
      <c r="A9" s="71"/>
      <c r="B9" s="69" t="s">
        <v>46</v>
      </c>
      <c r="C9" s="63"/>
      <c r="D9" s="63"/>
      <c r="E9" s="63"/>
      <c r="F9" s="61" t="s">
        <v>59</v>
      </c>
      <c r="G9" s="75">
        <f>$F$31</f>
        <v>3.7</v>
      </c>
      <c r="H9" s="64" t="s">
        <v>53</v>
      </c>
      <c r="I9" s="65" t="s">
        <v>57</v>
      </c>
    </row>
    <row r="10" spans="1:11" ht="18.75" customHeight="1" thickBot="1">
      <c r="A10" s="72" t="s">
        <v>4</v>
      </c>
      <c r="B10" s="56"/>
      <c r="C10" s="57"/>
      <c r="D10" s="58"/>
      <c r="E10" s="58"/>
      <c r="F10" s="58"/>
      <c r="G10" s="56"/>
      <c r="H10" s="56"/>
      <c r="I10" s="58"/>
    </row>
    <row r="11" spans="1:11" ht="18.75" customHeight="1" thickBot="1">
      <c r="A11" s="73"/>
      <c r="B11" s="70" t="s">
        <v>55</v>
      </c>
      <c r="C11" s="60"/>
      <c r="D11" s="60"/>
      <c r="E11" s="60"/>
      <c r="F11" s="61" t="s">
        <v>59</v>
      </c>
      <c r="G11" s="80">
        <f>($G$12/$G$14*$G$16)+($G$13/$G$15/3.6*$G$17)</f>
        <v>0</v>
      </c>
      <c r="H11" s="66" t="s">
        <v>65</v>
      </c>
      <c r="I11" s="67" t="s">
        <v>64</v>
      </c>
    </row>
    <row r="12" spans="1:11" ht="48.75" customHeight="1">
      <c r="A12" s="14"/>
      <c r="B12" s="143"/>
      <c r="C12" s="133" t="s">
        <v>118</v>
      </c>
      <c r="D12" s="134"/>
      <c r="E12" s="135"/>
      <c r="F12" s="144" t="s">
        <v>119</v>
      </c>
      <c r="G12" s="145">
        <f>'PMS(input)'!$E$7</f>
        <v>0</v>
      </c>
      <c r="H12" s="146" t="s">
        <v>120</v>
      </c>
      <c r="I12" s="147" t="s">
        <v>121</v>
      </c>
    </row>
    <row r="13" spans="1:11" ht="48.75" customHeight="1">
      <c r="A13" s="14"/>
      <c r="B13" s="143"/>
      <c r="C13" s="136" t="s">
        <v>122</v>
      </c>
      <c r="D13" s="137"/>
      <c r="E13" s="138"/>
      <c r="F13" s="54" t="s">
        <v>119</v>
      </c>
      <c r="G13" s="148">
        <f>'PMS(input)'!$E$9</f>
        <v>0</v>
      </c>
      <c r="H13" s="149" t="s">
        <v>120</v>
      </c>
      <c r="I13" s="147" t="s">
        <v>123</v>
      </c>
    </row>
    <row r="14" spans="1:11" ht="48.75" customHeight="1">
      <c r="A14" s="14"/>
      <c r="B14" s="143"/>
      <c r="C14" s="136" t="s">
        <v>124</v>
      </c>
      <c r="D14" s="137"/>
      <c r="E14" s="138"/>
      <c r="F14" s="54" t="s">
        <v>119</v>
      </c>
      <c r="G14" s="150">
        <f>'PMS(input)'!$E$20</f>
        <v>0.9</v>
      </c>
      <c r="H14" s="151" t="s">
        <v>125</v>
      </c>
      <c r="I14" s="152" t="s">
        <v>126</v>
      </c>
    </row>
    <row r="15" spans="1:11" ht="48.75" customHeight="1">
      <c r="A15" s="14"/>
      <c r="B15" s="143"/>
      <c r="C15" s="136" t="s">
        <v>127</v>
      </c>
      <c r="D15" s="137"/>
      <c r="E15" s="138"/>
      <c r="F15" s="54" t="s">
        <v>128</v>
      </c>
      <c r="G15" s="150">
        <f>'PMS(input)'!$E$21</f>
        <v>3.7</v>
      </c>
      <c r="H15" s="151" t="s">
        <v>129</v>
      </c>
      <c r="I15" s="152" t="s">
        <v>130</v>
      </c>
    </row>
    <row r="16" spans="1:11" ht="47.25" customHeight="1">
      <c r="A16" s="14"/>
      <c r="B16" s="143"/>
      <c r="C16" s="136" t="s">
        <v>131</v>
      </c>
      <c r="D16" s="137"/>
      <c r="E16" s="138"/>
      <c r="F16" s="54" t="s">
        <v>132</v>
      </c>
      <c r="G16" s="148">
        <f>'PMS(input)'!$E$22</f>
        <v>0</v>
      </c>
      <c r="H16" s="149" t="s">
        <v>133</v>
      </c>
      <c r="I16" s="152" t="s">
        <v>134</v>
      </c>
    </row>
    <row r="17" spans="1:9" ht="46.5" customHeight="1">
      <c r="A17" s="14"/>
      <c r="B17" s="143"/>
      <c r="C17" s="136" t="s">
        <v>135</v>
      </c>
      <c r="D17" s="137"/>
      <c r="E17" s="138"/>
      <c r="F17" s="54" t="s">
        <v>136</v>
      </c>
      <c r="G17" s="150">
        <f>'PMS(input)'!E25</f>
        <v>0.81399999999999995</v>
      </c>
      <c r="H17" s="149" t="s">
        <v>137</v>
      </c>
      <c r="I17" s="152" t="s">
        <v>138</v>
      </c>
    </row>
    <row r="18" spans="1:9" ht="18.75" customHeight="1" thickBot="1">
      <c r="A18" s="12" t="s">
        <v>5</v>
      </c>
      <c r="B18" s="4"/>
      <c r="C18" s="4"/>
      <c r="D18" s="4"/>
      <c r="E18" s="25"/>
      <c r="F18" s="26"/>
      <c r="G18" s="74"/>
      <c r="H18" s="27"/>
      <c r="I18" s="55"/>
    </row>
    <row r="19" spans="1:9" ht="18.75" customHeight="1" thickBot="1">
      <c r="A19" s="13"/>
      <c r="B19" s="9" t="s">
        <v>109</v>
      </c>
      <c r="C19" s="9"/>
      <c r="D19" s="9"/>
      <c r="E19" s="10"/>
      <c r="F19" s="44" t="s">
        <v>59</v>
      </c>
      <c r="G19" s="80">
        <f>(G20*G21)+(G22*G23)</f>
        <v>0</v>
      </c>
      <c r="H19" s="3" t="s">
        <v>65</v>
      </c>
      <c r="I19" s="43" t="s">
        <v>58</v>
      </c>
    </row>
    <row r="20" spans="1:9" ht="24.75" customHeight="1">
      <c r="A20" s="13"/>
      <c r="B20" s="11"/>
      <c r="C20" s="153" t="s">
        <v>139</v>
      </c>
      <c r="D20" s="154"/>
      <c r="E20" s="155"/>
      <c r="F20" s="54" t="s">
        <v>140</v>
      </c>
      <c r="G20" s="156">
        <f>G24+G25+G26+G27</f>
        <v>0</v>
      </c>
      <c r="H20" s="157" t="s">
        <v>141</v>
      </c>
      <c r="I20" s="152" t="s">
        <v>142</v>
      </c>
    </row>
    <row r="21" spans="1:9" ht="36.75" customHeight="1">
      <c r="A21" s="13"/>
      <c r="B21" s="11"/>
      <c r="C21" s="136" t="s">
        <v>143</v>
      </c>
      <c r="D21" s="137"/>
      <c r="E21" s="138"/>
      <c r="F21" s="54" t="s">
        <v>119</v>
      </c>
      <c r="G21" s="158">
        <f>'PMS(input)'!E25</f>
        <v>0.81399999999999995</v>
      </c>
      <c r="H21" s="157" t="s">
        <v>144</v>
      </c>
      <c r="I21" s="152" t="s">
        <v>145</v>
      </c>
    </row>
    <row r="22" spans="1:9" ht="36.75" customHeight="1">
      <c r="A22" s="13"/>
      <c r="B22" s="11"/>
      <c r="C22" s="136" t="s">
        <v>146</v>
      </c>
      <c r="D22" s="137"/>
      <c r="E22" s="138"/>
      <c r="F22" s="54" t="s">
        <v>147</v>
      </c>
      <c r="G22" s="158">
        <f>'PMS(input)'!E11</f>
        <v>0</v>
      </c>
      <c r="H22" s="157" t="s">
        <v>148</v>
      </c>
      <c r="I22" s="159" t="s">
        <v>149</v>
      </c>
    </row>
    <row r="23" spans="1:9" ht="36.75" customHeight="1">
      <c r="A23" s="13"/>
      <c r="B23" s="11"/>
      <c r="C23" s="136" t="s">
        <v>150</v>
      </c>
      <c r="D23" s="137"/>
      <c r="E23" s="138"/>
      <c r="F23" s="54" t="s">
        <v>119</v>
      </c>
      <c r="G23" s="160">
        <f>'PMS(input)'!E12</f>
        <v>0</v>
      </c>
      <c r="H23" s="157" t="s">
        <v>151</v>
      </c>
      <c r="I23" s="159" t="s">
        <v>152</v>
      </c>
    </row>
    <row r="24" spans="1:9" ht="36.75" customHeight="1">
      <c r="A24" s="13"/>
      <c r="B24" s="11"/>
      <c r="C24" s="136" t="s">
        <v>153</v>
      </c>
      <c r="D24" s="137"/>
      <c r="E24" s="138"/>
      <c r="F24" s="54" t="s">
        <v>140</v>
      </c>
      <c r="G24" s="160">
        <f>'PMS(input)'!E13</f>
        <v>0</v>
      </c>
      <c r="H24" s="157" t="s">
        <v>141</v>
      </c>
      <c r="I24" s="161" t="s">
        <v>154</v>
      </c>
    </row>
    <row r="25" spans="1:9" ht="36.75" customHeight="1">
      <c r="A25" s="13"/>
      <c r="B25" s="11"/>
      <c r="C25" s="136" t="s">
        <v>155</v>
      </c>
      <c r="D25" s="137"/>
      <c r="E25" s="138"/>
      <c r="F25" s="54" t="s">
        <v>140</v>
      </c>
      <c r="G25" s="160">
        <f>'PMS(input)'!E14</f>
        <v>0</v>
      </c>
      <c r="H25" s="157" t="s">
        <v>141</v>
      </c>
      <c r="I25" s="161" t="s">
        <v>156</v>
      </c>
    </row>
    <row r="26" spans="1:9" ht="36.75" customHeight="1">
      <c r="A26" s="13"/>
      <c r="B26" s="11"/>
      <c r="C26" s="136" t="s">
        <v>157</v>
      </c>
      <c r="D26" s="137"/>
      <c r="E26" s="138"/>
      <c r="F26" s="54" t="s">
        <v>140</v>
      </c>
      <c r="G26" s="160">
        <f>'PMS(input)'!E15</f>
        <v>0</v>
      </c>
      <c r="H26" s="157" t="s">
        <v>141</v>
      </c>
      <c r="I26" s="161" t="s">
        <v>158</v>
      </c>
    </row>
    <row r="27" spans="1:9" ht="36.75" customHeight="1">
      <c r="A27" s="13"/>
      <c r="B27" s="11"/>
      <c r="C27" s="136" t="s">
        <v>159</v>
      </c>
      <c r="D27" s="137"/>
      <c r="E27" s="138"/>
      <c r="F27" s="54" t="s">
        <v>140</v>
      </c>
      <c r="G27" s="160">
        <f>'PMS(input)'!E16</f>
        <v>0</v>
      </c>
      <c r="H27" s="157" t="s">
        <v>141</v>
      </c>
      <c r="I27" s="161" t="s">
        <v>160</v>
      </c>
    </row>
    <row r="28" spans="1:9">
      <c r="A28" s="2"/>
      <c r="B28" s="2"/>
      <c r="C28" s="15"/>
      <c r="D28" s="2"/>
      <c r="E28" s="15"/>
      <c r="F28" s="17"/>
      <c r="G28" s="16"/>
      <c r="H28" s="16"/>
      <c r="I28" s="53"/>
    </row>
    <row r="29" spans="1:9" ht="21.75" customHeight="1">
      <c r="E29" s="2" t="s">
        <v>8</v>
      </c>
      <c r="F29" s="6"/>
    </row>
    <row r="30" spans="1:9" ht="36.75" customHeight="1">
      <c r="E30" s="87" t="s">
        <v>110</v>
      </c>
      <c r="F30" s="162">
        <v>0.9</v>
      </c>
      <c r="G30" s="52" t="s">
        <v>53</v>
      </c>
      <c r="H30" s="86"/>
    </row>
    <row r="31" spans="1:9" ht="36.75" customHeight="1">
      <c r="E31" s="87" t="s">
        <v>111</v>
      </c>
      <c r="F31" s="162">
        <v>3.7</v>
      </c>
      <c r="G31" s="52" t="s">
        <v>53</v>
      </c>
      <c r="H31" s="86"/>
    </row>
    <row r="32" spans="1:9" s="8" customFormat="1">
      <c r="E32" s="2"/>
      <c r="F32" s="2"/>
      <c r="G32" s="2"/>
      <c r="H32" s="2"/>
    </row>
  </sheetData>
  <mergeCells count="15">
    <mergeCell ref="A2:I2"/>
    <mergeCell ref="A3:I3"/>
    <mergeCell ref="C12:E12"/>
    <mergeCell ref="C13:E13"/>
    <mergeCell ref="C14:E14"/>
    <mergeCell ref="C15:E15"/>
    <mergeCell ref="C22:E22"/>
    <mergeCell ref="C16:E16"/>
    <mergeCell ref="C17:E17"/>
    <mergeCell ref="C21:E21"/>
    <mergeCell ref="C23:E23"/>
    <mergeCell ref="C24:E24"/>
    <mergeCell ref="C25:E25"/>
    <mergeCell ref="C26:E26"/>
    <mergeCell ref="C27:E27"/>
  </mergeCells>
  <phoneticPr fontId="33"/>
  <pageMargins left="0.70866141732283472" right="0.70866141732283472" top="0.35433070866141736" bottom="0.43307086614173229" header="0.31496062992125984" footer="0.31496062992125984"/>
  <pageSetup paperSize="9" scale="74" orientation="portrait" r:id="rId1"/>
  <rowBreaks count="1" manualBreakCount="1">
    <brk id="28" max="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PMS(input)</vt:lpstr>
      <vt:lpstr>PMS(calc_process)</vt:lpstr>
      <vt:lpstr>'PMS(calc_process)'!Print_Area</vt:lpstr>
      <vt:lpstr>'PMS(input)'!Print_Area</vt:lpstr>
    </vt:vector>
  </TitlesOfParts>
  <Company>三菱UFJリサーチ＆コンサルティング</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secretariat</cp:lastModifiedBy>
  <cp:lastPrinted>2015-04-30T13:00:05Z</cp:lastPrinted>
  <dcterms:created xsi:type="dcterms:W3CDTF">2012-01-13T02:28:29Z</dcterms:created>
  <dcterms:modified xsi:type="dcterms:W3CDTF">2015-04-30T15:43:47Z</dcterms:modified>
</cp:coreProperties>
</file>