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400" yWindow="-15" windowWidth="14445" windowHeight="14790" tabRatio="587" activeTab="1"/>
  </bookViews>
  <sheets>
    <sheet name="PMS(input)" sheetId="30" r:id="rId1"/>
    <sheet name="PMS(calc_process)" sheetId="31" r:id="rId2"/>
  </sheets>
  <externalReferences>
    <externalReference r:id="rId3"/>
  </externalReferences>
  <definedNames>
    <definedName name="a">#REF!</definedName>
    <definedName name="aa">#REF!</definedName>
    <definedName name="b">#REF!</definedName>
    <definedName name="_xlnm.Print_Area" localSheetId="1">'PMS(calc_process)'!$A$1:$I$40</definedName>
    <definedName name="_xlnm.Print_Area" localSheetId="0">'PMS(input)'!$A$1:$K$32</definedName>
    <definedName name="v">'PMS(calc_process)'!#REF!</definedName>
    <definedName name="w">'[1]1-1_Exist_default_input'!#REF!</definedName>
    <definedName name="x">#REF!</definedName>
    <definedName name="z">#REF!</definedName>
    <definedName name="化石燃料種別1">'PMS(calc_process)'!#REF!</definedName>
    <definedName name="化石燃料種別2">#REF!</definedName>
    <definedName name="化石燃料種別3">#REF!</definedName>
    <definedName name="係数種別1">'PMS(calc_process)'!#REF!</definedName>
    <definedName name="係数種別2">#REF!</definedName>
    <definedName name="係数種別3">#REF!</definedName>
    <definedName name="種別">'[1]1-2_Exist_default_result'!$C$22:$C$23</definedName>
    <definedName name="種類">'[1]1-1_Exist_default_input'!#REF!</definedName>
    <definedName name="植物種別1">'PMS(calc_process)'!#REF!</definedName>
    <definedName name="植物種別3">#REF!</definedName>
  </definedNames>
  <calcPr calcId="125725"/>
</workbook>
</file>

<file path=xl/calcChain.xml><?xml version="1.0" encoding="utf-8"?>
<calcChain xmlns="http://schemas.openxmlformats.org/spreadsheetml/2006/main">
  <c r="E23" i="30"/>
  <c r="E22"/>
  <c r="E21"/>
  <c r="E20"/>
  <c r="G26" i="31"/>
  <c r="G24"/>
  <c r="G11"/>
  <c r="G10"/>
  <c r="G9"/>
  <c r="G8"/>
  <c r="G31"/>
  <c r="G18"/>
  <c r="G17"/>
  <c r="G15"/>
  <c r="G16"/>
  <c r="G25"/>
  <c r="G23"/>
  <c r="G21"/>
  <c r="G20"/>
  <c r="G19"/>
  <c r="G22"/>
  <c r="G32" l="1"/>
  <c r="G27"/>
  <c r="G29" l="1"/>
  <c r="G13"/>
  <c r="G6" l="1"/>
  <c r="B27" i="30" s="1"/>
  <c r="I1" i="31"/>
</calcChain>
</file>

<file path=xl/sharedStrings.xml><?xml version="1.0" encoding="utf-8"?>
<sst xmlns="http://schemas.openxmlformats.org/spreadsheetml/2006/main" count="221" uniqueCount="116">
  <si>
    <t>Parameter</t>
  </si>
  <si>
    <t>Continuously</t>
  </si>
  <si>
    <t>JCM_ID_F_PMS_ver01.0</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</si>
  <si>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</si>
  <si>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</si>
  <si>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</si>
  <si>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</si>
  <si>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</si>
  <si>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</si>
  <si>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</si>
  <si>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</si>
  <si>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</si>
  <si>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</si>
  <si>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</si>
  <si>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</si>
  <si>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</si>
  <si>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</si>
  <si>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</si>
  <si>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r>
      <t xml:space="preserve">JCM Proposed Methodology Spreadsheet Form (input sheet) </t>
    </r>
    <r>
      <rPr>
        <b/>
        <sz val="12"/>
        <color indexed="9"/>
        <rFont val="Arial"/>
        <family val="2"/>
      </rPr>
      <t xml:space="preserve">[Attachment to Proposed Methodology Form]  </t>
    </r>
    <phoneticPr fontId="2"/>
  </si>
  <si>
    <r>
      <t xml:space="preserve">Table 1: Parameters to be monitored </t>
    </r>
    <r>
      <rPr>
        <b/>
        <i/>
        <sz val="14"/>
        <color indexed="8"/>
        <rFont val="Arial"/>
        <family val="2"/>
      </rPr>
      <t>ex post</t>
    </r>
    <phoneticPr fontId="2"/>
  </si>
  <si>
    <t>Monitoring option</t>
    <phoneticPr fontId="2"/>
  </si>
  <si>
    <t>Source of data</t>
    <phoneticPr fontId="2"/>
  </si>
  <si>
    <t>Measurement methods and procedures</t>
    <phoneticPr fontId="2"/>
  </si>
  <si>
    <t>Monitoring frequency</t>
    <phoneticPr fontId="2"/>
  </si>
  <si>
    <t>Other comments</t>
    <phoneticPr fontId="2"/>
  </si>
  <si>
    <r>
      <t>EC</t>
    </r>
    <r>
      <rPr>
        <vertAlign val="subscript"/>
        <sz val="14"/>
        <rFont val="Arial"/>
        <family val="2"/>
      </rPr>
      <t>PJ,1,</t>
    </r>
    <r>
      <rPr>
        <i/>
        <vertAlign val="subscript"/>
        <sz val="11"/>
        <color theme="1"/>
        <rFont val="Arial"/>
        <family val="2"/>
      </rPr>
      <t>p</t>
    </r>
    <phoneticPr fontId="2"/>
  </si>
  <si>
    <t>Power consumption of project air conditioning system 1 during the period p</t>
    <phoneticPr fontId="2"/>
  </si>
  <si>
    <t>MWh/p</t>
    <phoneticPr fontId="2"/>
  </si>
  <si>
    <t>Option C</t>
    <phoneticPr fontId="2"/>
  </si>
  <si>
    <t>Monitored data</t>
    <phoneticPr fontId="2"/>
  </si>
  <si>
    <t>This is monitored by measuring equipment to be installed in each air conditioning system.</t>
    <phoneticPr fontId="2"/>
  </si>
  <si>
    <t>n/a</t>
    <phoneticPr fontId="2"/>
  </si>
  <si>
    <r>
      <t>EC</t>
    </r>
    <r>
      <rPr>
        <vertAlign val="subscript"/>
        <sz val="14"/>
        <rFont val="Arial"/>
        <family val="2"/>
      </rPr>
      <t>PJ,2,</t>
    </r>
    <r>
      <rPr>
        <i/>
        <vertAlign val="subscript"/>
        <sz val="11"/>
        <color theme="1"/>
        <rFont val="Arial"/>
        <family val="2"/>
      </rPr>
      <t>p</t>
    </r>
    <phoneticPr fontId="2"/>
  </si>
  <si>
    <t>Power consumption of project air conditioning system 2 during the period p</t>
    <phoneticPr fontId="2"/>
  </si>
  <si>
    <r>
      <t>EC</t>
    </r>
    <r>
      <rPr>
        <vertAlign val="subscript"/>
        <sz val="14"/>
        <rFont val="Arial"/>
        <family val="2"/>
      </rPr>
      <t>PJ,3,</t>
    </r>
    <r>
      <rPr>
        <i/>
        <vertAlign val="subscript"/>
        <sz val="11"/>
        <color theme="1"/>
        <rFont val="Arial"/>
        <family val="2"/>
      </rPr>
      <t>p</t>
    </r>
    <phoneticPr fontId="2"/>
  </si>
  <si>
    <t>Power consumption of project air conditioning system 3 during the period p</t>
    <phoneticPr fontId="2"/>
  </si>
  <si>
    <r>
      <t>EC</t>
    </r>
    <r>
      <rPr>
        <vertAlign val="subscript"/>
        <sz val="14"/>
        <rFont val="Arial"/>
        <family val="2"/>
      </rPr>
      <t>PJ,4,</t>
    </r>
    <r>
      <rPr>
        <i/>
        <vertAlign val="subscript"/>
        <sz val="11"/>
        <color theme="1"/>
        <rFont val="Arial"/>
        <family val="2"/>
      </rPr>
      <t>p</t>
    </r>
    <phoneticPr fontId="2"/>
  </si>
  <si>
    <t>Power consumption of project air conditioning system 4 during the period p</t>
    <phoneticPr fontId="2"/>
  </si>
  <si>
    <r>
      <t xml:space="preserve">Table 2: Project-specific parameters to be fixed </t>
    </r>
    <r>
      <rPr>
        <b/>
        <i/>
        <sz val="14"/>
        <color indexed="8"/>
        <rFont val="Arial"/>
        <family val="2"/>
      </rPr>
      <t>ex ante</t>
    </r>
    <phoneticPr fontId="2"/>
  </si>
  <si>
    <r>
      <t>EF</t>
    </r>
    <r>
      <rPr>
        <vertAlign val="subscript"/>
        <sz val="14"/>
        <rFont val="Arial"/>
        <family val="2"/>
      </rPr>
      <t>elec</t>
    </r>
    <phoneticPr fontId="2"/>
  </si>
  <si>
    <r>
      <t>tCO</t>
    </r>
    <r>
      <rPr>
        <vertAlign val="subscript"/>
        <sz val="11"/>
        <rFont val="Arial"/>
        <family val="2"/>
      </rPr>
      <t>2</t>
    </r>
    <r>
      <rPr>
        <sz val="11"/>
        <rFont val="Arial"/>
        <family val="2"/>
      </rPr>
      <t>/MWh</t>
    </r>
    <phoneticPr fontId="2"/>
  </si>
  <si>
    <r>
      <t>COP</t>
    </r>
    <r>
      <rPr>
        <b/>
        <i/>
        <vertAlign val="subscript"/>
        <sz val="12"/>
        <rFont val="Arial"/>
        <family val="2"/>
      </rPr>
      <t>PJ,1</t>
    </r>
    <phoneticPr fontId="2"/>
  </si>
  <si>
    <t>COP of project air conditioning system 1</t>
    <phoneticPr fontId="2"/>
  </si>
  <si>
    <t>-</t>
    <phoneticPr fontId="2"/>
  </si>
  <si>
    <t>Specifications of project air conditioning system prepared for the quotation or factory acceptance test data by manufacturer.</t>
    <phoneticPr fontId="2"/>
  </si>
  <si>
    <r>
      <t>COP</t>
    </r>
    <r>
      <rPr>
        <b/>
        <i/>
        <vertAlign val="subscript"/>
        <sz val="12"/>
        <rFont val="Arial"/>
        <family val="2"/>
      </rPr>
      <t>PJ,2</t>
    </r>
    <phoneticPr fontId="2"/>
  </si>
  <si>
    <t>COP of project air conditioning system 2</t>
    <phoneticPr fontId="2"/>
  </si>
  <si>
    <r>
      <t>COP</t>
    </r>
    <r>
      <rPr>
        <b/>
        <i/>
        <vertAlign val="subscript"/>
        <sz val="12"/>
        <rFont val="Arial"/>
        <family val="2"/>
      </rPr>
      <t>PJ,3</t>
    </r>
    <phoneticPr fontId="2"/>
  </si>
  <si>
    <t>COP of project air conditioning system 3</t>
    <phoneticPr fontId="2"/>
  </si>
  <si>
    <r>
      <t>COP</t>
    </r>
    <r>
      <rPr>
        <b/>
        <i/>
        <vertAlign val="subscript"/>
        <sz val="12"/>
        <rFont val="Arial"/>
        <family val="2"/>
      </rPr>
      <t>PJ,4</t>
    </r>
    <phoneticPr fontId="2"/>
  </si>
  <si>
    <t>COP of project air conditioning system 4</t>
    <phoneticPr fontId="2"/>
  </si>
  <si>
    <r>
      <t>COP</t>
    </r>
    <r>
      <rPr>
        <b/>
        <i/>
        <vertAlign val="subscript"/>
        <sz val="12"/>
        <rFont val="Arial"/>
        <family val="2"/>
      </rPr>
      <t>RE,1</t>
    </r>
    <phoneticPr fontId="2"/>
  </si>
  <si>
    <t>COP of reference air conditioning system 1</t>
    <phoneticPr fontId="2"/>
  </si>
  <si>
    <t>Nominal value available on product catalogs, specification documents or websites.</t>
    <phoneticPr fontId="2"/>
  </si>
  <si>
    <r>
      <t>COP</t>
    </r>
    <r>
      <rPr>
        <b/>
        <i/>
        <vertAlign val="subscript"/>
        <sz val="12"/>
        <rFont val="Arial"/>
        <family val="2"/>
      </rPr>
      <t>RE,2</t>
    </r>
    <phoneticPr fontId="2"/>
  </si>
  <si>
    <t>COP of reference air conditioning system 2</t>
    <phoneticPr fontId="2"/>
  </si>
  <si>
    <r>
      <t>COP</t>
    </r>
    <r>
      <rPr>
        <b/>
        <i/>
        <vertAlign val="subscript"/>
        <sz val="12"/>
        <rFont val="Arial"/>
        <family val="2"/>
      </rPr>
      <t>RE,3</t>
    </r>
    <phoneticPr fontId="2"/>
  </si>
  <si>
    <t>COP of reference air conditioning system 3</t>
    <phoneticPr fontId="2"/>
  </si>
  <si>
    <r>
      <t>COP</t>
    </r>
    <r>
      <rPr>
        <b/>
        <i/>
        <vertAlign val="subscript"/>
        <sz val="12"/>
        <rFont val="Arial"/>
        <family val="2"/>
      </rPr>
      <t>RE,4</t>
    </r>
    <phoneticPr fontId="2"/>
  </si>
  <si>
    <t>COP of reference air conditioning system 4</t>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</si>
  <si>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</si>
  <si>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r>
      <t>CO</t>
    </r>
    <r>
      <rPr>
        <b/>
        <vertAlign val="subscript"/>
        <sz val="14"/>
        <color indexed="9"/>
        <rFont val="Arial"/>
        <family val="2"/>
      </rPr>
      <t>2</t>
    </r>
    <r>
      <rPr>
        <b/>
        <sz val="14"/>
        <color indexed="9"/>
        <rFont val="Arial"/>
        <family val="2"/>
      </rPr>
      <t xml:space="preserve"> emission reductions</t>
    </r>
    <phoneticPr fontId="2"/>
  </si>
  <si>
    <r>
      <t>tCO</t>
    </r>
    <r>
      <rPr>
        <vertAlign val="subscript"/>
        <sz val="14"/>
        <color indexed="8"/>
        <rFont val="Arial"/>
        <family val="2"/>
      </rPr>
      <t>2</t>
    </r>
    <r>
      <rPr>
        <sz val="14"/>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</si>
  <si>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</si>
  <si>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</si>
  <si>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</si>
  <si>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</si>
  <si>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</si>
  <si>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</si>
  <si>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JCM Proposed Methodology Spreadsheet Form (Calculation Process Sheet)</t>
    <phoneticPr fontId="2"/>
  </si>
  <si>
    <t xml:space="preserve">[Attachment to Proposed Methodology Form]  </t>
    <phoneticPr fontId="2"/>
  </si>
  <si>
    <t>1. Calculations for emission reductions</t>
    <phoneticPr fontId="2"/>
  </si>
  <si>
    <t>Fuel type</t>
    <phoneticPr fontId="2"/>
  </si>
  <si>
    <t>Value</t>
    <phoneticPr fontId="2"/>
  </si>
  <si>
    <t>Emission reductions during the period p</t>
    <phoneticPr fontId="2"/>
  </si>
  <si>
    <r>
      <t>tCO</t>
    </r>
    <r>
      <rPr>
        <vertAlign val="subscript"/>
        <sz val="11"/>
        <color indexed="8"/>
        <rFont val="Arial"/>
        <family val="2"/>
      </rPr>
      <t>2</t>
    </r>
    <r>
      <rPr>
        <sz val="11"/>
        <color indexed="8"/>
        <rFont val="Arial"/>
        <family val="2"/>
      </rPr>
      <t>/p</t>
    </r>
    <phoneticPr fontId="2"/>
  </si>
  <si>
    <r>
      <t>ER</t>
    </r>
    <r>
      <rPr>
        <b/>
        <i/>
        <vertAlign val="subscript"/>
        <sz val="12"/>
        <color theme="1"/>
        <rFont val="Arial"/>
        <family val="2"/>
      </rPr>
      <t>p</t>
    </r>
    <phoneticPr fontId="2"/>
  </si>
  <si>
    <t>2. Selected default values, etc.</t>
    <phoneticPr fontId="2"/>
  </si>
  <si>
    <r>
      <t>COP</t>
    </r>
    <r>
      <rPr>
        <b/>
        <vertAlign val="subscript"/>
        <sz val="12"/>
        <rFont val="Arial"/>
        <family val="2"/>
      </rPr>
      <t>RE,1</t>
    </r>
    <phoneticPr fontId="2"/>
  </si>
  <si>
    <r>
      <t>COP</t>
    </r>
    <r>
      <rPr>
        <b/>
        <vertAlign val="subscript"/>
        <sz val="12"/>
        <rFont val="Arial"/>
        <family val="2"/>
      </rPr>
      <t>RE,2</t>
    </r>
    <phoneticPr fontId="2"/>
  </si>
  <si>
    <r>
      <t>COP</t>
    </r>
    <r>
      <rPr>
        <b/>
        <vertAlign val="subscript"/>
        <sz val="12"/>
        <rFont val="Arial"/>
        <family val="2"/>
      </rPr>
      <t>RE,3</t>
    </r>
    <phoneticPr fontId="2"/>
  </si>
  <si>
    <r>
      <t>COP</t>
    </r>
    <r>
      <rPr>
        <b/>
        <vertAlign val="subscript"/>
        <sz val="12"/>
        <rFont val="Arial"/>
        <family val="2"/>
      </rPr>
      <t>RE,4</t>
    </r>
    <phoneticPr fontId="2"/>
  </si>
  <si>
    <t>3. Calculations for reference emissions</t>
    <phoneticPr fontId="2"/>
  </si>
  <si>
    <t>Reference emissions during the period p</t>
    <phoneticPr fontId="2"/>
  </si>
  <si>
    <r>
      <t>RE</t>
    </r>
    <r>
      <rPr>
        <vertAlign val="subscript"/>
        <sz val="11"/>
        <color indexed="8"/>
        <rFont val="Arial"/>
        <family val="2"/>
      </rPr>
      <t>p</t>
    </r>
    <phoneticPr fontId="2"/>
  </si>
  <si>
    <t>Reference emissions</t>
    <phoneticPr fontId="2"/>
  </si>
  <si>
    <t>Electricity</t>
    <phoneticPr fontId="2"/>
  </si>
  <si>
    <r>
      <t>EC</t>
    </r>
    <r>
      <rPr>
        <vertAlign val="subscript"/>
        <sz val="11"/>
        <color indexed="8"/>
        <rFont val="Arial"/>
        <family val="2"/>
      </rPr>
      <t>PJ,1,</t>
    </r>
    <r>
      <rPr>
        <i/>
        <vertAlign val="subscript"/>
        <sz val="11"/>
        <color theme="1"/>
        <rFont val="Arial"/>
        <family val="2"/>
      </rPr>
      <t>p</t>
    </r>
    <phoneticPr fontId="2"/>
  </si>
  <si>
    <r>
      <t>EC</t>
    </r>
    <r>
      <rPr>
        <vertAlign val="subscript"/>
        <sz val="11"/>
        <color indexed="8"/>
        <rFont val="Arial"/>
        <family val="2"/>
      </rPr>
      <t>PJ,2,</t>
    </r>
    <r>
      <rPr>
        <i/>
        <vertAlign val="subscript"/>
        <sz val="11"/>
        <color theme="1"/>
        <rFont val="Arial"/>
        <family val="2"/>
      </rPr>
      <t>p</t>
    </r>
    <phoneticPr fontId="2"/>
  </si>
  <si>
    <r>
      <t>EC</t>
    </r>
    <r>
      <rPr>
        <vertAlign val="subscript"/>
        <sz val="11"/>
        <color indexed="8"/>
        <rFont val="Arial"/>
        <family val="2"/>
      </rPr>
      <t>PJ,3,</t>
    </r>
    <r>
      <rPr>
        <i/>
        <vertAlign val="subscript"/>
        <sz val="11"/>
        <color theme="1"/>
        <rFont val="Arial"/>
        <family val="2"/>
      </rPr>
      <t>p</t>
    </r>
    <phoneticPr fontId="2"/>
  </si>
  <si>
    <r>
      <t>EC</t>
    </r>
    <r>
      <rPr>
        <vertAlign val="subscript"/>
        <sz val="11"/>
        <color indexed="8"/>
        <rFont val="Arial"/>
        <family val="2"/>
      </rPr>
      <t>PJ,4,</t>
    </r>
    <r>
      <rPr>
        <i/>
        <vertAlign val="subscript"/>
        <sz val="11"/>
        <color theme="1"/>
        <rFont val="Arial"/>
        <family val="2"/>
      </rPr>
      <t>p</t>
    </r>
    <phoneticPr fontId="2"/>
  </si>
  <si>
    <r>
      <t>COP</t>
    </r>
    <r>
      <rPr>
        <b/>
        <vertAlign val="subscript"/>
        <sz val="11"/>
        <rFont val="Arial"/>
        <family val="2"/>
      </rPr>
      <t>PJ,1</t>
    </r>
    <phoneticPr fontId="2"/>
  </si>
  <si>
    <r>
      <t>COP</t>
    </r>
    <r>
      <rPr>
        <b/>
        <vertAlign val="subscript"/>
        <sz val="11"/>
        <rFont val="Arial"/>
        <family val="2"/>
      </rPr>
      <t>RE,1</t>
    </r>
    <phoneticPr fontId="2"/>
  </si>
  <si>
    <r>
      <t>COP</t>
    </r>
    <r>
      <rPr>
        <b/>
        <vertAlign val="subscript"/>
        <sz val="11"/>
        <rFont val="Arial"/>
        <family val="2"/>
      </rPr>
      <t>PJ,2</t>
    </r>
    <phoneticPr fontId="2"/>
  </si>
  <si>
    <r>
      <t>COP</t>
    </r>
    <r>
      <rPr>
        <b/>
        <vertAlign val="subscript"/>
        <sz val="11"/>
        <rFont val="Arial"/>
        <family val="2"/>
      </rPr>
      <t>RE,2</t>
    </r>
    <phoneticPr fontId="2"/>
  </si>
  <si>
    <r>
      <t>COP</t>
    </r>
    <r>
      <rPr>
        <b/>
        <vertAlign val="subscript"/>
        <sz val="11"/>
        <rFont val="Arial"/>
        <family val="2"/>
      </rPr>
      <t>PJ,3</t>
    </r>
    <phoneticPr fontId="2"/>
  </si>
  <si>
    <r>
      <t>COP</t>
    </r>
    <r>
      <rPr>
        <b/>
        <vertAlign val="subscript"/>
        <sz val="11"/>
        <rFont val="Arial"/>
        <family val="2"/>
      </rPr>
      <t>RE,3</t>
    </r>
    <phoneticPr fontId="2"/>
  </si>
  <si>
    <r>
      <t>COP</t>
    </r>
    <r>
      <rPr>
        <b/>
        <vertAlign val="subscript"/>
        <sz val="11"/>
        <rFont val="Arial"/>
        <family val="2"/>
      </rPr>
      <t>PJ,4</t>
    </r>
    <phoneticPr fontId="2"/>
  </si>
  <si>
    <r>
      <t>COP</t>
    </r>
    <r>
      <rPr>
        <b/>
        <vertAlign val="subscript"/>
        <sz val="11"/>
        <rFont val="Arial"/>
        <family val="2"/>
      </rPr>
      <t>RE,4</t>
    </r>
    <phoneticPr fontId="2"/>
  </si>
  <si>
    <r>
      <t>tCO</t>
    </r>
    <r>
      <rPr>
        <vertAlign val="subscript"/>
        <sz val="11"/>
        <color indexed="8"/>
        <rFont val="Arial"/>
        <family val="2"/>
      </rPr>
      <t>2</t>
    </r>
    <r>
      <rPr>
        <sz val="11"/>
        <color indexed="8"/>
        <rFont val="Arial"/>
        <family val="2"/>
      </rPr>
      <t>/MWh</t>
    </r>
    <phoneticPr fontId="2"/>
  </si>
  <si>
    <t>4. Calculations of the project emissions</t>
    <phoneticPr fontId="2"/>
  </si>
  <si>
    <t>Project emissions during the period p</t>
    <phoneticPr fontId="2"/>
  </si>
  <si>
    <r>
      <t>PE</t>
    </r>
    <r>
      <rPr>
        <vertAlign val="subscript"/>
        <sz val="11"/>
        <color indexed="8"/>
        <rFont val="Arial"/>
        <family val="2"/>
      </rPr>
      <t>p</t>
    </r>
    <phoneticPr fontId="2"/>
  </si>
  <si>
    <t>Project emissions</t>
    <phoneticPr fontId="2"/>
  </si>
  <si>
    <t>Sum of power consumption of project air conditioning system i during the period p</t>
    <phoneticPr fontId="2"/>
  </si>
  <si>
    <r>
      <t>ΣEC</t>
    </r>
    <r>
      <rPr>
        <vertAlign val="subscript"/>
        <sz val="11"/>
        <color indexed="8"/>
        <rFont val="Arial"/>
        <family val="2"/>
      </rPr>
      <t>PJ,i,</t>
    </r>
    <r>
      <rPr>
        <i/>
        <vertAlign val="subscript"/>
        <sz val="11"/>
        <color theme="1"/>
        <rFont val="Arial"/>
        <family val="2"/>
      </rPr>
      <t>p</t>
    </r>
    <phoneticPr fontId="2"/>
  </si>
  <si>
    <t>[List of Default Values]</t>
    <phoneticPr fontId="2"/>
  </si>
  <si>
    <t>i</t>
    <phoneticPr fontId="2"/>
  </si>
  <si>
    <t xml:space="preserve">Project-specific parameters to be fixed ex ante </t>
    <phoneticPr fontId="2"/>
  </si>
  <si>
    <r>
      <t>CO</t>
    </r>
    <r>
      <rPr>
        <vertAlign val="subscript"/>
        <sz val="14"/>
        <rFont val="Arial"/>
        <family val="2"/>
      </rPr>
      <t>2</t>
    </r>
    <r>
      <rPr>
        <sz val="14"/>
        <rFont val="Arial"/>
        <family val="2"/>
      </rPr>
      <t xml:space="preserve"> emission factor for consumed electricity</t>
    </r>
    <phoneticPr fontId="2"/>
  </si>
  <si>
    <t>[grid electricity]
The most recent value available at the time of validation is applied and fixed for the monitoring period thereafter. The data is sourced from Updates on Grid Electricity Emission Factors (calculated in year 2013), National Committee on Clean Development Mechanism, Indonesia, unless otherwise instructed by the Joint Committee.
[captive electricity]
CDM approved small scale methodology AMS-I.A</t>
    <phoneticPr fontId="2"/>
  </si>
  <si>
    <r>
      <t xml:space="preserve">COP of reference air conditioning system
(Cooling capacity 2.5kW &lt; x </t>
    </r>
    <r>
      <rPr>
        <sz val="11"/>
        <color indexed="8"/>
        <rFont val="ＭＳ Ｐゴシック"/>
        <family val="3"/>
        <charset val="128"/>
      </rPr>
      <t>≦</t>
    </r>
    <r>
      <rPr>
        <sz val="11"/>
        <color indexed="8"/>
        <rFont val="Arial"/>
        <family val="2"/>
      </rPr>
      <t xml:space="preserve"> 4.1kW)</t>
    </r>
    <phoneticPr fontId="2"/>
  </si>
  <si>
    <r>
      <t>COP of reference air conditioning system
(Cooling capacity 4.1kW &lt;</t>
    </r>
    <r>
      <rPr>
        <sz val="11"/>
        <color indexed="8"/>
        <rFont val="Arial"/>
        <family val="2"/>
      </rPr>
      <t xml:space="preserve"> x </t>
    </r>
    <r>
      <rPr>
        <sz val="11"/>
        <color indexed="8"/>
        <rFont val="ＭＳ Ｐゴシック"/>
        <family val="3"/>
        <charset val="128"/>
      </rPr>
      <t>≦</t>
    </r>
    <r>
      <rPr>
        <sz val="11"/>
        <color indexed="8"/>
        <rFont val="Arial"/>
        <family val="2"/>
      </rPr>
      <t xml:space="preserve"> 5.3kW)</t>
    </r>
    <phoneticPr fontId="2"/>
  </si>
  <si>
    <r>
      <t xml:space="preserve">COP of reference air conditioning system
(Cooling capacity 5.3kW &lt; x </t>
    </r>
    <r>
      <rPr>
        <sz val="11"/>
        <color indexed="8"/>
        <rFont val="ＭＳ Ｐゴシック"/>
        <family val="3"/>
        <charset val="128"/>
      </rPr>
      <t>≦</t>
    </r>
    <r>
      <rPr>
        <sz val="11"/>
        <color indexed="8"/>
        <rFont val="Arial"/>
        <family val="2"/>
      </rPr>
      <t xml:space="preserve"> 7.1kW)</t>
    </r>
    <phoneticPr fontId="2"/>
  </si>
  <si>
    <r>
      <t xml:space="preserve">COP of reference air conditioning system
(Cooling capacity 7.1kW &lt; x </t>
    </r>
    <r>
      <rPr>
        <sz val="11"/>
        <color indexed="8"/>
        <rFont val="ＭＳ Ｐゴシック"/>
        <family val="3"/>
        <charset val="128"/>
      </rPr>
      <t>≦</t>
    </r>
    <r>
      <rPr>
        <sz val="11"/>
        <color indexed="8"/>
        <rFont val="Arial"/>
        <family val="2"/>
      </rPr>
      <t xml:space="preserve"> 14.2kW)</t>
    </r>
    <phoneticPr fontId="2"/>
  </si>
  <si>
    <r>
      <t>CO</t>
    </r>
    <r>
      <rPr>
        <vertAlign val="subscript"/>
        <sz val="11"/>
        <color indexed="8"/>
        <rFont val="Arial"/>
        <family val="2"/>
      </rPr>
      <t>2</t>
    </r>
    <r>
      <rPr>
        <sz val="11"/>
        <color indexed="8"/>
        <rFont val="Arial"/>
        <family val="2"/>
      </rPr>
      <t xml:space="preserve"> emission factor for consumed electricity</t>
    </r>
    <phoneticPr fontId="2"/>
  </si>
</sst>
</file>

<file path=xl/styles.xml><?xml version="1.0" encoding="utf-8"?>
<styleSheet xmlns="http://schemas.openxmlformats.org/spreadsheetml/2006/main">
  <numFmts count="5">
    <numFmt numFmtId="176" formatCode="#,##0_ "/>
    <numFmt numFmtId="177" formatCode="#,##0_ ;[Red]\-#,##0\ "/>
    <numFmt numFmtId="178" formatCode="0.00_ "/>
    <numFmt numFmtId="179" formatCode="#,##0.00_ ;[Red]\-#,##0.00\ "/>
    <numFmt numFmtId="180" formatCode="0.000_ "/>
  </numFmts>
  <fonts count="30">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sz val="14"/>
      <name val="Arial"/>
      <family val="2"/>
    </font>
    <font>
      <vertAlign val="subscript"/>
      <sz val="14"/>
      <name val="Arial"/>
      <family val="2"/>
    </font>
    <font>
      <vertAlign val="subscript"/>
      <sz val="11"/>
      <name val="Arial"/>
      <family val="2"/>
    </font>
    <font>
      <i/>
      <vertAlign val="subscript"/>
      <sz val="11"/>
      <color theme="1"/>
      <name val="Arial"/>
      <family val="2"/>
    </font>
    <font>
      <b/>
      <i/>
      <vertAlign val="subscript"/>
      <sz val="12"/>
      <color theme="1"/>
      <name val="Arial"/>
      <family val="2"/>
    </font>
    <font>
      <sz val="9"/>
      <color theme="1"/>
      <name val="Arial"/>
      <family val="2"/>
    </font>
    <font>
      <b/>
      <vertAlign val="subscript"/>
      <sz val="11"/>
      <name val="Arial"/>
      <family val="2"/>
    </font>
    <font>
      <b/>
      <vertAlign val="subscript"/>
      <sz val="12"/>
      <name val="Arial"/>
      <family val="2"/>
    </font>
    <font>
      <b/>
      <i/>
      <vertAlign val="subscript"/>
      <sz val="12"/>
      <name val="Arial"/>
      <family val="2"/>
    </font>
  </fonts>
  <fills count="9">
    <fill>
      <patternFill patternType="none"/>
    </fill>
    <fill>
      <patternFill patternType="gray125"/>
    </fill>
    <fill>
      <patternFill patternType="solid">
        <fgColor indexed="56"/>
        <bgColor indexed="64"/>
      </patternFill>
    </fill>
    <fill>
      <patternFill patternType="solid">
        <fgColor indexed="45"/>
        <bgColor indexed="64"/>
      </patternFill>
    </fill>
    <fill>
      <patternFill patternType="solid">
        <fgColor indexed="9"/>
        <bgColor indexed="64"/>
      </patternFill>
    </fill>
    <fill>
      <patternFill patternType="solid">
        <fgColor indexed="44"/>
        <bgColor indexed="64"/>
      </patternFill>
    </fill>
    <fill>
      <patternFill patternType="solid">
        <fgColor indexed="31"/>
        <bgColor indexed="64"/>
      </patternFill>
    </fill>
    <fill>
      <patternFill patternType="solid">
        <fgColor indexed="18"/>
        <bgColor indexed="64"/>
      </patternFill>
    </fill>
    <fill>
      <patternFill patternType="solid">
        <fgColor theme="0"/>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medium">
        <color indexed="60"/>
      </left>
      <right style="medium">
        <color indexed="60"/>
      </right>
      <top style="medium">
        <color indexed="60"/>
      </top>
      <bottom style="medium">
        <color indexed="60"/>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23"/>
      </left>
      <right style="thin">
        <color indexed="23"/>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medium">
        <color indexed="64"/>
      </left>
      <right/>
      <top/>
      <bottom/>
      <diagonal/>
    </border>
    <border>
      <left/>
      <right style="medium">
        <color indexed="64"/>
      </right>
      <top/>
      <bottom/>
      <diagonal/>
    </border>
    <border>
      <left style="medium">
        <color indexed="64"/>
      </left>
      <right style="thin">
        <color indexed="23"/>
      </right>
      <top/>
      <bottom/>
      <diagonal/>
    </border>
    <border>
      <left style="thin">
        <color indexed="23"/>
      </left>
      <right/>
      <top/>
      <bottom/>
      <diagonal/>
    </border>
    <border>
      <left/>
      <right/>
      <top style="thin">
        <color indexed="23"/>
      </top>
      <bottom style="thin">
        <color indexed="23"/>
      </bottom>
      <diagonal/>
    </border>
    <border>
      <left style="thin">
        <color indexed="64"/>
      </left>
      <right/>
      <top style="thin">
        <color indexed="64"/>
      </top>
      <bottom style="thin">
        <color indexed="64"/>
      </bottom>
      <diagonal/>
    </border>
    <border>
      <left style="thin">
        <color indexed="23"/>
      </left>
      <right/>
      <top/>
      <bottom style="thin">
        <color indexed="23"/>
      </bottom>
      <diagonal/>
    </border>
    <border>
      <left/>
      <right style="thin">
        <color indexed="23"/>
      </right>
      <top/>
      <bottom style="thin">
        <color indexed="23"/>
      </bottom>
      <diagonal/>
    </border>
    <border>
      <left/>
      <right/>
      <top style="medium">
        <color indexed="64"/>
      </top>
      <bottom style="thin">
        <color indexed="23"/>
      </bottom>
      <diagonal/>
    </border>
    <border>
      <left/>
      <right/>
      <top/>
      <bottom style="thin">
        <color indexed="23"/>
      </bottom>
      <diagonal/>
    </border>
    <border>
      <left/>
      <right style="medium">
        <color indexed="64"/>
      </right>
      <top/>
      <bottom style="thin">
        <color indexed="23"/>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indexed="64"/>
      </left>
      <right/>
      <top/>
      <bottom style="medium">
        <color indexed="64"/>
      </bottom>
      <diagonal/>
    </border>
    <border>
      <left style="thin">
        <color indexed="23"/>
      </left>
      <right style="thin">
        <color indexed="23"/>
      </right>
      <top/>
      <bottom style="medium">
        <color indexed="64"/>
      </bottom>
      <diagonal/>
    </border>
    <border>
      <left style="thin">
        <color indexed="23"/>
      </left>
      <right/>
      <top style="thin">
        <color indexed="23"/>
      </top>
      <bottom style="medium">
        <color indexed="64"/>
      </bottom>
      <diagonal/>
    </border>
    <border>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5">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2" borderId="0" xfId="0" applyFont="1" applyFill="1" applyBorder="1">
      <alignment vertical="center"/>
    </xf>
    <xf numFmtId="0" fontId="3" fillId="3" borderId="2" xfId="0" applyFont="1" applyFill="1" applyBorder="1">
      <alignment vertical="center"/>
    </xf>
    <xf numFmtId="0" fontId="6" fillId="2" borderId="0" xfId="0" applyFont="1" applyFill="1" applyBorder="1">
      <alignment vertical="center"/>
    </xf>
    <xf numFmtId="0" fontId="6" fillId="2" borderId="0" xfId="0" applyFont="1" applyFill="1" applyBorder="1" applyAlignment="1">
      <alignment horizontal="center"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3" fillId="5" borderId="3" xfId="0" applyFont="1" applyFill="1" applyBorder="1">
      <alignment vertical="center"/>
    </xf>
    <xf numFmtId="0" fontId="3" fillId="2" borderId="1" xfId="0" applyFont="1" applyFill="1" applyBorder="1">
      <alignment vertical="center"/>
    </xf>
    <xf numFmtId="0" fontId="3" fillId="2" borderId="4" xfId="0" applyFont="1" applyFill="1" applyBorder="1">
      <alignment vertical="center"/>
    </xf>
    <xf numFmtId="0" fontId="6" fillId="2" borderId="5" xfId="0" applyFont="1" applyFill="1" applyBorder="1">
      <alignment vertical="center"/>
    </xf>
    <xf numFmtId="0" fontId="6" fillId="2" borderId="3" xfId="0" applyFont="1" applyFill="1" applyBorder="1">
      <alignment vertical="center"/>
    </xf>
    <xf numFmtId="0" fontId="6" fillId="2" borderId="1" xfId="0" applyFont="1" applyFill="1" applyBorder="1">
      <alignment vertical="center"/>
    </xf>
    <xf numFmtId="0" fontId="3" fillId="5" borderId="1" xfId="0" applyFont="1" applyFill="1" applyBorder="1">
      <alignment vertical="center"/>
    </xf>
    <xf numFmtId="0" fontId="3" fillId="5" borderId="7" xfId="0" applyFont="1" applyFill="1" applyBorder="1" applyAlignment="1">
      <alignment vertical="center"/>
    </xf>
    <xf numFmtId="0" fontId="3" fillId="5" borderId="1" xfId="0" applyFont="1" applyFill="1" applyBorder="1" applyAlignment="1">
      <alignment vertical="center"/>
    </xf>
    <xf numFmtId="0" fontId="3" fillId="5" borderId="9" xfId="0" applyFont="1" applyFill="1" applyBorder="1">
      <alignment vertical="center"/>
    </xf>
    <xf numFmtId="0" fontId="3" fillId="0" borderId="3" xfId="0" applyFont="1" applyFill="1" applyBorder="1">
      <alignment vertical="center"/>
    </xf>
    <xf numFmtId="0" fontId="4" fillId="6" borderId="9" xfId="0" applyFont="1" applyFill="1" applyBorder="1">
      <alignment vertical="center"/>
    </xf>
    <xf numFmtId="0" fontId="4" fillId="6" borderId="5" xfId="0" applyFont="1" applyFill="1" applyBorder="1">
      <alignment vertical="center"/>
    </xf>
    <xf numFmtId="0" fontId="6" fillId="2" borderId="10" xfId="0" applyFont="1" applyFill="1" applyBorder="1">
      <alignment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shrinkToFit="1"/>
    </xf>
    <xf numFmtId="0" fontId="3" fillId="2" borderId="13" xfId="0" applyFont="1" applyFill="1" applyBorder="1">
      <alignment vertical="center"/>
    </xf>
    <xf numFmtId="0" fontId="6" fillId="2" borderId="15" xfId="0" applyFont="1" applyFill="1" applyBorder="1">
      <alignment vertical="center"/>
    </xf>
    <xf numFmtId="0" fontId="6" fillId="2" borderId="14" xfId="0" applyFont="1" applyFill="1" applyBorder="1" applyAlignment="1">
      <alignment horizontal="center" vertical="center"/>
    </xf>
    <xf numFmtId="0" fontId="3" fillId="0" borderId="14" xfId="0" applyFont="1" applyBorder="1" applyAlignment="1">
      <alignment horizontal="center" vertical="center"/>
    </xf>
    <xf numFmtId="0" fontId="3" fillId="2" borderId="15" xfId="0" applyFont="1" applyFill="1" applyBorder="1">
      <alignment vertical="center"/>
    </xf>
    <xf numFmtId="0" fontId="6" fillId="2" borderId="16" xfId="0" applyFont="1" applyFill="1" applyBorder="1" applyAlignment="1">
      <alignment horizontal="center" vertical="center"/>
    </xf>
    <xf numFmtId="0" fontId="3" fillId="2" borderId="17"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8" fillId="0" borderId="1" xfId="0" applyFont="1" applyFill="1" applyBorder="1" applyAlignment="1">
      <alignment horizontal="left" vertical="center"/>
    </xf>
    <xf numFmtId="0" fontId="3" fillId="5" borderId="18"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6" fillId="2" borderId="0" xfId="0" applyFont="1" applyFill="1" applyAlignme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6" fillId="2" borderId="0" xfId="0" applyFont="1" applyFill="1" applyAlignment="1">
      <alignment horizontal="right" vertical="center"/>
    </xf>
    <xf numFmtId="0" fontId="3" fillId="0" borderId="0" xfId="0" applyFont="1" applyAlignment="1">
      <alignment horizontal="right" vertical="center"/>
    </xf>
    <xf numFmtId="0" fontId="3" fillId="5" borderId="21" xfId="0" applyFont="1" applyFill="1" applyBorder="1">
      <alignment vertical="center"/>
    </xf>
    <xf numFmtId="0" fontId="3" fillId="5" borderId="22" xfId="0" applyFont="1" applyFill="1" applyBorder="1">
      <alignment vertical="center"/>
    </xf>
    <xf numFmtId="0" fontId="3" fillId="0" borderId="21" xfId="0" applyFont="1" applyBorder="1">
      <alignment vertical="center"/>
    </xf>
    <xf numFmtId="0" fontId="3" fillId="2" borderId="23" xfId="0" applyFont="1" applyFill="1" applyBorder="1">
      <alignment vertical="center"/>
    </xf>
    <xf numFmtId="0" fontId="6" fillId="2" borderId="23" xfId="0" applyFont="1" applyFill="1" applyBorder="1">
      <alignment vertical="center"/>
    </xf>
    <xf numFmtId="0" fontId="6" fillId="2" borderId="23" xfId="0" applyFont="1" applyFill="1" applyBorder="1" applyAlignment="1">
      <alignment horizontal="center" vertical="center"/>
    </xf>
    <xf numFmtId="0" fontId="3" fillId="5" borderId="0" xfId="0" applyFont="1" applyFill="1" applyBorder="1">
      <alignment vertical="center"/>
    </xf>
    <xf numFmtId="0" fontId="6" fillId="2" borderId="21" xfId="0" applyFont="1" applyFill="1" applyBorder="1">
      <alignment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12" fillId="2" borderId="0" xfId="0" applyFont="1" applyFill="1" applyAlignment="1">
      <alignment vertical="center"/>
    </xf>
    <xf numFmtId="0" fontId="13" fillId="0" borderId="0" xfId="0" applyFont="1" applyFill="1" applyBorder="1">
      <alignment vertical="center"/>
    </xf>
    <xf numFmtId="0" fontId="13" fillId="0" borderId="0" xfId="0" applyFont="1">
      <alignment vertical="center"/>
    </xf>
    <xf numFmtId="0" fontId="16" fillId="0" borderId="1" xfId="0" applyFont="1" applyFill="1" applyBorder="1">
      <alignment vertical="center"/>
    </xf>
    <xf numFmtId="0" fontId="10" fillId="7" borderId="1" xfId="0" applyFont="1" applyFill="1" applyBorder="1" applyAlignment="1">
      <alignment horizontal="center" vertical="center"/>
    </xf>
    <xf numFmtId="0" fontId="18" fillId="6" borderId="5" xfId="0" applyFont="1" applyFill="1" applyBorder="1">
      <alignment vertical="center"/>
    </xf>
    <xf numFmtId="0" fontId="3" fillId="6" borderId="8" xfId="0" applyFont="1" applyFill="1" applyBorder="1">
      <alignment vertical="center"/>
    </xf>
    <xf numFmtId="0" fontId="4" fillId="6" borderId="19" xfId="0" applyFont="1" applyFill="1" applyBorder="1">
      <alignment vertical="center"/>
    </xf>
    <xf numFmtId="0" fontId="21" fillId="6" borderId="1" xfId="0" quotePrefix="1" applyFont="1" applyFill="1" applyBorder="1" applyAlignment="1">
      <alignment horizontal="center" vertical="center"/>
    </xf>
    <xf numFmtId="0" fontId="21" fillId="6"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4" borderId="1" xfId="1" applyNumberFormat="1" applyFont="1" applyFill="1" applyBorder="1" applyAlignment="1">
      <alignment horizontal="right" vertical="center"/>
    </xf>
    <xf numFmtId="176" fontId="3" fillId="0" borderId="6" xfId="0" applyNumberFormat="1" applyFont="1" applyBorder="1">
      <alignment vertical="center"/>
    </xf>
    <xf numFmtId="0" fontId="21" fillId="4" borderId="1" xfId="0" applyFont="1" applyFill="1" applyBorder="1" applyAlignment="1">
      <alignment horizontal="left" vertical="center" wrapText="1"/>
    </xf>
    <xf numFmtId="0" fontId="21" fillId="6" borderId="1" xfId="0" applyFont="1" applyFill="1" applyBorder="1" applyAlignment="1">
      <alignment horizontal="left" vertical="center" wrapText="1"/>
    </xf>
    <xf numFmtId="0" fontId="3" fillId="3" borderId="20" xfId="0" applyFont="1" applyFill="1" applyBorder="1" applyAlignment="1">
      <alignment vertical="center" wrapText="1" shrinkToFit="1"/>
    </xf>
    <xf numFmtId="0" fontId="10" fillId="7" borderId="26" xfId="0" applyFont="1" applyFill="1" applyBorder="1" applyAlignment="1">
      <alignment horizontal="center" vertical="center"/>
    </xf>
    <xf numFmtId="0" fontId="10" fillId="7" borderId="27" xfId="0" applyFont="1" applyFill="1" applyBorder="1" applyAlignment="1">
      <alignment horizontal="center" vertical="center"/>
    </xf>
    <xf numFmtId="0" fontId="3" fillId="0" borderId="5" xfId="0" applyFont="1" applyBorder="1" applyAlignment="1">
      <alignment horizontal="center" vertical="center"/>
    </xf>
    <xf numFmtId="0" fontId="6" fillId="2"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3" borderId="2" xfId="0" applyFont="1" applyFill="1" applyBorder="1" applyAlignment="1">
      <alignment horizontal="center" vertical="center"/>
    </xf>
    <xf numFmtId="38" fontId="3" fillId="8" borderId="1" xfId="0" applyNumberFormat="1" applyFont="1" applyFill="1" applyBorder="1">
      <alignment vertical="center"/>
    </xf>
    <xf numFmtId="177" fontId="3" fillId="8" borderId="1" xfId="0" applyNumberFormat="1" applyFont="1" applyFill="1" applyBorder="1">
      <alignment vertical="center"/>
    </xf>
    <xf numFmtId="0" fontId="21" fillId="4" borderId="1" xfId="0" applyFont="1" applyFill="1" applyBorder="1" applyAlignment="1">
      <alignment horizontal="center" vertical="center" shrinkToFit="1"/>
    </xf>
    <xf numFmtId="0" fontId="3" fillId="2" borderId="30" xfId="0" applyFont="1" applyFill="1" applyBorder="1">
      <alignment vertical="center"/>
    </xf>
    <xf numFmtId="0" fontId="3" fillId="5" borderId="31" xfId="0" applyFont="1" applyFill="1" applyBorder="1">
      <alignment vertical="center"/>
    </xf>
    <xf numFmtId="0" fontId="3" fillId="6" borderId="31" xfId="0" applyFont="1" applyFill="1" applyBorder="1">
      <alignment vertical="center"/>
    </xf>
    <xf numFmtId="0" fontId="3" fillId="6" borderId="32" xfId="0" applyFont="1" applyFill="1" applyBorder="1">
      <alignment vertical="center"/>
    </xf>
    <xf numFmtId="0" fontId="3" fillId="6" borderId="33" xfId="0" applyFont="1" applyFill="1" applyBorder="1">
      <alignment vertical="center"/>
    </xf>
    <xf numFmtId="0" fontId="3" fillId="0" borderId="34" xfId="0" applyFont="1" applyFill="1" applyBorder="1" applyAlignment="1">
      <alignment horizontal="center" vertical="center"/>
    </xf>
    <xf numFmtId="0" fontId="3" fillId="0" borderId="35" xfId="0" applyFont="1" applyBorder="1" applyAlignment="1">
      <alignment horizontal="center" vertical="center"/>
    </xf>
    <xf numFmtId="40" fontId="3" fillId="0" borderId="1" xfId="0" applyNumberFormat="1" applyFont="1" applyFill="1" applyBorder="1">
      <alignment vertical="center"/>
    </xf>
    <xf numFmtId="40" fontId="8" fillId="8" borderId="1" xfId="0" applyNumberFormat="1" applyFont="1" applyFill="1" applyBorder="1">
      <alignment vertical="center"/>
    </xf>
    <xf numFmtId="178" fontId="3" fillId="3" borderId="2" xfId="0" applyNumberFormat="1" applyFont="1" applyFill="1" applyBorder="1">
      <alignment vertical="center"/>
    </xf>
    <xf numFmtId="0" fontId="3" fillId="3" borderId="20" xfId="0" applyFont="1" applyFill="1" applyBorder="1" applyAlignment="1">
      <alignment vertical="center" wrapText="1"/>
    </xf>
    <xf numFmtId="178" fontId="3" fillId="0" borderId="1" xfId="0" applyNumberFormat="1" applyFont="1" applyFill="1" applyBorder="1">
      <alignment vertical="center"/>
    </xf>
    <xf numFmtId="0" fontId="8" fillId="0" borderId="1" xfId="0" applyFont="1" applyFill="1" applyBorder="1" applyAlignment="1">
      <alignment horizontal="center" vertical="center"/>
    </xf>
    <xf numFmtId="179" fontId="8" fillId="0" borderId="34" xfId="1" applyNumberFormat="1" applyFont="1" applyFill="1" applyBorder="1">
      <alignment vertical="center"/>
    </xf>
    <xf numFmtId="0" fontId="26" fillId="0" borderId="0" xfId="0" applyFont="1">
      <alignment vertical="center"/>
    </xf>
    <xf numFmtId="0" fontId="6" fillId="2" borderId="24" xfId="0" applyFont="1" applyFill="1" applyBorder="1">
      <alignment vertical="center"/>
    </xf>
    <xf numFmtId="0" fontId="3" fillId="2" borderId="24" xfId="0" applyFont="1" applyFill="1" applyBorder="1">
      <alignment vertical="center"/>
    </xf>
    <xf numFmtId="0" fontId="3" fillId="0" borderId="1" xfId="0" applyFont="1" applyBorder="1" applyAlignment="1">
      <alignment horizontal="center" vertical="center"/>
    </xf>
    <xf numFmtId="0" fontId="8" fillId="0" borderId="14" xfId="0" applyFont="1" applyBorder="1" applyAlignment="1">
      <alignment horizontal="center" vertical="center"/>
    </xf>
    <xf numFmtId="178" fontId="8" fillId="0" borderId="1" xfId="0" applyNumberFormat="1" applyFont="1" applyFill="1" applyBorder="1">
      <alignment vertical="center"/>
    </xf>
    <xf numFmtId="178" fontId="21" fillId="4" borderId="1" xfId="1" applyNumberFormat="1" applyFont="1" applyFill="1" applyBorder="1" applyAlignment="1">
      <alignment horizontal="right" vertical="center"/>
    </xf>
    <xf numFmtId="0" fontId="10" fillId="7" borderId="1" xfId="0" applyFont="1" applyFill="1" applyBorder="1" applyAlignment="1">
      <alignment horizontal="center" vertical="center" wrapText="1"/>
    </xf>
    <xf numFmtId="0" fontId="8" fillId="5" borderId="19" xfId="0" applyFont="1" applyFill="1" applyBorder="1" applyAlignment="1">
      <alignment horizontal="left" vertical="center"/>
    </xf>
    <xf numFmtId="180" fontId="21" fillId="4" borderId="1" xfId="1" applyNumberFormat="1" applyFont="1" applyFill="1" applyBorder="1" applyAlignment="1">
      <alignment horizontal="right" vertical="center"/>
    </xf>
    <xf numFmtId="0" fontId="16" fillId="0" borderId="1" xfId="0" applyFont="1" applyFill="1" applyBorder="1" applyAlignment="1">
      <alignment vertical="center" wrapText="1"/>
    </xf>
    <xf numFmtId="0" fontId="10" fillId="7" borderId="1" xfId="0" applyFont="1" applyFill="1" applyBorder="1" applyAlignment="1">
      <alignment horizontal="center" vertical="center" wrapText="1"/>
    </xf>
    <xf numFmtId="38" fontId="17" fillId="4" borderId="28" xfId="1" applyFont="1" applyFill="1" applyBorder="1" applyAlignment="1">
      <alignment horizontal="right" vertical="center"/>
    </xf>
    <xf numFmtId="38" fontId="17" fillId="4" borderId="29" xfId="1" applyFont="1" applyFill="1" applyBorder="1" applyAlignment="1">
      <alignment horizontal="right" vertical="center"/>
    </xf>
    <xf numFmtId="0" fontId="21" fillId="6" borderId="4" xfId="0" applyFont="1" applyFill="1" applyBorder="1" applyAlignment="1">
      <alignment horizontal="left" vertical="center" wrapText="1"/>
    </xf>
    <xf numFmtId="0" fontId="21" fillId="6" borderId="5"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4" xfId="0" applyFont="1" applyFill="1" applyBorder="1" applyAlignment="1">
      <alignment horizontal="center" vertical="center"/>
    </xf>
    <xf numFmtId="0" fontId="21" fillId="0" borderId="5" xfId="0" applyFont="1" applyFill="1" applyBorder="1" applyAlignment="1">
      <alignment horizontal="center" vertical="center"/>
    </xf>
    <xf numFmtId="0" fontId="3" fillId="6" borderId="4" xfId="0" applyFont="1" applyFill="1" applyBorder="1" applyAlignment="1">
      <alignment horizontal="left" vertical="center" shrinkToFit="1"/>
    </xf>
    <xf numFmtId="0" fontId="3" fillId="6" borderId="5" xfId="0" applyFont="1" applyFill="1" applyBorder="1" applyAlignment="1">
      <alignment horizontal="left" vertical="center" shrinkToFit="1"/>
    </xf>
    <xf numFmtId="0" fontId="11" fillId="2" borderId="0" xfId="0" applyFont="1" applyFill="1" applyAlignment="1">
      <alignment vertical="center"/>
    </xf>
    <xf numFmtId="0" fontId="9" fillId="2" borderId="0" xfId="0" applyFont="1" applyFill="1" applyAlignment="1">
      <alignment horizontal="right" vertical="center"/>
    </xf>
    <xf numFmtId="0" fontId="11" fillId="2" borderId="0" xfId="0" applyFont="1" applyFill="1" applyAlignment="1">
      <alignment horizontal="right" vertical="center"/>
    </xf>
    <xf numFmtId="0" fontId="8" fillId="5" borderId="4" xfId="0" applyFont="1" applyFill="1" applyBorder="1" applyAlignment="1">
      <alignment horizontal="left" vertical="center"/>
    </xf>
    <xf numFmtId="0" fontId="8" fillId="5" borderId="19" xfId="0" applyFont="1" applyFill="1" applyBorder="1" applyAlignment="1">
      <alignment horizontal="left" vertical="center"/>
    </xf>
    <xf numFmtId="0" fontId="3" fillId="6" borderId="4" xfId="0" applyFont="1" applyFill="1" applyBorder="1" applyAlignment="1">
      <alignment horizontal="left" vertical="center"/>
    </xf>
    <xf numFmtId="0" fontId="3" fillId="6" borderId="5"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emmi/AppData/Roaming/Microsoft/Excel/MRV&#26041;&#27861;&#35542;_&#39640;&#24615;&#33021;&#24037;&#26989;&#28809;_&#31639;&#23450;&#12484;&#12540;&#12523;_PDD&#29992;_eng.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J_summary"/>
      <sheetName val="contact_info"/>
      <sheetName val="1-1_Exist_default_input"/>
      <sheetName val="1-2_Exist_default_result"/>
      <sheetName val="2-1_Exist_spesific_input"/>
      <sheetName val="2-2_Exist_spesific_result"/>
      <sheetName val="3-1_Green_default_input"/>
      <sheetName val="3-2Green_default_result"/>
      <sheetName val="4-1_Green_spesific_input"/>
      <sheetName val="4-2_Green_spesific_result"/>
    </sheetNames>
    <sheetDataSet>
      <sheetData sheetId="0" refreshError="1"/>
      <sheetData sheetId="1" refreshError="1"/>
      <sheetData sheetId="2"/>
      <sheetData sheetId="3">
        <row r="22">
          <cell r="C22" t="str">
            <v>LPG</v>
          </cell>
        </row>
        <row r="23">
          <cell r="C23" t="str">
            <v>Natural gas</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theme="3" tint="0.39997558519241921"/>
    <pageSetUpPr fitToPage="1"/>
  </sheetPr>
  <dimension ref="A1:K32"/>
  <sheetViews>
    <sheetView showGridLines="0" view="pageBreakPreview" zoomScale="60" zoomScaleNormal="60" workbookViewId="0"/>
  </sheetViews>
  <sheetFormatPr defaultColWidth="9" defaultRowHeight="14.25"/>
  <cols>
    <col min="1" max="1" width="3.625" style="1" customWidth="1"/>
    <col min="2" max="2" width="15.625" style="1" customWidth="1"/>
    <col min="3" max="3" width="16.875" style="1" customWidth="1"/>
    <col min="4" max="4" width="53.125" style="1" customWidth="1"/>
    <col min="5" max="5" width="14.125" style="1" customWidth="1"/>
    <col min="6" max="6" width="13.125" style="1" customWidth="1"/>
    <col min="7" max="7" width="15.375" style="1" customWidth="1"/>
    <col min="8" max="8" width="21.375" style="1" customWidth="1"/>
    <col min="9" max="9" width="63.375" style="1" customWidth="1"/>
    <col min="10" max="10" width="17" style="1" customWidth="1"/>
    <col min="11" max="11" width="14.625" style="1" customWidth="1"/>
    <col min="12" max="16384" width="9" style="1"/>
  </cols>
  <sheetData>
    <row r="1" spans="1:11" ht="18" customHeight="1">
      <c r="K1" s="46" t="s">
        <v>2</v>
      </c>
    </row>
    <row r="2" spans="1:11" ht="27.75" customHeight="1">
      <c r="A2" s="57" t="s">
        <v>18</v>
      </c>
      <c r="B2" s="42"/>
      <c r="C2" s="42"/>
      <c r="D2" s="42"/>
      <c r="E2" s="42"/>
      <c r="F2" s="42"/>
      <c r="G2" s="42"/>
      <c r="H2" s="42"/>
      <c r="I2" s="42"/>
      <c r="J2" s="42"/>
      <c r="K2" s="45"/>
    </row>
    <row r="4" spans="1:11" ht="18.75" customHeight="1">
      <c r="A4" s="58" t="s">
        <v>19</v>
      </c>
      <c r="B4" s="9"/>
    </row>
    <row r="5" spans="1:11" ht="18.75" customHeight="1">
      <c r="A5" s="9"/>
      <c r="B5" s="104" t="s">
        <v>3</v>
      </c>
      <c r="C5" s="104" t="s">
        <v>4</v>
      </c>
      <c r="D5" s="104" t="s">
        <v>5</v>
      </c>
      <c r="E5" s="104" t="s">
        <v>6</v>
      </c>
      <c r="F5" s="104" t="s">
        <v>7</v>
      </c>
      <c r="G5" s="104" t="s">
        <v>8</v>
      </c>
      <c r="H5" s="104" t="s">
        <v>9</v>
      </c>
      <c r="I5" s="104" t="s">
        <v>10</v>
      </c>
      <c r="J5" s="104" t="s">
        <v>11</v>
      </c>
      <c r="K5" s="104" t="s">
        <v>12</v>
      </c>
    </row>
    <row r="6" spans="1:11" s="40" customFormat="1" ht="39" customHeight="1">
      <c r="B6" s="104" t="s">
        <v>13</v>
      </c>
      <c r="C6" s="104" t="s">
        <v>14</v>
      </c>
      <c r="D6" s="104" t="s">
        <v>15</v>
      </c>
      <c r="E6" s="104" t="s">
        <v>16</v>
      </c>
      <c r="F6" s="104" t="s">
        <v>17</v>
      </c>
      <c r="G6" s="104" t="s">
        <v>20</v>
      </c>
      <c r="H6" s="104" t="s">
        <v>21</v>
      </c>
      <c r="I6" s="104" t="s">
        <v>22</v>
      </c>
      <c r="J6" s="104" t="s">
        <v>23</v>
      </c>
      <c r="K6" s="104" t="s">
        <v>24</v>
      </c>
    </row>
    <row r="7" spans="1:11" ht="68.25" customHeight="1">
      <c r="B7" s="65">
        <v>1</v>
      </c>
      <c r="C7" s="66" t="s">
        <v>25</v>
      </c>
      <c r="D7" s="72" t="s">
        <v>26</v>
      </c>
      <c r="E7" s="69">
        <v>0</v>
      </c>
      <c r="F7" s="66" t="s">
        <v>27</v>
      </c>
      <c r="G7" s="67" t="s">
        <v>28</v>
      </c>
      <c r="H7" s="67" t="s">
        <v>29</v>
      </c>
      <c r="I7" s="71" t="s">
        <v>30</v>
      </c>
      <c r="J7" s="82" t="s">
        <v>1</v>
      </c>
      <c r="K7" s="68" t="s">
        <v>31</v>
      </c>
    </row>
    <row r="8" spans="1:11" ht="68.25" customHeight="1">
      <c r="B8" s="65">
        <v>2</v>
      </c>
      <c r="C8" s="66" t="s">
        <v>32</v>
      </c>
      <c r="D8" s="72" t="s">
        <v>33</v>
      </c>
      <c r="E8" s="69">
        <v>0</v>
      </c>
      <c r="F8" s="66" t="s">
        <v>27</v>
      </c>
      <c r="G8" s="67" t="s">
        <v>28</v>
      </c>
      <c r="H8" s="67" t="s">
        <v>29</v>
      </c>
      <c r="I8" s="71" t="s">
        <v>30</v>
      </c>
      <c r="J8" s="82" t="s">
        <v>1</v>
      </c>
      <c r="K8" s="68" t="s">
        <v>31</v>
      </c>
    </row>
    <row r="9" spans="1:11" ht="68.25" customHeight="1">
      <c r="B9" s="65">
        <v>3</v>
      </c>
      <c r="C9" s="66" t="s">
        <v>34</v>
      </c>
      <c r="D9" s="72" t="s">
        <v>35</v>
      </c>
      <c r="E9" s="69">
        <v>0</v>
      </c>
      <c r="F9" s="66" t="s">
        <v>27</v>
      </c>
      <c r="G9" s="67" t="s">
        <v>28</v>
      </c>
      <c r="H9" s="67" t="s">
        <v>29</v>
      </c>
      <c r="I9" s="71" t="s">
        <v>30</v>
      </c>
      <c r="J9" s="82" t="s">
        <v>1</v>
      </c>
      <c r="K9" s="68" t="s">
        <v>31</v>
      </c>
    </row>
    <row r="10" spans="1:11" ht="68.25" customHeight="1">
      <c r="B10" s="65">
        <v>4</v>
      </c>
      <c r="C10" s="66" t="s">
        <v>36</v>
      </c>
      <c r="D10" s="72" t="s">
        <v>37</v>
      </c>
      <c r="E10" s="69">
        <v>0</v>
      </c>
      <c r="F10" s="66" t="s">
        <v>27</v>
      </c>
      <c r="G10" s="67" t="s">
        <v>28</v>
      </c>
      <c r="H10" s="67" t="s">
        <v>29</v>
      </c>
      <c r="I10" s="71" t="s">
        <v>30</v>
      </c>
      <c r="J10" s="82" t="s">
        <v>1</v>
      </c>
      <c r="K10" s="68" t="s">
        <v>31</v>
      </c>
    </row>
    <row r="11" spans="1:11" ht="8.25" customHeight="1"/>
    <row r="12" spans="1:11" ht="20.100000000000001" customHeight="1">
      <c r="A12" s="58" t="s">
        <v>38</v>
      </c>
    </row>
    <row r="13" spans="1:11" ht="20.100000000000001" customHeight="1">
      <c r="B13" s="104" t="s">
        <v>3</v>
      </c>
      <c r="C13" s="108" t="s">
        <v>4</v>
      </c>
      <c r="D13" s="108"/>
      <c r="E13" s="104" t="s">
        <v>5</v>
      </c>
      <c r="F13" s="104" t="s">
        <v>6</v>
      </c>
      <c r="G13" s="108" t="s">
        <v>7</v>
      </c>
      <c r="H13" s="108"/>
      <c r="I13" s="108"/>
      <c r="J13" s="108" t="s">
        <v>8</v>
      </c>
      <c r="K13" s="108"/>
    </row>
    <row r="14" spans="1:11" ht="39" customHeight="1">
      <c r="B14" s="104" t="s">
        <v>14</v>
      </c>
      <c r="C14" s="108" t="s">
        <v>15</v>
      </c>
      <c r="D14" s="108"/>
      <c r="E14" s="104" t="s">
        <v>16</v>
      </c>
      <c r="F14" s="104" t="s">
        <v>17</v>
      </c>
      <c r="G14" s="108" t="s">
        <v>21</v>
      </c>
      <c r="H14" s="108"/>
      <c r="I14" s="108"/>
      <c r="J14" s="108" t="s">
        <v>24</v>
      </c>
      <c r="K14" s="108"/>
    </row>
    <row r="15" spans="1:11" ht="151.5" customHeight="1">
      <c r="B15" s="66" t="s">
        <v>39</v>
      </c>
      <c r="C15" s="111" t="s">
        <v>109</v>
      </c>
      <c r="D15" s="112"/>
      <c r="E15" s="106">
        <v>0</v>
      </c>
      <c r="F15" s="66" t="s">
        <v>40</v>
      </c>
      <c r="G15" s="113" t="s">
        <v>110</v>
      </c>
      <c r="H15" s="113"/>
      <c r="I15" s="113"/>
      <c r="J15" s="114" t="s">
        <v>31</v>
      </c>
      <c r="K15" s="115"/>
    </row>
    <row r="16" spans="1:11" ht="68.25" customHeight="1">
      <c r="B16" s="66" t="s">
        <v>41</v>
      </c>
      <c r="C16" s="111" t="s">
        <v>42</v>
      </c>
      <c r="D16" s="112"/>
      <c r="E16" s="103">
        <v>0</v>
      </c>
      <c r="F16" s="66" t="s">
        <v>43</v>
      </c>
      <c r="G16" s="113" t="s">
        <v>44</v>
      </c>
      <c r="H16" s="113"/>
      <c r="I16" s="113"/>
      <c r="J16" s="114" t="s">
        <v>31</v>
      </c>
      <c r="K16" s="115"/>
    </row>
    <row r="17" spans="1:11" ht="68.25" customHeight="1">
      <c r="B17" s="66" t="s">
        <v>45</v>
      </c>
      <c r="C17" s="111" t="s">
        <v>46</v>
      </c>
      <c r="D17" s="112"/>
      <c r="E17" s="103">
        <v>0</v>
      </c>
      <c r="F17" s="66" t="s">
        <v>43</v>
      </c>
      <c r="G17" s="113" t="s">
        <v>44</v>
      </c>
      <c r="H17" s="113"/>
      <c r="I17" s="113"/>
      <c r="J17" s="114" t="s">
        <v>31</v>
      </c>
      <c r="K17" s="115"/>
    </row>
    <row r="18" spans="1:11" ht="68.25" customHeight="1">
      <c r="B18" s="66" t="s">
        <v>47</v>
      </c>
      <c r="C18" s="111" t="s">
        <v>48</v>
      </c>
      <c r="D18" s="112"/>
      <c r="E18" s="103">
        <v>0</v>
      </c>
      <c r="F18" s="66" t="s">
        <v>43</v>
      </c>
      <c r="G18" s="113" t="s">
        <v>44</v>
      </c>
      <c r="H18" s="113"/>
      <c r="I18" s="113"/>
      <c r="J18" s="114" t="s">
        <v>31</v>
      </c>
      <c r="K18" s="115"/>
    </row>
    <row r="19" spans="1:11" ht="68.25" customHeight="1">
      <c r="B19" s="66" t="s">
        <v>49</v>
      </c>
      <c r="C19" s="111" t="s">
        <v>50</v>
      </c>
      <c r="D19" s="112"/>
      <c r="E19" s="103">
        <v>0</v>
      </c>
      <c r="F19" s="66" t="s">
        <v>43</v>
      </c>
      <c r="G19" s="113" t="s">
        <v>44</v>
      </c>
      <c r="H19" s="113"/>
      <c r="I19" s="113"/>
      <c r="J19" s="114" t="s">
        <v>31</v>
      </c>
      <c r="K19" s="115"/>
    </row>
    <row r="20" spans="1:11" ht="68.25" customHeight="1">
      <c r="B20" s="66" t="s">
        <v>51</v>
      </c>
      <c r="C20" s="111" t="s">
        <v>52</v>
      </c>
      <c r="D20" s="112"/>
      <c r="E20" s="103">
        <f>'PMS(calc_process)'!F36</f>
        <v>4</v>
      </c>
      <c r="F20" s="66" t="s">
        <v>43</v>
      </c>
      <c r="G20" s="113" t="s">
        <v>53</v>
      </c>
      <c r="H20" s="113"/>
      <c r="I20" s="113"/>
      <c r="J20" s="114" t="s">
        <v>31</v>
      </c>
      <c r="K20" s="115"/>
    </row>
    <row r="21" spans="1:11" ht="68.25" customHeight="1">
      <c r="B21" s="66" t="s">
        <v>54</v>
      </c>
      <c r="C21" s="111" t="s">
        <v>55</v>
      </c>
      <c r="D21" s="112"/>
      <c r="E21" s="103">
        <f>'PMS(calc_process)'!F37</f>
        <v>3.59</v>
      </c>
      <c r="F21" s="66" t="s">
        <v>43</v>
      </c>
      <c r="G21" s="113" t="s">
        <v>53</v>
      </c>
      <c r="H21" s="113"/>
      <c r="I21" s="113"/>
      <c r="J21" s="114" t="s">
        <v>31</v>
      </c>
      <c r="K21" s="115"/>
    </row>
    <row r="22" spans="1:11" ht="68.25" customHeight="1">
      <c r="B22" s="66" t="s">
        <v>56</v>
      </c>
      <c r="C22" s="111" t="s">
        <v>57</v>
      </c>
      <c r="D22" s="112"/>
      <c r="E22" s="103">
        <f>'PMS(calc_process)'!F38</f>
        <v>2.96</v>
      </c>
      <c r="F22" s="66" t="s">
        <v>43</v>
      </c>
      <c r="G22" s="113" t="s">
        <v>53</v>
      </c>
      <c r="H22" s="113"/>
      <c r="I22" s="113"/>
      <c r="J22" s="114" t="s">
        <v>31</v>
      </c>
      <c r="K22" s="115"/>
    </row>
    <row r="23" spans="1:11" ht="68.25" customHeight="1">
      <c r="B23" s="66" t="s">
        <v>58</v>
      </c>
      <c r="C23" s="111" t="s">
        <v>59</v>
      </c>
      <c r="D23" s="112"/>
      <c r="E23" s="103">
        <f>'PMS(calc_process)'!F39</f>
        <v>2.85</v>
      </c>
      <c r="F23" s="66" t="s">
        <v>43</v>
      </c>
      <c r="G23" s="113" t="s">
        <v>53</v>
      </c>
      <c r="H23" s="113"/>
      <c r="I23" s="113"/>
      <c r="J23" s="114" t="s">
        <v>31</v>
      </c>
      <c r="K23" s="115"/>
    </row>
    <row r="24" spans="1:11" ht="6.75" customHeight="1"/>
    <row r="25" spans="1:11" ht="18.75" customHeight="1">
      <c r="A25" s="59" t="s">
        <v>60</v>
      </c>
      <c r="B25" s="7"/>
    </row>
    <row r="26" spans="1:11" ht="21.75" thickBot="1">
      <c r="B26" s="74" t="s">
        <v>61</v>
      </c>
      <c r="C26" s="75"/>
      <c r="D26" s="61" t="s">
        <v>17</v>
      </c>
    </row>
    <row r="27" spans="1:11" ht="21.75" thickBot="1">
      <c r="B27" s="109">
        <f>'PMS(calc_process)'!G6</f>
        <v>0</v>
      </c>
      <c r="C27" s="110"/>
      <c r="D27" s="62" t="s">
        <v>62</v>
      </c>
    </row>
    <row r="28" spans="1:11" ht="20.100000000000001" customHeight="1">
      <c r="B28" s="8"/>
      <c r="C28" s="8"/>
      <c r="F28" s="41"/>
      <c r="G28" s="41"/>
    </row>
    <row r="29" spans="1:11" ht="18.75" customHeight="1">
      <c r="A29" s="58" t="s">
        <v>63</v>
      </c>
    </row>
    <row r="30" spans="1:11" ht="18" customHeight="1">
      <c r="B30" s="60" t="s">
        <v>64</v>
      </c>
      <c r="C30" s="107" t="s">
        <v>65</v>
      </c>
      <c r="D30" s="107"/>
      <c r="E30" s="107"/>
      <c r="F30" s="107"/>
      <c r="G30" s="107"/>
      <c r="H30" s="107"/>
      <c r="I30" s="107"/>
      <c r="J30" s="43"/>
    </row>
    <row r="31" spans="1:11" ht="18" customHeight="1">
      <c r="B31" s="60" t="s">
        <v>66</v>
      </c>
      <c r="C31" s="107" t="s">
        <v>67</v>
      </c>
      <c r="D31" s="107"/>
      <c r="E31" s="107"/>
      <c r="F31" s="107"/>
      <c r="G31" s="107"/>
      <c r="H31" s="107"/>
      <c r="I31" s="107"/>
      <c r="J31" s="43"/>
    </row>
    <row r="32" spans="1:11" ht="18" customHeight="1">
      <c r="B32" s="60" t="s">
        <v>28</v>
      </c>
      <c r="C32" s="107" t="s">
        <v>68</v>
      </c>
      <c r="D32" s="107"/>
      <c r="E32" s="107"/>
      <c r="F32" s="107"/>
      <c r="G32" s="107"/>
      <c r="H32" s="107"/>
      <c r="I32" s="107"/>
      <c r="J32" s="43"/>
    </row>
  </sheetData>
  <mergeCells count="37">
    <mergeCell ref="J21:K21"/>
    <mergeCell ref="G17:I17"/>
    <mergeCell ref="J17:K17"/>
    <mergeCell ref="G18:I18"/>
    <mergeCell ref="J18:K18"/>
    <mergeCell ref="G19:I19"/>
    <mergeCell ref="J19:K19"/>
    <mergeCell ref="J13:K13"/>
    <mergeCell ref="J14:K14"/>
    <mergeCell ref="G13:I13"/>
    <mergeCell ref="G14:I14"/>
    <mergeCell ref="C31:I31"/>
    <mergeCell ref="G15:I15"/>
    <mergeCell ref="J15:K15"/>
    <mergeCell ref="G23:I23"/>
    <mergeCell ref="J23:K23"/>
    <mergeCell ref="G22:I22"/>
    <mergeCell ref="J22:K22"/>
    <mergeCell ref="G16:I16"/>
    <mergeCell ref="J16:K16"/>
    <mergeCell ref="G20:I20"/>
    <mergeCell ref="J20:K20"/>
    <mergeCell ref="G21:I21"/>
    <mergeCell ref="C32:I32"/>
    <mergeCell ref="C13:D13"/>
    <mergeCell ref="C14:D14"/>
    <mergeCell ref="B27:C27"/>
    <mergeCell ref="C30:I30"/>
    <mergeCell ref="C15:D15"/>
    <mergeCell ref="C16:D16"/>
    <mergeCell ref="C17:D17"/>
    <mergeCell ref="C18:D18"/>
    <mergeCell ref="C19:D19"/>
    <mergeCell ref="C20:D20"/>
    <mergeCell ref="C21:D21"/>
    <mergeCell ref="C22:D22"/>
    <mergeCell ref="C23:D23"/>
  </mergeCells>
  <phoneticPr fontId="2"/>
  <pageMargins left="0.70866141732283472" right="0.70866141732283472" top="0.74803149606299213" bottom="0.74803149606299213" header="0.31496062992125984" footer="0.31496062992125984"/>
  <pageSetup paperSize="9" scale="38" orientation="landscape" r:id="rId1"/>
</worksheet>
</file>

<file path=xl/worksheets/sheet2.xml><?xml version="1.0" encoding="utf-8"?>
<worksheet xmlns="http://schemas.openxmlformats.org/spreadsheetml/2006/main" xmlns:r="http://schemas.openxmlformats.org/officeDocument/2006/relationships">
  <sheetPr>
    <tabColor theme="3" tint="0.39997558519241921"/>
    <pageSetUpPr fitToPage="1"/>
  </sheetPr>
  <dimension ref="A1:K40"/>
  <sheetViews>
    <sheetView showGridLines="0" tabSelected="1" view="pageBreakPreview" topLeftCell="B1" zoomScale="90" zoomScaleNormal="100" zoomScaleSheetLayoutView="90" workbookViewId="0">
      <selection activeCell="B1" sqref="B1"/>
    </sheetView>
  </sheetViews>
  <sheetFormatPr defaultColWidth="9" defaultRowHeight="14.25"/>
  <cols>
    <col min="1" max="4" width="3.625" style="1" customWidth="1"/>
    <col min="5" max="5" width="48.75" style="1" customWidth="1"/>
    <col min="6" max="7" width="12.625" style="1" customWidth="1"/>
    <col min="8" max="8" width="14.625" style="1" customWidth="1"/>
    <col min="9" max="9" width="8.375" style="10" customWidth="1"/>
    <col min="10" max="16384" width="9" style="1"/>
  </cols>
  <sheetData>
    <row r="1" spans="1:11" ht="18" customHeight="1">
      <c r="I1" s="46" t="str">
        <f>'PMS(input)'!K1</f>
        <v>JCM_ID_F_PMS_ver01.0</v>
      </c>
    </row>
    <row r="2" spans="1:11" ht="27.75" customHeight="1">
      <c r="A2" s="118" t="s">
        <v>69</v>
      </c>
      <c r="B2" s="118"/>
      <c r="C2" s="118"/>
      <c r="D2" s="118"/>
      <c r="E2" s="118"/>
      <c r="F2" s="118"/>
      <c r="G2" s="118"/>
      <c r="H2" s="118"/>
      <c r="I2" s="118"/>
    </row>
    <row r="3" spans="1:11" ht="18" customHeight="1">
      <c r="A3" s="119" t="s">
        <v>70</v>
      </c>
      <c r="B3" s="120"/>
      <c r="C3" s="120"/>
      <c r="D3" s="120"/>
      <c r="E3" s="120"/>
      <c r="F3" s="120"/>
      <c r="G3" s="120"/>
      <c r="H3" s="120"/>
      <c r="I3" s="120"/>
    </row>
    <row r="4" spans="1:11" ht="11.25" customHeight="1" thickBot="1"/>
    <row r="5" spans="1:11" ht="18.75" customHeight="1" thickBot="1">
      <c r="A5" s="24" t="s">
        <v>71</v>
      </c>
      <c r="B5" s="50"/>
      <c r="C5" s="50"/>
      <c r="D5" s="50"/>
      <c r="E5" s="51"/>
      <c r="F5" s="52" t="s">
        <v>72</v>
      </c>
      <c r="G5" s="25" t="s">
        <v>73</v>
      </c>
      <c r="H5" s="25" t="s">
        <v>17</v>
      </c>
      <c r="I5" s="26" t="s">
        <v>0</v>
      </c>
    </row>
    <row r="6" spans="1:11" ht="18.75" customHeight="1" thickBot="1">
      <c r="A6" s="27"/>
      <c r="B6" s="11" t="s">
        <v>74</v>
      </c>
      <c r="C6" s="11"/>
      <c r="D6" s="47"/>
      <c r="E6" s="48"/>
      <c r="F6" s="49"/>
      <c r="G6" s="70">
        <f>G13-G29</f>
        <v>0</v>
      </c>
      <c r="H6" s="76" t="s">
        <v>75</v>
      </c>
      <c r="I6" s="30" t="s">
        <v>76</v>
      </c>
    </row>
    <row r="7" spans="1:11" ht="18.75" customHeight="1">
      <c r="A7" s="28" t="s">
        <v>77</v>
      </c>
      <c r="B7" s="12"/>
      <c r="C7" s="12"/>
      <c r="D7" s="13"/>
      <c r="E7" s="14"/>
      <c r="F7" s="16"/>
      <c r="G7" s="15"/>
      <c r="H7" s="77"/>
      <c r="I7" s="29"/>
      <c r="J7" s="44"/>
      <c r="K7" s="44"/>
    </row>
    <row r="8" spans="1:11" ht="18.75" customHeight="1">
      <c r="A8" s="33"/>
      <c r="B8" s="121" t="s">
        <v>52</v>
      </c>
      <c r="C8" s="122"/>
      <c r="D8" s="122"/>
      <c r="E8" s="122"/>
      <c r="F8" s="37"/>
      <c r="G8" s="102">
        <f>F36</f>
        <v>4</v>
      </c>
      <c r="H8" s="100" t="s">
        <v>43</v>
      </c>
      <c r="I8" s="101" t="s">
        <v>78</v>
      </c>
    </row>
    <row r="9" spans="1:11" ht="18.75" customHeight="1">
      <c r="A9" s="31"/>
      <c r="B9" s="105" t="s">
        <v>55</v>
      </c>
      <c r="C9" s="105"/>
      <c r="D9" s="105"/>
      <c r="E9" s="105"/>
      <c r="F9" s="37"/>
      <c r="G9" s="102">
        <f>F37</f>
        <v>3.59</v>
      </c>
      <c r="H9" s="100" t="s">
        <v>43</v>
      </c>
      <c r="I9" s="101" t="s">
        <v>79</v>
      </c>
    </row>
    <row r="10" spans="1:11" ht="18.75" customHeight="1">
      <c r="A10" s="31"/>
      <c r="B10" s="105" t="s">
        <v>57</v>
      </c>
      <c r="C10" s="105"/>
      <c r="D10" s="105"/>
      <c r="E10" s="105"/>
      <c r="F10" s="37"/>
      <c r="G10" s="102">
        <f>F38</f>
        <v>2.96</v>
      </c>
      <c r="H10" s="100" t="s">
        <v>43</v>
      </c>
      <c r="I10" s="101" t="s">
        <v>80</v>
      </c>
    </row>
    <row r="11" spans="1:11" ht="18.75" customHeight="1">
      <c r="A11" s="31"/>
      <c r="B11" s="105" t="s">
        <v>59</v>
      </c>
      <c r="C11" s="105"/>
      <c r="D11" s="105"/>
      <c r="E11" s="105"/>
      <c r="F11" s="37"/>
      <c r="G11" s="102">
        <f>F39</f>
        <v>2.85</v>
      </c>
      <c r="H11" s="100" t="s">
        <v>43</v>
      </c>
      <c r="I11" s="101" t="s">
        <v>81</v>
      </c>
    </row>
    <row r="12" spans="1:11" ht="18.75" customHeight="1" thickBot="1">
      <c r="A12" s="28" t="s">
        <v>82</v>
      </c>
      <c r="B12" s="98"/>
      <c r="C12" s="99"/>
      <c r="D12" s="6"/>
      <c r="E12" s="6"/>
      <c r="F12" s="6"/>
      <c r="G12" s="5"/>
      <c r="H12" s="6"/>
      <c r="I12" s="32"/>
    </row>
    <row r="13" spans="1:11" ht="18.75" customHeight="1" thickBot="1">
      <c r="A13" s="33"/>
      <c r="B13" s="38" t="s">
        <v>83</v>
      </c>
      <c r="C13" s="53"/>
      <c r="D13" s="17"/>
      <c r="E13" s="17"/>
      <c r="F13" s="78"/>
      <c r="G13" s="70">
        <f>ROUNDDOWN((G15*(G19/G20)*G27)+(G16*(G21/G22)*G27)+(G17*(G23/G24)*G27)+(G18*(G25/G26)*G27),0)</f>
        <v>0</v>
      </c>
      <c r="H13" s="76" t="s">
        <v>75</v>
      </c>
      <c r="I13" s="30" t="s">
        <v>84</v>
      </c>
    </row>
    <row r="14" spans="1:11" ht="18.75" customHeight="1">
      <c r="A14" s="31"/>
      <c r="B14" s="20"/>
      <c r="C14" s="63" t="s">
        <v>85</v>
      </c>
      <c r="D14" s="64"/>
      <c r="E14" s="23"/>
      <c r="F14" s="78"/>
      <c r="G14" s="21"/>
      <c r="H14" s="76"/>
      <c r="I14" s="30"/>
    </row>
    <row r="15" spans="1:11" ht="18.75" customHeight="1">
      <c r="A15" s="31"/>
      <c r="B15" s="20"/>
      <c r="C15" s="22"/>
      <c r="D15" s="116" t="s">
        <v>26</v>
      </c>
      <c r="E15" s="117"/>
      <c r="F15" s="95" t="s">
        <v>86</v>
      </c>
      <c r="G15" s="80">
        <f>'PMS(input)'!E7</f>
        <v>0</v>
      </c>
      <c r="H15" s="78" t="s">
        <v>27</v>
      </c>
      <c r="I15" s="30" t="s">
        <v>87</v>
      </c>
    </row>
    <row r="16" spans="1:11" ht="18.75" customHeight="1">
      <c r="A16" s="31"/>
      <c r="B16" s="20"/>
      <c r="C16" s="22"/>
      <c r="D16" s="116" t="s">
        <v>33</v>
      </c>
      <c r="E16" s="117"/>
      <c r="F16" s="95" t="s">
        <v>86</v>
      </c>
      <c r="G16" s="80">
        <f>'PMS(input)'!E8</f>
        <v>0</v>
      </c>
      <c r="H16" s="78" t="s">
        <v>27</v>
      </c>
      <c r="I16" s="30" t="s">
        <v>88</v>
      </c>
    </row>
    <row r="17" spans="1:9" ht="18.75" customHeight="1">
      <c r="A17" s="31"/>
      <c r="B17" s="20"/>
      <c r="C17" s="22"/>
      <c r="D17" s="116" t="s">
        <v>35</v>
      </c>
      <c r="E17" s="117"/>
      <c r="F17" s="95" t="s">
        <v>86</v>
      </c>
      <c r="G17" s="80">
        <f>'PMS(input)'!E9</f>
        <v>0</v>
      </c>
      <c r="H17" s="78" t="s">
        <v>27</v>
      </c>
      <c r="I17" s="30" t="s">
        <v>89</v>
      </c>
    </row>
    <row r="18" spans="1:9" ht="18.75" customHeight="1">
      <c r="A18" s="31"/>
      <c r="B18" s="20"/>
      <c r="C18" s="22"/>
      <c r="D18" s="116" t="s">
        <v>37</v>
      </c>
      <c r="E18" s="117"/>
      <c r="F18" s="95" t="s">
        <v>86</v>
      </c>
      <c r="G18" s="80">
        <f>'PMS(input)'!E10</f>
        <v>0</v>
      </c>
      <c r="H18" s="78" t="s">
        <v>27</v>
      </c>
      <c r="I18" s="30" t="s">
        <v>90</v>
      </c>
    </row>
    <row r="19" spans="1:9" ht="18.75" customHeight="1">
      <c r="A19" s="31"/>
      <c r="B19" s="20"/>
      <c r="C19" s="22"/>
      <c r="D19" s="116" t="s">
        <v>42</v>
      </c>
      <c r="E19" s="117"/>
      <c r="F19" s="95"/>
      <c r="G19" s="91">
        <f>'PMS(input)'!E16</f>
        <v>0</v>
      </c>
      <c r="H19" s="78" t="s">
        <v>43</v>
      </c>
      <c r="I19" s="101" t="s">
        <v>91</v>
      </c>
    </row>
    <row r="20" spans="1:9" ht="18.75" customHeight="1">
      <c r="A20" s="31"/>
      <c r="B20" s="20"/>
      <c r="C20" s="22"/>
      <c r="D20" s="123" t="s">
        <v>52</v>
      </c>
      <c r="E20" s="124"/>
      <c r="F20" s="95"/>
      <c r="G20" s="91">
        <f>F36</f>
        <v>4</v>
      </c>
      <c r="H20" s="78" t="s">
        <v>43</v>
      </c>
      <c r="I20" s="101" t="s">
        <v>92</v>
      </c>
    </row>
    <row r="21" spans="1:9" ht="18.75" customHeight="1">
      <c r="A21" s="31"/>
      <c r="B21" s="20"/>
      <c r="C21" s="22"/>
      <c r="D21" s="116" t="s">
        <v>46</v>
      </c>
      <c r="E21" s="117"/>
      <c r="F21" s="95"/>
      <c r="G21" s="91">
        <f>'PMS(input)'!E17</f>
        <v>0</v>
      </c>
      <c r="H21" s="78" t="s">
        <v>43</v>
      </c>
      <c r="I21" s="101" t="s">
        <v>93</v>
      </c>
    </row>
    <row r="22" spans="1:9" ht="18.75" customHeight="1">
      <c r="A22" s="31"/>
      <c r="B22" s="20"/>
      <c r="C22" s="22"/>
      <c r="D22" s="123" t="s">
        <v>55</v>
      </c>
      <c r="E22" s="124"/>
      <c r="F22" s="95"/>
      <c r="G22" s="91">
        <f>F37</f>
        <v>3.59</v>
      </c>
      <c r="H22" s="78" t="s">
        <v>43</v>
      </c>
      <c r="I22" s="101" t="s">
        <v>94</v>
      </c>
    </row>
    <row r="23" spans="1:9" ht="18.75" customHeight="1">
      <c r="A23" s="31"/>
      <c r="B23" s="20"/>
      <c r="C23" s="22"/>
      <c r="D23" s="116" t="s">
        <v>48</v>
      </c>
      <c r="E23" s="117"/>
      <c r="F23" s="95"/>
      <c r="G23" s="91">
        <f>'PMS(input)'!E18</f>
        <v>0</v>
      </c>
      <c r="H23" s="78" t="s">
        <v>43</v>
      </c>
      <c r="I23" s="101" t="s">
        <v>95</v>
      </c>
    </row>
    <row r="24" spans="1:9" ht="18.75" customHeight="1">
      <c r="A24" s="31"/>
      <c r="B24" s="20"/>
      <c r="C24" s="22"/>
      <c r="D24" s="123" t="s">
        <v>57</v>
      </c>
      <c r="E24" s="124"/>
      <c r="F24" s="95"/>
      <c r="G24" s="91">
        <f>F38</f>
        <v>2.96</v>
      </c>
      <c r="H24" s="78" t="s">
        <v>43</v>
      </c>
      <c r="I24" s="101" t="s">
        <v>96</v>
      </c>
    </row>
    <row r="25" spans="1:9" ht="18.75" customHeight="1">
      <c r="A25" s="31"/>
      <c r="B25" s="20"/>
      <c r="C25" s="22"/>
      <c r="D25" s="116" t="s">
        <v>50</v>
      </c>
      <c r="E25" s="117"/>
      <c r="F25" s="37"/>
      <c r="G25" s="91">
        <f>'PMS(input)'!E19</f>
        <v>0</v>
      </c>
      <c r="H25" s="78" t="s">
        <v>43</v>
      </c>
      <c r="I25" s="101" t="s">
        <v>97</v>
      </c>
    </row>
    <row r="26" spans="1:9" ht="18.75" customHeight="1">
      <c r="A26" s="31"/>
      <c r="B26" s="20"/>
      <c r="C26" s="22"/>
      <c r="D26" s="123" t="s">
        <v>59</v>
      </c>
      <c r="E26" s="124"/>
      <c r="F26" s="37"/>
      <c r="G26" s="90">
        <f>F39</f>
        <v>2.85</v>
      </c>
      <c r="H26" s="76" t="s">
        <v>43</v>
      </c>
      <c r="I26" s="101" t="s">
        <v>98</v>
      </c>
    </row>
    <row r="27" spans="1:9" ht="18.75" customHeight="1">
      <c r="A27" s="31"/>
      <c r="B27" s="20"/>
      <c r="C27" s="22"/>
      <c r="D27" s="123" t="s">
        <v>115</v>
      </c>
      <c r="E27" s="124"/>
      <c r="F27" s="95" t="s">
        <v>86</v>
      </c>
      <c r="G27" s="94">
        <f>'PMS(input)'!E15</f>
        <v>0</v>
      </c>
      <c r="H27" s="76" t="s">
        <v>99</v>
      </c>
      <c r="I27" s="30" t="s">
        <v>39</v>
      </c>
    </row>
    <row r="28" spans="1:9" ht="18.75" customHeight="1" thickBot="1">
      <c r="A28" s="28" t="s">
        <v>100</v>
      </c>
      <c r="B28" s="3"/>
      <c r="C28" s="3"/>
      <c r="D28" s="3"/>
      <c r="E28" s="54"/>
      <c r="F28" s="55"/>
      <c r="G28" s="5"/>
      <c r="H28" s="55"/>
      <c r="I28" s="56"/>
    </row>
    <row r="29" spans="1:9" ht="18.75" customHeight="1" thickBot="1">
      <c r="A29" s="31"/>
      <c r="B29" s="18" t="s">
        <v>101</v>
      </c>
      <c r="C29" s="18"/>
      <c r="D29" s="18"/>
      <c r="E29" s="19"/>
      <c r="F29" s="78"/>
      <c r="G29" s="70">
        <f>ROUNDDOWN(G31*G32,0)</f>
        <v>0</v>
      </c>
      <c r="H29" s="76" t="s">
        <v>75</v>
      </c>
      <c r="I29" s="30" t="s">
        <v>102</v>
      </c>
    </row>
    <row r="30" spans="1:9" ht="18.75" customHeight="1">
      <c r="A30" s="31"/>
      <c r="B30" s="20"/>
      <c r="C30" s="63" t="s">
        <v>103</v>
      </c>
      <c r="D30" s="64"/>
      <c r="E30" s="23"/>
      <c r="F30" s="78"/>
      <c r="G30" s="21"/>
      <c r="H30" s="76" t="s">
        <v>75</v>
      </c>
      <c r="I30" s="30"/>
    </row>
    <row r="31" spans="1:9" ht="18.75" customHeight="1">
      <c r="A31" s="31"/>
      <c r="B31" s="20"/>
      <c r="C31" s="22"/>
      <c r="D31" s="116" t="s">
        <v>104</v>
      </c>
      <c r="E31" s="117"/>
      <c r="F31" s="95" t="s">
        <v>86</v>
      </c>
      <c r="G31" s="81">
        <f>SUM('PMS(input)'!E7:E10)</f>
        <v>0</v>
      </c>
      <c r="H31" s="78" t="s">
        <v>27</v>
      </c>
      <c r="I31" s="30" t="s">
        <v>105</v>
      </c>
    </row>
    <row r="32" spans="1:9" ht="21" customHeight="1" thickBot="1">
      <c r="A32" s="83"/>
      <c r="B32" s="84"/>
      <c r="C32" s="85"/>
      <c r="D32" s="86" t="s">
        <v>115</v>
      </c>
      <c r="E32" s="87"/>
      <c r="F32" s="88" t="s">
        <v>86</v>
      </c>
      <c r="G32" s="96">
        <f>'PMS(input)'!E15</f>
        <v>0</v>
      </c>
      <c r="H32" s="88" t="s">
        <v>99</v>
      </c>
      <c r="I32" s="89" t="s">
        <v>39</v>
      </c>
    </row>
    <row r="33" spans="1:9">
      <c r="A33" s="2"/>
      <c r="B33" s="2"/>
      <c r="C33" s="35"/>
      <c r="D33" s="2"/>
      <c r="E33" s="97"/>
      <c r="F33" s="39"/>
      <c r="G33" s="36"/>
      <c r="H33" s="36"/>
      <c r="I33" s="34"/>
    </row>
    <row r="34" spans="1:9" ht="21.75" customHeight="1">
      <c r="E34" s="2" t="s">
        <v>106</v>
      </c>
      <c r="F34" s="8"/>
    </row>
    <row r="35" spans="1:9" ht="21.75" customHeight="1">
      <c r="D35" s="79" t="s">
        <v>107</v>
      </c>
      <c r="E35" s="4" t="s">
        <v>108</v>
      </c>
      <c r="F35" s="8"/>
      <c r="H35" s="2"/>
    </row>
    <row r="36" spans="1:9" ht="28.5">
      <c r="D36" s="79">
        <v>1</v>
      </c>
      <c r="E36" s="73" t="s">
        <v>111</v>
      </c>
      <c r="F36" s="92">
        <v>4</v>
      </c>
      <c r="G36" s="79" t="s">
        <v>43</v>
      </c>
      <c r="H36" s="2"/>
    </row>
    <row r="37" spans="1:9" ht="28.5">
      <c r="D37" s="79">
        <v>2</v>
      </c>
      <c r="E37" s="93" t="s">
        <v>112</v>
      </c>
      <c r="F37" s="92">
        <v>3.59</v>
      </c>
      <c r="G37" s="79" t="s">
        <v>43</v>
      </c>
      <c r="H37" s="2"/>
    </row>
    <row r="38" spans="1:9" ht="28.5">
      <c r="D38" s="79">
        <v>3</v>
      </c>
      <c r="E38" s="73" t="s">
        <v>113</v>
      </c>
      <c r="F38" s="92">
        <v>2.96</v>
      </c>
      <c r="G38" s="79" t="s">
        <v>43</v>
      </c>
      <c r="H38" s="2"/>
    </row>
    <row r="39" spans="1:9" ht="28.5">
      <c r="D39" s="79">
        <v>4</v>
      </c>
      <c r="E39" s="93" t="s">
        <v>114</v>
      </c>
      <c r="F39" s="92">
        <v>2.85</v>
      </c>
      <c r="G39" s="79" t="s">
        <v>43</v>
      </c>
      <c r="H39" s="2"/>
    </row>
    <row r="40" spans="1:9" s="10" customFormat="1">
      <c r="E40" s="2"/>
      <c r="F40" s="2"/>
      <c r="G40" s="2"/>
      <c r="H40" s="2"/>
    </row>
  </sheetData>
  <mergeCells count="17">
    <mergeCell ref="D17:E17"/>
    <mergeCell ref="D18:E18"/>
    <mergeCell ref="A2:I2"/>
    <mergeCell ref="A3:I3"/>
    <mergeCell ref="B8:E8"/>
    <mergeCell ref="D31:E31"/>
    <mergeCell ref="D15:E15"/>
    <mergeCell ref="D26:E26"/>
    <mergeCell ref="D25:E25"/>
    <mergeCell ref="D27:E27"/>
    <mergeCell ref="D19:E19"/>
    <mergeCell ref="D20:E20"/>
    <mergeCell ref="D21:E21"/>
    <mergeCell ref="D22:E22"/>
    <mergeCell ref="D23:E23"/>
    <mergeCell ref="D24:E24"/>
    <mergeCell ref="D16:E16"/>
  </mergeCells>
  <phoneticPr fontId="2"/>
  <pageMargins left="0.70866141732283472" right="0.70866141732283472" top="0.74803149606299213" bottom="0.74803149606299213" header="0.31496062992125984" footer="0.31496062992125984"/>
  <pageSetup paperSize="9"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PMS(input)</vt:lpstr>
      <vt:lpstr>PMS(calc_process)</vt:lpstr>
      <vt:lpstr>'PMS(calc_process)'!Print_Area</vt:lpstr>
      <vt:lpstr>'PMS(input)'!Print_Area</vt:lpstr>
    </vt:vector>
  </TitlesOfParts>
  <Company>三菱UFJリサーチ＆コンサルティング</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seike</dc:creator>
  <cp:lastModifiedBy>MURC</cp:lastModifiedBy>
  <cp:lastPrinted>2014-09-04T02:06:51Z</cp:lastPrinted>
  <dcterms:created xsi:type="dcterms:W3CDTF">2012-01-13T02:28:29Z</dcterms:created>
  <dcterms:modified xsi:type="dcterms:W3CDTF">2014-09-09T07:52:01Z</dcterms:modified>
</cp:coreProperties>
</file>