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210" yWindow="195" windowWidth="15480" windowHeight="10065" tabRatio="587"/>
  </bookViews>
  <sheets>
    <sheet name="PMS(input)" sheetId="30" r:id="rId1"/>
    <sheet name="PMS(calc_process)" sheetId="31" r:id="rId2"/>
  </sheets>
  <externalReferences>
    <externalReference r:id="rId3"/>
  </externalReferences>
  <definedNames>
    <definedName name="a">#REF!</definedName>
    <definedName name="aa">#REF!</definedName>
    <definedName name="b">#REF!</definedName>
    <definedName name="_xlnm.Print_Area" localSheetId="1">'PMS(calc_process)'!$A$1:$I$32</definedName>
    <definedName name="_xlnm.Print_Area" localSheetId="0">'PMS(input)'!$A$1:$K$26</definedName>
    <definedName name="v">'PMS(calc_process)'!#REF!</definedName>
    <definedName name="w">'[1]1-1_Exist_default_input'!#REF!</definedName>
    <definedName name="x">#REF!</definedName>
    <definedName name="z">#REF!</definedName>
    <definedName name="化石燃料種別1">'PMS(calc_process)'!#REF!</definedName>
    <definedName name="化石燃料種別2">#REF!</definedName>
    <definedName name="化石燃料種別3">#REF!</definedName>
    <definedName name="係数種別1">'PMS(calc_process)'!#REF!</definedName>
    <definedName name="係数種別2">#REF!</definedName>
    <definedName name="係数種別3">#REF!</definedName>
    <definedName name="種別">'[1]1-2_Exist_default_result'!$C$22:$C$23</definedName>
    <definedName name="種類">'[1]1-1_Exist_default_input'!#REF!</definedName>
    <definedName name="植物種別1">'PMS(calc_process)'!#REF!</definedName>
    <definedName name="植物種別3">#REF!</definedName>
  </definedNames>
  <calcPr calcId="125725"/>
</workbook>
</file>

<file path=xl/calcChain.xml><?xml version="1.0" encoding="utf-8"?>
<calcChain xmlns="http://schemas.openxmlformats.org/spreadsheetml/2006/main">
  <c r="G23" i="31"/>
  <c r="G13"/>
  <c r="G14"/>
  <c r="G17"/>
  <c r="G16"/>
  <c r="G24"/>
  <c r="G9"/>
  <c r="G8"/>
  <c r="G19"/>
  <c r="G15"/>
  <c r="G18" l="1"/>
  <c r="G11" s="1"/>
  <c r="G6" s="1"/>
  <c r="G21"/>
  <c r="I1" l="1"/>
  <c r="B21" i="30" l="1"/>
</calcChain>
</file>

<file path=xl/sharedStrings.xml><?xml version="1.0" encoding="utf-8"?>
<sst xmlns="http://schemas.openxmlformats.org/spreadsheetml/2006/main" count="147" uniqueCount="104">
  <si>
    <t>Units</t>
    <phoneticPr fontId="2"/>
  </si>
  <si>
    <t>Parameter</t>
  </si>
  <si>
    <t>-</t>
    <phoneticPr fontId="2"/>
  </si>
  <si>
    <t xml:space="preserve">Joint Crediting Mechanism Proposed Methodology Spreadsheet Form (input sheet) [Attachment to Proposed Methodology Form]  </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</si>
  <si>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</si>
  <si>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</si>
  <si>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</si>
  <si>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</si>
  <si>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</si>
  <si>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</si>
  <si>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</si>
  <si>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</si>
  <si>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</si>
  <si>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</si>
  <si>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</si>
  <si>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</si>
  <si>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</si>
  <si>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</si>
  <si>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Monitoring option</t>
    <phoneticPr fontId="2"/>
  </si>
  <si>
    <t>Source of data</t>
    <phoneticPr fontId="2"/>
  </si>
  <si>
    <t>Measurement methods and procedures</t>
    <phoneticPr fontId="2"/>
  </si>
  <si>
    <t>Monitoring frequency</t>
    <phoneticPr fontId="2"/>
  </si>
  <si>
    <t>Other comments</t>
    <phoneticPr fontId="2"/>
  </si>
  <si>
    <t>Every month</t>
    <phoneticPr fontId="2"/>
  </si>
  <si>
    <t>tCO2/MWh</t>
    <phoneticPr fontId="2"/>
  </si>
  <si>
    <t>[Monitoring option]</t>
    <phoneticPr fontId="2"/>
  </si>
  <si>
    <t>Option A</t>
    <phoneticPr fontId="2"/>
  </si>
  <si>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</si>
  <si>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</si>
  <si>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</si>
  <si>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Based on the actual measurement using measuring equipments (Data used: measured values)</t>
    <phoneticPr fontId="2"/>
  </si>
  <si>
    <t>COP of reference chiller under the standard temperature conditions</t>
    <phoneticPr fontId="2"/>
  </si>
  <si>
    <t>MWh/p</t>
    <phoneticPr fontId="2"/>
  </si>
  <si>
    <t>Cooling water temperature, output</t>
    <phoneticPr fontId="2"/>
  </si>
  <si>
    <t xml:space="preserve">[Attachment to Proposed Methodology Form]  </t>
    <phoneticPr fontId="2"/>
  </si>
  <si>
    <t>1. Calculations for emission reductions</t>
    <phoneticPr fontId="2"/>
  </si>
  <si>
    <t>Fuel type</t>
    <phoneticPr fontId="2"/>
  </si>
  <si>
    <t>Value</t>
    <phoneticPr fontId="2"/>
  </si>
  <si>
    <t>Units</t>
    <phoneticPr fontId="2"/>
  </si>
  <si>
    <t>Emission reductions during the period p</t>
    <phoneticPr fontId="2"/>
  </si>
  <si>
    <t>ERp</t>
    <phoneticPr fontId="2"/>
  </si>
  <si>
    <t>2. Selected default values, etc.</t>
    <phoneticPr fontId="2"/>
  </si>
  <si>
    <t>Electricity</t>
    <phoneticPr fontId="2"/>
  </si>
  <si>
    <t>-</t>
    <phoneticPr fontId="2"/>
  </si>
  <si>
    <t>3. Calculations for reference emissions</t>
    <phoneticPr fontId="2"/>
  </si>
  <si>
    <t>Reference emissions during the period p</t>
    <phoneticPr fontId="2"/>
  </si>
  <si>
    <t>Reference emissions</t>
    <phoneticPr fontId="2"/>
  </si>
  <si>
    <t>MWh/p</t>
    <phoneticPr fontId="2"/>
  </si>
  <si>
    <t>°C</t>
    <phoneticPr fontId="2"/>
  </si>
  <si>
    <t>Chilled water temperature, output</t>
    <phoneticPr fontId="2"/>
  </si>
  <si>
    <t>4. Calculations of the project emissions</t>
    <phoneticPr fontId="2"/>
  </si>
  <si>
    <t>Project emissions during the period p</t>
    <phoneticPr fontId="2"/>
  </si>
  <si>
    <t>Project emissions</t>
    <phoneticPr fontId="2"/>
  </si>
  <si>
    <t>[List of Default Values]</t>
    <phoneticPr fontId="2"/>
  </si>
  <si>
    <r>
      <t>tCO</t>
    </r>
    <r>
      <rPr>
        <vertAlign val="subscript"/>
        <sz val="11"/>
        <color indexed="8"/>
        <rFont val="Arial"/>
        <family val="2"/>
      </rPr>
      <t>2</t>
    </r>
    <r>
      <rPr>
        <sz val="11"/>
        <color indexed="8"/>
        <rFont val="Arial"/>
        <family val="2"/>
      </rPr>
      <t>/p</t>
    </r>
    <phoneticPr fontId="2"/>
  </si>
  <si>
    <r>
      <t>COP</t>
    </r>
    <r>
      <rPr>
        <vertAlign val="subscript"/>
        <sz val="11"/>
        <color indexed="8"/>
        <rFont val="Arial"/>
        <family val="2"/>
      </rPr>
      <t>RE_default</t>
    </r>
    <phoneticPr fontId="2"/>
  </si>
  <si>
    <r>
      <t>RE</t>
    </r>
    <r>
      <rPr>
        <vertAlign val="subscript"/>
        <sz val="11"/>
        <color indexed="8"/>
        <rFont val="Arial"/>
        <family val="2"/>
      </rPr>
      <t>p</t>
    </r>
    <phoneticPr fontId="2"/>
  </si>
  <si>
    <r>
      <t>T</t>
    </r>
    <r>
      <rPr>
        <vertAlign val="subscript"/>
        <sz val="11"/>
        <color indexed="8"/>
        <rFont val="Arial"/>
        <family val="2"/>
      </rPr>
      <t>cooling-out</t>
    </r>
    <phoneticPr fontId="2"/>
  </si>
  <si>
    <r>
      <t>PE</t>
    </r>
    <r>
      <rPr>
        <vertAlign val="subscript"/>
        <sz val="11"/>
        <color indexed="8"/>
        <rFont val="Arial"/>
        <family val="2"/>
      </rPr>
      <t>p</t>
    </r>
    <phoneticPr fontId="2"/>
  </si>
  <si>
    <r>
      <t xml:space="preserve">Table 1: Parameters to be monitored </t>
    </r>
    <r>
      <rPr>
        <b/>
        <i/>
        <sz val="11"/>
        <color indexed="8"/>
        <rFont val="Arial"/>
        <family val="2"/>
      </rPr>
      <t>ex post</t>
    </r>
    <phoneticPr fontId="2"/>
  </si>
  <si>
    <t>Option C</t>
    <phoneticPr fontId="2"/>
  </si>
  <si>
    <r>
      <t xml:space="preserve">Table 2: Project-specific parameters to be fixed </t>
    </r>
    <r>
      <rPr>
        <b/>
        <i/>
        <sz val="11"/>
        <color indexed="8"/>
        <rFont val="Arial"/>
        <family val="2"/>
      </rPr>
      <t>ex ante</t>
    </r>
    <phoneticPr fontId="2"/>
  </si>
  <si>
    <r>
      <t>COP</t>
    </r>
    <r>
      <rPr>
        <vertAlign val="subscript"/>
        <sz val="11"/>
        <rFont val="Arial"/>
        <family val="2"/>
      </rPr>
      <t>RE_default</t>
    </r>
    <phoneticPr fontId="2"/>
  </si>
  <si>
    <r>
      <t>T</t>
    </r>
    <r>
      <rPr>
        <vertAlign val="subscript"/>
        <sz val="11"/>
        <rFont val="Arial"/>
        <family val="2"/>
      </rPr>
      <t>cooling-out</t>
    </r>
    <phoneticPr fontId="2"/>
  </si>
  <si>
    <r>
      <t>T</t>
    </r>
    <r>
      <rPr>
        <vertAlign val="subscript"/>
        <sz val="11"/>
        <rFont val="Arial"/>
        <family val="2"/>
      </rPr>
      <t>chilled-out</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</si>
  <si>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</si>
  <si>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</si>
  <si>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t>Joint Crediting Mechanism Proposed Methodology Spreadsheet Form (input sheet)</t>
    <phoneticPr fontId="2"/>
  </si>
  <si>
    <r>
      <t>EC</t>
    </r>
    <r>
      <rPr>
        <vertAlign val="subscript"/>
        <sz val="11"/>
        <rFont val="Arial"/>
        <family val="2"/>
      </rPr>
      <t>PJ,i,p</t>
    </r>
    <phoneticPr fontId="2"/>
  </si>
  <si>
    <t>Power consumption of project chiller i</t>
    <phoneticPr fontId="2"/>
  </si>
  <si>
    <r>
      <t>COP</t>
    </r>
    <r>
      <rPr>
        <vertAlign val="subscript"/>
        <sz val="11"/>
        <rFont val="Arial"/>
        <family val="2"/>
      </rPr>
      <t>RE,i</t>
    </r>
    <phoneticPr fontId="2"/>
  </si>
  <si>
    <r>
      <t>COP</t>
    </r>
    <r>
      <rPr>
        <vertAlign val="subscript"/>
        <sz val="11"/>
        <rFont val="Arial"/>
        <family val="2"/>
      </rPr>
      <t>PJ,i</t>
    </r>
    <phoneticPr fontId="2"/>
  </si>
  <si>
    <r>
      <t>COP</t>
    </r>
    <r>
      <rPr>
        <vertAlign val="subscript"/>
        <sz val="11"/>
        <color indexed="8"/>
        <rFont val="Arial"/>
        <family val="2"/>
      </rPr>
      <t>RE_default</t>
    </r>
    <r>
      <rPr>
        <sz val="11"/>
        <color indexed="8"/>
        <rFont val="Arial"/>
        <family val="2"/>
      </rPr>
      <t xml:space="preserve"> (x&lt;300USRt)</t>
    </r>
    <phoneticPr fontId="2"/>
  </si>
  <si>
    <r>
      <t>COP</t>
    </r>
    <r>
      <rPr>
        <vertAlign val="subscript"/>
        <sz val="11"/>
        <color indexed="8"/>
        <rFont val="Arial"/>
        <family val="2"/>
      </rPr>
      <t>RE_default</t>
    </r>
    <r>
      <rPr>
        <sz val="11"/>
        <color indexed="8"/>
        <rFont val="Arial"/>
        <family val="2"/>
      </rPr>
      <t xml:space="preserve"> (300</t>
    </r>
    <r>
      <rPr>
        <sz val="11"/>
        <color indexed="8"/>
        <rFont val="ＭＳ Ｐゴシック"/>
        <family val="3"/>
        <charset val="128"/>
      </rPr>
      <t>≦</t>
    </r>
    <r>
      <rPr>
        <sz val="11"/>
        <color indexed="8"/>
        <rFont val="Arial"/>
        <family val="2"/>
      </rPr>
      <t>x&lt;450USRt)</t>
    </r>
    <phoneticPr fontId="2"/>
  </si>
  <si>
    <r>
      <t>COP</t>
    </r>
    <r>
      <rPr>
        <vertAlign val="subscript"/>
        <sz val="11"/>
        <color indexed="8"/>
        <rFont val="Arial"/>
        <family val="2"/>
      </rPr>
      <t>RE_default</t>
    </r>
    <r>
      <rPr>
        <sz val="11"/>
        <color indexed="8"/>
        <rFont val="Arial"/>
        <family val="2"/>
      </rPr>
      <t xml:space="preserve"> (450</t>
    </r>
    <r>
      <rPr>
        <sz val="11"/>
        <color indexed="8"/>
        <rFont val="ＭＳ Ｐゴシック"/>
        <family val="3"/>
        <charset val="128"/>
      </rPr>
      <t>≦</t>
    </r>
    <r>
      <rPr>
        <sz val="11"/>
        <color indexed="8"/>
        <rFont val="Arial"/>
        <family val="2"/>
      </rPr>
      <t>x&lt;500USRt)</t>
    </r>
    <phoneticPr fontId="2"/>
  </si>
  <si>
    <r>
      <t>COP</t>
    </r>
    <r>
      <rPr>
        <vertAlign val="subscript"/>
        <sz val="11"/>
        <color indexed="8"/>
        <rFont val="Arial"/>
        <family val="2"/>
      </rPr>
      <t>RE_default</t>
    </r>
    <r>
      <rPr>
        <sz val="11"/>
        <color indexed="8"/>
        <rFont val="Arial"/>
        <family val="2"/>
      </rPr>
      <t xml:space="preserve"> (500</t>
    </r>
    <r>
      <rPr>
        <sz val="11"/>
        <color indexed="8"/>
        <rFont val="ＭＳ Ｐゴシック"/>
        <family val="3"/>
        <charset val="128"/>
      </rPr>
      <t>≦</t>
    </r>
    <r>
      <rPr>
        <sz val="11"/>
        <color indexed="8"/>
        <rFont val="Arial"/>
        <family val="2"/>
      </rPr>
      <t>x&lt;700USRt)</t>
    </r>
    <phoneticPr fontId="2"/>
  </si>
  <si>
    <r>
      <t>COP</t>
    </r>
    <r>
      <rPr>
        <vertAlign val="subscript"/>
        <sz val="11"/>
        <color indexed="8"/>
        <rFont val="Arial"/>
        <family val="2"/>
      </rPr>
      <t>RE_default</t>
    </r>
    <r>
      <rPr>
        <sz val="11"/>
        <color indexed="8"/>
        <rFont val="Arial"/>
        <family val="2"/>
      </rPr>
      <t xml:space="preserve"> (700</t>
    </r>
    <r>
      <rPr>
        <sz val="11"/>
        <color indexed="8"/>
        <rFont val="ＭＳ Ｐゴシック"/>
        <family val="3"/>
        <charset val="128"/>
      </rPr>
      <t>≦</t>
    </r>
    <r>
      <rPr>
        <sz val="11"/>
        <color indexed="8"/>
        <rFont val="Arial"/>
        <family val="2"/>
      </rPr>
      <t>x&lt;1250USRt)</t>
    </r>
    <phoneticPr fontId="2"/>
  </si>
  <si>
    <r>
      <t>COP</t>
    </r>
    <r>
      <rPr>
        <vertAlign val="subscript"/>
        <sz val="11"/>
        <color indexed="8"/>
        <rFont val="Arial"/>
        <family val="2"/>
      </rPr>
      <t>RE,i</t>
    </r>
    <phoneticPr fontId="2"/>
  </si>
  <si>
    <r>
      <t>COP</t>
    </r>
    <r>
      <rPr>
        <vertAlign val="subscript"/>
        <sz val="11"/>
        <color indexed="8"/>
        <rFont val="Arial"/>
        <family val="2"/>
      </rPr>
      <t>PJ,i</t>
    </r>
    <phoneticPr fontId="2"/>
  </si>
  <si>
    <r>
      <t>EC</t>
    </r>
    <r>
      <rPr>
        <vertAlign val="subscript"/>
        <sz val="11"/>
        <color indexed="8"/>
        <rFont val="Arial"/>
        <family val="2"/>
      </rPr>
      <t>PJ,i,p</t>
    </r>
    <phoneticPr fontId="2"/>
  </si>
  <si>
    <r>
      <t>Calculated with the following equation;
COP</t>
    </r>
    <r>
      <rPr>
        <vertAlign val="subscript"/>
        <sz val="11"/>
        <rFont val="Arial"/>
        <family val="2"/>
      </rPr>
      <t>RE,i</t>
    </r>
    <r>
      <rPr>
        <sz val="11"/>
        <rFont val="Arial"/>
        <family val="2"/>
      </rPr>
      <t>= COP</t>
    </r>
    <r>
      <rPr>
        <vertAlign val="subscript"/>
        <sz val="11"/>
        <rFont val="Arial"/>
        <family val="2"/>
      </rPr>
      <t>RE_default</t>
    </r>
    <r>
      <rPr>
        <sz val="11"/>
        <rFont val="Arial"/>
        <family val="2"/>
      </rPr>
      <t xml:space="preserve">  x 33.0 / ( T</t>
    </r>
    <r>
      <rPr>
        <vertAlign val="subscript"/>
        <sz val="11"/>
        <rFont val="Arial"/>
        <family val="2"/>
      </rPr>
      <t>cooling-out</t>
    </r>
    <r>
      <rPr>
        <sz val="11"/>
        <rFont val="Arial"/>
        <family val="2"/>
      </rPr>
      <t xml:space="preserve"> – T</t>
    </r>
    <r>
      <rPr>
        <vertAlign val="subscript"/>
        <sz val="11"/>
        <rFont val="Arial"/>
        <family val="2"/>
      </rPr>
      <t>chilled-out</t>
    </r>
    <r>
      <rPr>
        <sz val="11"/>
        <rFont val="Arial"/>
        <family val="2"/>
      </rPr>
      <t xml:space="preserve"> + 3.0)</t>
    </r>
    <phoneticPr fontId="2"/>
  </si>
  <si>
    <t>COP value of reference chiller i</t>
    <phoneticPr fontId="2"/>
  </si>
  <si>
    <t>COP value of project chiller i</t>
    <phoneticPr fontId="2"/>
  </si>
  <si>
    <t>Power consumption of project chiller i</t>
    <phoneticPr fontId="2"/>
  </si>
  <si>
    <t>The most recent value available at the time of validation is applied and fixed for the monitoring period thereafter. The data is sourced from “Emission Factors of Electricity Interconnection Systems”, National Committee on Clean Development Mechanism Indonesian DNA for CDM unless otherwise instructed by the Joint Committee.</t>
    <phoneticPr fontId="2"/>
  </si>
  <si>
    <t>Specifications of project chiller i prepared for the quotation or factory acceptance test data by manufacturer in accordance with the project conditions</t>
    <phoneticPr fontId="2"/>
  </si>
  <si>
    <t>COP of project chiller i</t>
    <phoneticPr fontId="2"/>
  </si>
  <si>
    <t>COP of reference chiller under the standard temperature conditions</t>
    <phoneticPr fontId="2"/>
  </si>
  <si>
    <t>COP of reference chiller under the standard temperature conditions</t>
    <phoneticPr fontId="2"/>
  </si>
  <si>
    <r>
      <t>CO</t>
    </r>
    <r>
      <rPr>
        <vertAlign val="subscript"/>
        <sz val="11"/>
        <rFont val="Arial"/>
        <family val="2"/>
      </rPr>
      <t>2</t>
    </r>
    <r>
      <rPr>
        <sz val="11"/>
        <rFont val="Arial"/>
        <family val="2"/>
      </rPr>
      <t xml:space="preserve"> emission factor for an Indonesian regional grid system</t>
    </r>
    <phoneticPr fontId="2"/>
  </si>
  <si>
    <r>
      <t>tCO</t>
    </r>
    <r>
      <rPr>
        <vertAlign val="subscript"/>
        <sz val="11"/>
        <rFont val="Arial"/>
        <family val="2"/>
      </rPr>
      <t>2</t>
    </r>
    <r>
      <rPr>
        <sz val="11"/>
        <rFont val="Arial"/>
        <family val="2"/>
      </rPr>
      <t>/MWh</t>
    </r>
    <phoneticPr fontId="2"/>
  </si>
  <si>
    <r>
      <t>EF</t>
    </r>
    <r>
      <rPr>
        <vertAlign val="subscript"/>
        <sz val="11"/>
        <rFont val="Arial"/>
        <family val="2"/>
      </rPr>
      <t>grid</t>
    </r>
    <phoneticPr fontId="2"/>
  </si>
  <si>
    <r>
      <t>CO</t>
    </r>
    <r>
      <rPr>
        <vertAlign val="subscript"/>
        <sz val="11"/>
        <rFont val="Arial"/>
        <family val="2"/>
      </rPr>
      <t>2</t>
    </r>
    <r>
      <rPr>
        <sz val="11"/>
        <rFont val="Arial"/>
        <family val="2"/>
      </rPr>
      <t xml:space="preserve"> emission factor for an Indonesian regional grid system, from which electricity is displaced due to the project during a given time period</t>
    </r>
    <phoneticPr fontId="2"/>
  </si>
  <si>
    <r>
      <t>tCO</t>
    </r>
    <r>
      <rPr>
        <vertAlign val="subscript"/>
        <sz val="11"/>
        <color indexed="8"/>
        <rFont val="Arial"/>
        <family val="2"/>
      </rPr>
      <t>2</t>
    </r>
    <r>
      <rPr>
        <sz val="11"/>
        <color indexed="8"/>
        <rFont val="Arial"/>
        <family val="2"/>
      </rPr>
      <t>/p</t>
    </r>
    <phoneticPr fontId="2"/>
  </si>
  <si>
    <r>
      <t>EC</t>
    </r>
    <r>
      <rPr>
        <vertAlign val="subscript"/>
        <sz val="11"/>
        <color indexed="8"/>
        <rFont val="Arial"/>
        <family val="2"/>
      </rPr>
      <t>PJ,i,p</t>
    </r>
    <phoneticPr fontId="2"/>
  </si>
  <si>
    <r>
      <t>T</t>
    </r>
    <r>
      <rPr>
        <vertAlign val="subscript"/>
        <sz val="11"/>
        <color indexed="8"/>
        <rFont val="Arial"/>
        <family val="2"/>
      </rPr>
      <t>chilled-out</t>
    </r>
    <phoneticPr fontId="2"/>
  </si>
  <si>
    <t>Cooling water temperature, output</t>
    <phoneticPr fontId="2"/>
  </si>
  <si>
    <t>Chilled water temperature, output</t>
    <phoneticPr fontId="2"/>
  </si>
  <si>
    <t>JCM_ID_F_PMS_ver01.0</t>
    <phoneticPr fontId="2"/>
  </si>
  <si>
    <r>
      <rPr>
        <sz val="11"/>
        <rFont val="ＭＳ Ｐゴシック"/>
        <family val="3"/>
        <charset val="128"/>
      </rPr>
      <t>℃</t>
    </r>
    <phoneticPr fontId="2"/>
  </si>
  <si>
    <t>Monitored data</t>
    <phoneticPr fontId="2"/>
  </si>
  <si>
    <r>
      <t>Data is measured by measuring equipments in the factory.
- Specification of measuring equipments</t>
    </r>
    <r>
      <rPr>
        <sz val="11"/>
        <rFont val="ＭＳ Ｐゴシック"/>
        <family val="3"/>
        <charset val="128"/>
      </rPr>
      <t>：
　</t>
    </r>
    <r>
      <rPr>
        <sz val="11"/>
        <rFont val="Arial"/>
        <family val="2"/>
      </rPr>
      <t>1) Electrical power meter is applied for measurement of electrical power consumption.
  2) Meter is certified in compliance with national/international standards on electrical power meter.
- Measuring and recording</t>
    </r>
    <r>
      <rPr>
        <sz val="11"/>
        <rFont val="ＭＳ Ｐゴシック"/>
        <family val="3"/>
        <charset val="128"/>
      </rPr>
      <t>：　
　</t>
    </r>
    <r>
      <rPr>
        <sz val="11"/>
        <rFont val="Arial"/>
        <family val="2"/>
      </rPr>
      <t xml:space="preserve">1) Measured data is automatically sent to a server where data is recorded and stored.
</t>
    </r>
    <r>
      <rPr>
        <sz val="11"/>
        <rFont val="ＭＳ Ｐゴシック"/>
        <family val="3"/>
        <charset val="128"/>
      </rPr>
      <t>　</t>
    </r>
    <r>
      <rPr>
        <sz val="11"/>
        <rFont val="Arial"/>
        <family val="2"/>
      </rPr>
      <t>2) Recorded data is checked its integrity once a month by responsible staff.
- Calibration</t>
    </r>
    <r>
      <rPr>
        <sz val="11"/>
        <rFont val="ＭＳ Ｐゴシック"/>
        <family val="3"/>
        <charset val="128"/>
      </rPr>
      <t xml:space="preserve">：
</t>
    </r>
    <r>
      <rPr>
        <sz val="11"/>
        <rFont val="Arial"/>
        <family val="2"/>
      </rPr>
      <t xml:space="preserve">  Every year after the installation by a qualified agency.</t>
    </r>
    <phoneticPr fontId="2"/>
  </si>
  <si>
    <t>Default values set in the calculation process sheet of this methodology spreadsheet</t>
    <phoneticPr fontId="2"/>
  </si>
  <si>
    <t>Specifications of project chiller i prepared for the quotation or factory acceptance test data by manufacturer in line with the project conditions</t>
    <phoneticPr fontId="2"/>
  </si>
</sst>
</file>

<file path=xl/styles.xml><?xml version="1.0" encoding="utf-8"?>
<styleSheet xmlns="http://schemas.openxmlformats.org/spreadsheetml/2006/main">
  <numFmts count="2">
    <numFmt numFmtId="176" formatCode="#,##0.000;[Red]\-#,##0.000"/>
    <numFmt numFmtId="177" formatCode="0.00_ "/>
  </numFmts>
  <fonts count="16">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sz val="11"/>
      <name val="Arial"/>
      <family val="2"/>
    </font>
    <font>
      <sz val="11"/>
      <color theme="1"/>
      <name val="ＭＳ Ｐゴシック"/>
      <family val="3"/>
      <charset val="128"/>
      <scheme val="minor"/>
    </font>
    <font>
      <b/>
      <sz val="11"/>
      <color indexed="8"/>
      <name val="Arial"/>
      <family val="2"/>
    </font>
    <font>
      <b/>
      <i/>
      <sz val="11"/>
      <color indexed="8"/>
      <name val="Arial"/>
      <family val="2"/>
    </font>
    <font>
      <vertAlign val="subscript"/>
      <sz val="11"/>
      <name val="Arial"/>
      <family val="2"/>
    </font>
    <font>
      <sz val="11"/>
      <color indexed="10"/>
      <name val="Arial"/>
      <family val="2"/>
    </font>
    <font>
      <sz val="11"/>
      <name val="ＭＳ Ｐゴシック"/>
      <family val="3"/>
      <charset val="128"/>
    </font>
    <font>
      <b/>
      <vertAlign val="subscript"/>
      <sz val="11"/>
      <color indexed="8"/>
      <name val="Arial"/>
      <family val="2"/>
    </font>
    <font>
      <b/>
      <vertAlign val="subscript"/>
      <sz val="11"/>
      <color indexed="9"/>
      <name val="Arial"/>
      <family val="2"/>
    </font>
    <font>
      <sz val="11"/>
      <color rgb="FFFF0000"/>
      <name val="Arial"/>
      <family val="2"/>
    </font>
  </fonts>
  <fills count="10">
    <fill>
      <patternFill patternType="none"/>
    </fill>
    <fill>
      <patternFill patternType="gray125"/>
    </fill>
    <fill>
      <patternFill patternType="solid">
        <fgColor indexed="56"/>
        <bgColor indexed="64"/>
      </patternFill>
    </fill>
    <fill>
      <patternFill patternType="solid">
        <fgColor indexed="45"/>
        <bgColor indexed="64"/>
      </patternFill>
    </fill>
    <fill>
      <patternFill patternType="solid">
        <fgColor indexed="9"/>
        <bgColor indexed="64"/>
      </patternFill>
    </fill>
    <fill>
      <patternFill patternType="solid">
        <fgColor indexed="44"/>
        <bgColor indexed="64"/>
      </patternFill>
    </fill>
    <fill>
      <patternFill patternType="solid">
        <fgColor indexed="31"/>
        <bgColor indexed="64"/>
      </patternFill>
    </fill>
    <fill>
      <patternFill patternType="solid">
        <fgColor indexed="18"/>
        <bgColor indexed="64"/>
      </patternFill>
    </fill>
    <fill>
      <patternFill patternType="solid">
        <fgColor theme="9" tint="0.59999389629810485"/>
        <bgColor indexed="65"/>
      </patternFill>
    </fill>
    <fill>
      <patternFill patternType="solid">
        <fgColor theme="8" tint="0.39994506668294322"/>
        <bgColor indexed="64"/>
      </patternFill>
    </fill>
  </fills>
  <borders count="37">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style="medium">
        <color indexed="60"/>
      </left>
      <right style="medium">
        <color indexed="60"/>
      </right>
      <top style="medium">
        <color indexed="60"/>
      </top>
      <bottom style="medium">
        <color indexed="60"/>
      </bottom>
      <diagonal/>
    </border>
    <border>
      <left style="thin">
        <color indexed="23"/>
      </left>
      <right style="thin">
        <color indexed="23"/>
      </right>
      <top style="thin">
        <color indexed="23"/>
      </top>
      <bottom/>
      <diagonal/>
    </border>
    <border>
      <left style="thin">
        <color indexed="23"/>
      </left>
      <right/>
      <top style="thin">
        <color indexed="23"/>
      </top>
      <bottom/>
      <diagonal/>
    </border>
    <border>
      <left style="thin">
        <color indexed="23"/>
      </left>
      <right style="thin">
        <color indexed="23"/>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23"/>
      </right>
      <top/>
      <bottom style="thin">
        <color indexed="23"/>
      </bottom>
      <diagonal/>
    </border>
    <border>
      <left style="thin">
        <color indexed="23"/>
      </left>
      <right style="medium">
        <color indexed="64"/>
      </right>
      <top style="thin">
        <color indexed="23"/>
      </top>
      <bottom style="thin">
        <color indexed="23"/>
      </bottom>
      <diagonal/>
    </border>
    <border>
      <left style="medium">
        <color indexed="64"/>
      </left>
      <right/>
      <top/>
      <bottom/>
      <diagonal/>
    </border>
    <border>
      <left/>
      <right style="medium">
        <color indexed="64"/>
      </right>
      <top/>
      <bottom/>
      <diagonal/>
    </border>
    <border>
      <left style="medium">
        <color indexed="64"/>
      </left>
      <right style="thin">
        <color indexed="23"/>
      </right>
      <top/>
      <bottom/>
      <diagonal/>
    </border>
    <border>
      <left style="thin">
        <color indexed="23"/>
      </left>
      <right/>
      <top/>
      <bottom/>
      <diagonal/>
    </border>
    <border>
      <left/>
      <right/>
      <top style="thin">
        <color indexed="23"/>
      </top>
      <bottom style="thin">
        <color indexed="23"/>
      </bottom>
      <diagonal/>
    </border>
    <border>
      <left style="thin">
        <color indexed="64"/>
      </left>
      <right/>
      <top style="thin">
        <color indexed="64"/>
      </top>
      <bottom style="thin">
        <color indexed="64"/>
      </bottom>
      <diagonal/>
    </border>
    <border>
      <left style="thin">
        <color indexed="23"/>
      </left>
      <right/>
      <top/>
      <bottom style="thin">
        <color indexed="23"/>
      </bottom>
      <diagonal/>
    </border>
    <border>
      <left/>
      <right style="thin">
        <color indexed="23"/>
      </right>
      <top/>
      <bottom style="thin">
        <color indexed="23"/>
      </bottom>
      <diagonal/>
    </border>
    <border>
      <left/>
      <right/>
      <top style="medium">
        <color indexed="64"/>
      </top>
      <bottom style="thin">
        <color indexed="23"/>
      </bottom>
      <diagonal/>
    </border>
    <border>
      <left/>
      <right/>
      <top/>
      <bottom style="thin">
        <color indexed="23"/>
      </bottom>
      <diagonal/>
    </border>
    <border>
      <left/>
      <right style="medium">
        <color indexed="64"/>
      </right>
      <top/>
      <bottom style="thin">
        <color indexed="23"/>
      </bottom>
      <diagonal/>
    </border>
    <border>
      <left style="thin">
        <color indexed="23"/>
      </left>
      <right/>
      <top style="thin">
        <color indexed="23"/>
      </top>
      <bottom style="medium">
        <color indexed="10"/>
      </bottom>
      <diagonal/>
    </border>
    <border>
      <left/>
      <right style="thin">
        <color indexed="23"/>
      </right>
      <top style="thin">
        <color indexed="23"/>
      </top>
      <bottom style="medium">
        <color indexed="10"/>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style="medium">
        <color indexed="64"/>
      </left>
      <right/>
      <top/>
      <bottom style="medium">
        <color indexed="64"/>
      </bottom>
      <diagonal/>
    </border>
    <border>
      <left style="thin">
        <color indexed="23"/>
      </left>
      <right style="thin">
        <color indexed="23"/>
      </right>
      <top/>
      <bottom style="medium">
        <color indexed="64"/>
      </bottom>
      <diagonal/>
    </border>
    <border>
      <left style="thin">
        <color indexed="23"/>
      </left>
      <right/>
      <top style="thin">
        <color indexed="23"/>
      </top>
      <bottom style="medium">
        <color indexed="64"/>
      </bottom>
      <diagonal/>
    </border>
    <border>
      <left/>
      <right style="thin">
        <color indexed="23"/>
      </right>
      <top style="thin">
        <color indexed="23"/>
      </top>
      <bottom style="medium">
        <color indexed="64"/>
      </bottom>
      <diagonal/>
    </border>
    <border>
      <left style="thin">
        <color indexed="23"/>
      </left>
      <right style="thin">
        <color indexed="23"/>
      </right>
      <top style="thin">
        <color indexed="23"/>
      </top>
      <bottom style="medium">
        <color indexed="64"/>
      </bottom>
      <diagonal/>
    </border>
    <border>
      <left style="thin">
        <color indexed="23"/>
      </left>
      <right style="medium">
        <color indexed="64"/>
      </right>
      <top style="thin">
        <color indexed="23"/>
      </top>
      <bottom style="medium">
        <color indexed="64"/>
      </bottom>
      <diagonal/>
    </border>
    <border>
      <left style="thin">
        <color indexed="64"/>
      </left>
      <right/>
      <top style="thin">
        <color theme="0" tint="-0.499984740745262"/>
      </top>
      <bottom style="thin">
        <color theme="0" tint="-0.499984740745262"/>
      </bottom>
      <diagonal/>
    </border>
  </borders>
  <cellStyleXfs count="3">
    <xf numFmtId="0" fontId="0" fillId="0" borderId="0">
      <alignment vertical="center"/>
    </xf>
    <xf numFmtId="0" fontId="7" fillId="8" borderId="0" applyNumberFormat="0" applyBorder="0" applyAlignment="0" applyProtection="0">
      <alignment vertical="center"/>
    </xf>
    <xf numFmtId="38" fontId="1" fillId="0" borderId="0" applyFont="0" applyFill="0" applyBorder="0" applyAlignment="0" applyProtection="0">
      <alignment vertical="center"/>
    </xf>
  </cellStyleXfs>
  <cellXfs count="125">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2" borderId="0" xfId="0" applyFont="1" applyFill="1" applyBorder="1">
      <alignment vertical="center"/>
    </xf>
    <xf numFmtId="0" fontId="3" fillId="0" borderId="0" xfId="0" applyFont="1" applyFill="1" applyBorder="1" applyAlignment="1">
      <alignment horizontal="center" vertical="center"/>
    </xf>
    <xf numFmtId="0" fontId="3" fillId="3" borderId="2" xfId="0" applyFont="1" applyFill="1" applyBorder="1" applyAlignment="1">
      <alignment horizontal="center" vertical="center"/>
    </xf>
    <xf numFmtId="0" fontId="5" fillId="2" borderId="0" xfId="0" applyFont="1" applyFill="1" applyBorder="1">
      <alignment vertical="center"/>
    </xf>
    <xf numFmtId="0" fontId="5" fillId="2" borderId="0" xfId="0" applyFont="1" applyFill="1" applyBorder="1" applyAlignment="1">
      <alignment horizontal="center" vertical="center"/>
    </xf>
    <xf numFmtId="0" fontId="3" fillId="0" borderId="0" xfId="0" applyFont="1" applyBorder="1">
      <alignment vertical="center"/>
    </xf>
    <xf numFmtId="0" fontId="3" fillId="0" borderId="0" xfId="0" applyFont="1" applyAlignment="1">
      <alignment horizontal="center" vertical="center"/>
    </xf>
    <xf numFmtId="0" fontId="3" fillId="5" borderId="3" xfId="0" applyFont="1" applyFill="1" applyBorder="1">
      <alignment vertical="center"/>
    </xf>
    <xf numFmtId="0" fontId="3" fillId="5" borderId="5" xfId="0" applyFont="1" applyFill="1" applyBorder="1">
      <alignment vertical="center"/>
    </xf>
    <xf numFmtId="0" fontId="3" fillId="2" borderId="1" xfId="0" applyFont="1" applyFill="1" applyBorder="1">
      <alignment vertical="center"/>
    </xf>
    <xf numFmtId="0" fontId="5" fillId="2" borderId="5" xfId="0" applyFont="1" applyFill="1" applyBorder="1">
      <alignment vertical="center"/>
    </xf>
    <xf numFmtId="0" fontId="5" fillId="2" borderId="3" xfId="0" applyFont="1" applyFill="1" applyBorder="1">
      <alignment vertical="center"/>
    </xf>
    <xf numFmtId="0" fontId="3" fillId="5" borderId="1" xfId="0" applyFont="1" applyFill="1" applyBorder="1">
      <alignment vertical="center"/>
    </xf>
    <xf numFmtId="0" fontId="3" fillId="5" borderId="7" xfId="0" applyFont="1" applyFill="1" applyBorder="1" applyAlignment="1">
      <alignment vertical="center"/>
    </xf>
    <xf numFmtId="0" fontId="3" fillId="5" borderId="1" xfId="0" applyFont="1" applyFill="1" applyBorder="1" applyAlignment="1">
      <alignment vertical="center"/>
    </xf>
    <xf numFmtId="0" fontId="3" fillId="5" borderId="9" xfId="0" applyFont="1" applyFill="1" applyBorder="1">
      <alignment vertical="center"/>
    </xf>
    <xf numFmtId="0" fontId="3" fillId="0" borderId="3" xfId="0" applyFont="1" applyFill="1" applyBorder="1">
      <alignment vertical="center"/>
    </xf>
    <xf numFmtId="0" fontId="3" fillId="0" borderId="1" xfId="0" applyFont="1" applyFill="1" applyBorder="1">
      <alignment vertical="center"/>
    </xf>
    <xf numFmtId="0" fontId="5" fillId="2" borderId="10" xfId="0" applyFont="1" applyFill="1" applyBorder="1">
      <alignment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shrinkToFit="1"/>
    </xf>
    <xf numFmtId="0" fontId="3" fillId="2" borderId="13" xfId="0" applyFont="1" applyFill="1" applyBorder="1">
      <alignment vertical="center"/>
    </xf>
    <xf numFmtId="0" fontId="3" fillId="0" borderId="14" xfId="0" applyFont="1" applyFill="1" applyBorder="1" applyAlignment="1">
      <alignment horizontal="center" vertical="center"/>
    </xf>
    <xf numFmtId="0" fontId="5" fillId="2" borderId="15" xfId="0" applyFont="1" applyFill="1" applyBorder="1">
      <alignment vertical="center"/>
    </xf>
    <xf numFmtId="0" fontId="5" fillId="2" borderId="14" xfId="0" applyFont="1" applyFill="1" applyBorder="1" applyAlignment="1">
      <alignment horizontal="center" vertical="center"/>
    </xf>
    <xf numFmtId="0" fontId="3" fillId="0" borderId="14" xfId="0" applyFont="1" applyBorder="1" applyAlignment="1">
      <alignment horizontal="center" vertical="center"/>
    </xf>
    <xf numFmtId="0" fontId="3" fillId="2" borderId="15" xfId="0" applyFont="1" applyFill="1" applyBorder="1">
      <alignment vertical="center"/>
    </xf>
    <xf numFmtId="0" fontId="5" fillId="2" borderId="16" xfId="0" applyFont="1" applyFill="1" applyBorder="1" applyAlignment="1">
      <alignment horizontal="center" vertical="center"/>
    </xf>
    <xf numFmtId="0" fontId="3" fillId="2" borderId="17" xfId="0" applyFont="1" applyFill="1" applyBorder="1">
      <alignment vertical="center"/>
    </xf>
    <xf numFmtId="0" fontId="6" fillId="0" borderId="0" xfId="0" applyFont="1" applyFill="1" applyBorder="1">
      <alignment vertical="center"/>
    </xf>
    <xf numFmtId="0" fontId="3" fillId="5" borderId="18" xfId="0" applyFont="1" applyFill="1" applyBorder="1">
      <alignment vertical="center"/>
    </xf>
    <xf numFmtId="0" fontId="3" fillId="6" borderId="19" xfId="0" applyFont="1" applyFill="1" applyBorder="1">
      <alignment vertical="center"/>
    </xf>
    <xf numFmtId="0" fontId="3" fillId="6" borderId="5" xfId="0" applyFont="1" applyFill="1" applyBorder="1">
      <alignment vertical="center"/>
    </xf>
    <xf numFmtId="0" fontId="3" fillId="0" borderId="4" xfId="0" applyFont="1" applyBorder="1" applyAlignment="1">
      <alignment horizontal="center" vertical="center"/>
    </xf>
    <xf numFmtId="0" fontId="6" fillId="0" borderId="0" xfId="0" applyFont="1" applyFill="1" applyBorder="1" applyAlignment="1">
      <alignment horizontal="left" vertical="center"/>
    </xf>
    <xf numFmtId="0" fontId="3" fillId="3" borderId="20" xfId="0" applyFont="1" applyFill="1" applyBorder="1">
      <alignment vertical="center"/>
    </xf>
    <xf numFmtId="0" fontId="3" fillId="0" borderId="0" xfId="0" applyFont="1" applyAlignment="1">
      <alignment horizontal="right" vertical="center"/>
    </xf>
    <xf numFmtId="0" fontId="3" fillId="5" borderId="21" xfId="0" applyFont="1" applyFill="1" applyBorder="1">
      <alignment vertical="center"/>
    </xf>
    <xf numFmtId="0" fontId="3" fillId="5" borderId="22" xfId="0" applyFont="1" applyFill="1" applyBorder="1">
      <alignment vertical="center"/>
    </xf>
    <xf numFmtId="0" fontId="3" fillId="2" borderId="23" xfId="0" applyFont="1" applyFill="1" applyBorder="1">
      <alignment vertical="center"/>
    </xf>
    <xf numFmtId="0" fontId="5" fillId="2" borderId="23" xfId="0" applyFont="1" applyFill="1" applyBorder="1">
      <alignment vertical="center"/>
    </xf>
    <xf numFmtId="0" fontId="5" fillId="2" borderId="23" xfId="0" applyFont="1" applyFill="1" applyBorder="1" applyAlignment="1">
      <alignment horizontal="center" vertical="center"/>
    </xf>
    <xf numFmtId="0" fontId="3" fillId="2" borderId="19" xfId="0" applyFont="1" applyFill="1" applyBorder="1">
      <alignment vertical="center"/>
    </xf>
    <xf numFmtId="0" fontId="5" fillId="2" borderId="21" xfId="0" applyFont="1" applyFill="1" applyBorder="1">
      <alignment vertical="center"/>
    </xf>
    <xf numFmtId="0" fontId="5" fillId="2" borderId="24" xfId="0" applyFont="1" applyFill="1" applyBorder="1" applyAlignment="1">
      <alignment horizontal="center" vertical="center"/>
    </xf>
    <xf numFmtId="0" fontId="5" fillId="2" borderId="25" xfId="0" applyFont="1" applyFill="1" applyBorder="1" applyAlignment="1">
      <alignment horizontal="center" vertical="center"/>
    </xf>
    <xf numFmtId="0" fontId="3" fillId="4" borderId="14" xfId="0" applyFont="1" applyFill="1" applyBorder="1" applyAlignment="1">
      <alignment horizontal="center" vertical="center"/>
    </xf>
    <xf numFmtId="0" fontId="3" fillId="6" borderId="8" xfId="0" applyFont="1" applyFill="1" applyBorder="1">
      <alignment vertical="center"/>
    </xf>
    <xf numFmtId="0" fontId="3" fillId="5" borderId="19" xfId="0" applyFont="1" applyFill="1" applyBorder="1">
      <alignment vertical="center"/>
    </xf>
    <xf numFmtId="0" fontId="3" fillId="2" borderId="30" xfId="0" applyFont="1" applyFill="1" applyBorder="1">
      <alignment vertical="center"/>
    </xf>
    <xf numFmtId="0" fontId="3" fillId="5" borderId="31" xfId="0" applyFont="1" applyFill="1" applyBorder="1">
      <alignment vertical="center"/>
    </xf>
    <xf numFmtId="0" fontId="3" fillId="6" borderId="32" xfId="0" applyFont="1" applyFill="1" applyBorder="1">
      <alignment vertical="center"/>
    </xf>
    <xf numFmtId="0" fontId="3" fillId="0" borderId="35" xfId="0" applyFont="1" applyBorder="1" applyAlignment="1">
      <alignment horizontal="center" vertical="center"/>
    </xf>
    <xf numFmtId="0" fontId="3" fillId="0" borderId="5" xfId="0" applyFont="1" applyBorder="1" applyAlignment="1">
      <alignment horizontal="center" vertical="center"/>
    </xf>
    <xf numFmtId="0" fontId="5" fillId="2" borderId="1" xfId="0" applyFont="1" applyFill="1" applyBorder="1" applyAlignment="1">
      <alignment horizontal="center" vertical="center"/>
    </xf>
    <xf numFmtId="0" fontId="3"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34" xfId="0" applyFont="1" applyFill="1" applyBorder="1" applyAlignment="1">
      <alignment horizontal="center" vertical="center"/>
    </xf>
    <xf numFmtId="0" fontId="3" fillId="0" borderId="21" xfId="0" applyFont="1" applyBorder="1" applyAlignment="1">
      <alignment horizontal="center" vertical="center"/>
    </xf>
    <xf numFmtId="0" fontId="3" fillId="0" borderId="7" xfId="0" applyFont="1" applyFill="1" applyBorder="1" applyAlignment="1">
      <alignment horizontal="center" vertical="center"/>
    </xf>
    <xf numFmtId="0" fontId="3" fillId="9" borderId="36" xfId="0" applyFont="1" applyFill="1" applyBorder="1">
      <alignment vertical="center"/>
    </xf>
    <xf numFmtId="0" fontId="5" fillId="2" borderId="24" xfId="0" applyFont="1" applyFill="1" applyBorder="1">
      <alignment vertical="center"/>
    </xf>
    <xf numFmtId="177" fontId="3" fillId="0" borderId="1" xfId="0" applyNumberFormat="1" applyFont="1" applyFill="1" applyBorder="1">
      <alignment vertical="center"/>
    </xf>
    <xf numFmtId="177" fontId="3" fillId="0" borderId="1" xfId="1" applyNumberFormat="1" applyFont="1" applyFill="1" applyBorder="1">
      <alignment vertical="center"/>
    </xf>
    <xf numFmtId="177" fontId="3" fillId="0" borderId="6" xfId="0" applyNumberFormat="1" applyFont="1" applyBorder="1">
      <alignment vertical="center"/>
    </xf>
    <xf numFmtId="177" fontId="6" fillId="0" borderId="1" xfId="0" applyNumberFormat="1" applyFont="1" applyFill="1" applyBorder="1">
      <alignment vertical="center"/>
    </xf>
    <xf numFmtId="177" fontId="3" fillId="3" borderId="2" xfId="0" applyNumberFormat="1" applyFont="1" applyFill="1" applyBorder="1" applyAlignment="1">
      <alignment horizontal="center" vertical="center"/>
    </xf>
    <xf numFmtId="0" fontId="3" fillId="0" borderId="1" xfId="1" applyFont="1" applyFill="1" applyBorder="1" applyAlignment="1">
      <alignment horizontal="center" vertical="center"/>
    </xf>
    <xf numFmtId="40" fontId="6" fillId="0" borderId="34" xfId="2" applyNumberFormat="1" applyFont="1" applyFill="1" applyBorder="1">
      <alignment vertical="center"/>
    </xf>
    <xf numFmtId="0" fontId="6" fillId="2" borderId="1" xfId="0" applyFont="1" applyFill="1" applyBorder="1">
      <alignment vertical="center"/>
    </xf>
    <xf numFmtId="0" fontId="6" fillId="2" borderId="4" xfId="0" applyFont="1" applyFill="1" applyBorder="1">
      <alignment vertical="center"/>
    </xf>
    <xf numFmtId="0" fontId="5" fillId="0" borderId="0" xfId="0" applyFont="1">
      <alignment vertical="center"/>
    </xf>
    <xf numFmtId="0" fontId="6" fillId="5" borderId="0" xfId="0" applyFont="1" applyFill="1" applyBorder="1">
      <alignment vertical="center"/>
    </xf>
    <xf numFmtId="0" fontId="6" fillId="6" borderId="7" xfId="0" applyFont="1" applyFill="1" applyBorder="1">
      <alignment vertical="center"/>
    </xf>
    <xf numFmtId="0" fontId="6" fillId="0" borderId="1" xfId="0" applyFont="1" applyFill="1" applyBorder="1">
      <alignment vertical="center"/>
    </xf>
    <xf numFmtId="0" fontId="3" fillId="6" borderId="31" xfId="0" applyFont="1" applyFill="1" applyBorder="1">
      <alignment vertical="center"/>
    </xf>
    <xf numFmtId="0" fontId="3" fillId="6" borderId="33" xfId="0" applyFont="1" applyFill="1" applyBorder="1">
      <alignment vertical="center"/>
    </xf>
    <xf numFmtId="0" fontId="5" fillId="2" borderId="0" xfId="0" applyFont="1" applyFill="1" applyAlignment="1">
      <alignment vertical="center"/>
    </xf>
    <xf numFmtId="0" fontId="5" fillId="2" borderId="0" xfId="0" applyFont="1" applyFill="1" applyAlignment="1">
      <alignment horizontal="right" vertical="center"/>
    </xf>
    <xf numFmtId="0" fontId="8" fillId="0" borderId="0" xfId="0" applyFont="1" applyFill="1" applyBorder="1">
      <alignment vertical="center"/>
    </xf>
    <xf numFmtId="0" fontId="5" fillId="7" borderId="1" xfId="0" applyFont="1" applyFill="1" applyBorder="1" applyAlignment="1">
      <alignment horizontal="center" vertical="center" wrapText="1"/>
    </xf>
    <xf numFmtId="0" fontId="3" fillId="0" borderId="0" xfId="0" applyFont="1" applyAlignment="1">
      <alignment vertical="center" wrapText="1"/>
    </xf>
    <xf numFmtId="0" fontId="6" fillId="6" borderId="1" xfId="0" quotePrefix="1" applyFont="1" applyFill="1" applyBorder="1" applyAlignment="1">
      <alignment horizontal="center" vertical="center"/>
    </xf>
    <xf numFmtId="0" fontId="6" fillId="6" borderId="1" xfId="0" applyFont="1" applyFill="1" applyBorder="1" applyAlignment="1">
      <alignment horizontal="center" vertical="center" wrapText="1"/>
    </xf>
    <xf numFmtId="38" fontId="6" fillId="4" borderId="1" xfId="2" applyFont="1" applyFill="1" applyBorder="1">
      <alignment vertical="center"/>
    </xf>
    <xf numFmtId="0" fontId="6" fillId="6" borderId="1" xfId="0" applyFont="1" applyFill="1" applyBorder="1" applyAlignment="1">
      <alignment horizontal="center" vertical="center"/>
    </xf>
    <xf numFmtId="0" fontId="6" fillId="0" borderId="1" xfId="0" applyFont="1" applyFill="1" applyBorder="1" applyAlignment="1">
      <alignment vertical="center" wrapText="1"/>
    </xf>
    <xf numFmtId="0" fontId="6" fillId="4" borderId="1" xfId="0" applyFont="1" applyFill="1" applyBorder="1" applyAlignment="1">
      <alignment vertical="center" wrapText="1"/>
    </xf>
    <xf numFmtId="0" fontId="11" fillId="4" borderId="1" xfId="0" applyFont="1" applyFill="1" applyBorder="1" applyAlignment="1">
      <alignment vertical="center" wrapText="1"/>
    </xf>
    <xf numFmtId="176" fontId="6" fillId="4" borderId="1" xfId="2" applyNumberFormat="1" applyFont="1" applyFill="1" applyBorder="1">
      <alignment vertical="center"/>
    </xf>
    <xf numFmtId="40" fontId="6" fillId="4" borderId="1" xfId="2" applyNumberFormat="1" applyFont="1" applyFill="1" applyBorder="1">
      <alignment vertical="center"/>
    </xf>
    <xf numFmtId="0" fontId="6" fillId="0" borderId="1" xfId="0" applyFont="1" applyBorder="1">
      <alignment vertical="center"/>
    </xf>
    <xf numFmtId="177" fontId="6" fillId="0" borderId="1" xfId="0" applyNumberFormat="1" applyFont="1" applyBorder="1">
      <alignment vertical="center"/>
    </xf>
    <xf numFmtId="0" fontId="8" fillId="0" borderId="0" xfId="0" applyFont="1">
      <alignment vertical="center"/>
    </xf>
    <xf numFmtId="0" fontId="5" fillId="7" borderId="1" xfId="0" applyFont="1" applyFill="1" applyBorder="1" applyAlignment="1">
      <alignment horizontal="center" vertical="center"/>
    </xf>
    <xf numFmtId="38" fontId="3" fillId="0" borderId="0" xfId="2" applyFont="1">
      <alignment vertical="center"/>
    </xf>
    <xf numFmtId="0" fontId="3" fillId="0" borderId="0" xfId="0" applyFont="1" applyFill="1" applyBorder="1" applyAlignment="1">
      <alignment horizontal="left" vertical="center" wrapText="1"/>
    </xf>
    <xf numFmtId="0" fontId="6" fillId="6" borderId="1" xfId="0" applyFont="1" applyFill="1" applyBorder="1" applyAlignment="1">
      <alignment vertical="center" wrapText="1"/>
    </xf>
    <xf numFmtId="0" fontId="6" fillId="6" borderId="19" xfId="0" applyFont="1" applyFill="1" applyBorder="1">
      <alignment vertical="center"/>
    </xf>
    <xf numFmtId="0" fontId="6" fillId="6" borderId="5" xfId="0" applyFont="1" applyFill="1" applyBorder="1">
      <alignment vertical="center"/>
    </xf>
    <xf numFmtId="0" fontId="6" fillId="0" borderId="14" xfId="0" applyFont="1" applyBorder="1" applyAlignment="1">
      <alignment horizontal="center" vertical="center"/>
    </xf>
    <xf numFmtId="0" fontId="6" fillId="6" borderId="9" xfId="0" applyFont="1" applyFill="1" applyBorder="1">
      <alignment vertical="center"/>
    </xf>
    <xf numFmtId="177" fontId="6" fillId="3" borderId="2" xfId="0" applyNumberFormat="1" applyFont="1" applyFill="1" applyBorder="1" applyAlignment="1">
      <alignment horizontal="center" vertical="center"/>
    </xf>
    <xf numFmtId="177" fontId="15" fillId="0" borderId="6" xfId="0" applyNumberFormat="1" applyFont="1" applyBorder="1" applyAlignment="1">
      <alignment vertical="center" wrapText="1"/>
    </xf>
    <xf numFmtId="0" fontId="6" fillId="0" borderId="0" xfId="0" applyFont="1">
      <alignment vertical="center"/>
    </xf>
    <xf numFmtId="0" fontId="6" fillId="6" borderId="1" xfId="0" applyFont="1" applyFill="1" applyBorder="1" applyAlignment="1">
      <alignment vertical="center" wrapText="1"/>
    </xf>
    <xf numFmtId="0" fontId="6" fillId="0" borderId="1" xfId="0" applyFont="1" applyBorder="1" applyAlignment="1">
      <alignment horizontal="left" vertical="center" wrapText="1"/>
    </xf>
    <xf numFmtId="0" fontId="3" fillId="0" borderId="1" xfId="0" applyFont="1" applyBorder="1" applyAlignment="1">
      <alignment horizontal="center" vertical="center" wrapText="1"/>
    </xf>
    <xf numFmtId="0" fontId="5" fillId="7" borderId="1" xfId="0" applyFont="1" applyFill="1" applyBorder="1" applyAlignment="1">
      <alignment horizontal="center" vertical="center" wrapText="1"/>
    </xf>
    <xf numFmtId="0" fontId="3" fillId="0" borderId="1" xfId="0" applyFont="1" applyFill="1" applyBorder="1" applyAlignment="1">
      <alignment vertical="center" wrapText="1"/>
    </xf>
    <xf numFmtId="0" fontId="5" fillId="7" borderId="26" xfId="0" applyFont="1" applyFill="1" applyBorder="1" applyAlignment="1">
      <alignment horizontal="center" vertical="center"/>
    </xf>
    <xf numFmtId="0" fontId="5" fillId="7" borderId="27" xfId="0" applyFont="1" applyFill="1" applyBorder="1" applyAlignment="1">
      <alignment horizontal="center" vertical="center"/>
    </xf>
    <xf numFmtId="38" fontId="11" fillId="4" borderId="28" xfId="2" applyNumberFormat="1" applyFont="1" applyFill="1" applyBorder="1" applyAlignment="1">
      <alignment horizontal="right" vertical="center"/>
    </xf>
    <xf numFmtId="38" fontId="11" fillId="4" borderId="29" xfId="2" applyNumberFormat="1" applyFont="1" applyFill="1" applyBorder="1" applyAlignment="1">
      <alignment horizontal="right" vertical="center"/>
    </xf>
    <xf numFmtId="0" fontId="5" fillId="2" borderId="0" xfId="0" applyFont="1" applyFill="1" applyAlignment="1">
      <alignment vertical="center"/>
    </xf>
    <xf numFmtId="0" fontId="5" fillId="2" borderId="0" xfId="0" applyFont="1" applyFill="1" applyAlignment="1">
      <alignment horizontal="left" vertical="center"/>
    </xf>
    <xf numFmtId="0" fontId="6" fillId="6" borderId="9" xfId="0" applyFont="1" applyFill="1" applyBorder="1" applyAlignment="1">
      <alignment horizontal="center" vertical="center"/>
    </xf>
    <xf numFmtId="0" fontId="3" fillId="6" borderId="9" xfId="0" applyFont="1" applyFill="1" applyBorder="1" applyAlignment="1">
      <alignment horizontal="center" vertical="center"/>
    </xf>
    <xf numFmtId="0" fontId="3" fillId="6" borderId="3" xfId="0" applyFont="1" applyFill="1" applyBorder="1" applyAlignment="1">
      <alignment horizontal="center" vertical="center"/>
    </xf>
    <xf numFmtId="0" fontId="3" fillId="6" borderId="4" xfId="0" applyFont="1" applyFill="1" applyBorder="1" applyAlignment="1">
      <alignment horizontal="left" vertical="center" wrapText="1"/>
    </xf>
    <xf numFmtId="0" fontId="3" fillId="6" borderId="5" xfId="0" applyFont="1" applyFill="1" applyBorder="1" applyAlignment="1">
      <alignment horizontal="left" vertical="center" wrapText="1"/>
    </xf>
  </cellXfs>
  <cellStyles count="3">
    <cellStyle name="40% - アクセント 6" xfId="1" builtinId="51"/>
    <cellStyle name="桁区切り" xfId="2" builtinId="6"/>
    <cellStyle name="標準" xfId="0" builtinId="0"/>
  </cellStyles>
  <dxfs count="0"/>
  <tableStyles count="0" defaultTableStyle="TableStyleMedium9" defaultPivotStyle="PivotStyleLight16"/>
  <colors>
    <mruColors>
      <color rgb="FF66CCFF"/>
      <color rgb="FF0099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zabu\Co-Work\Users\hemmi\AppData\Roaming\Microsoft\Excel\MRV&#26041;&#27861;&#35542;_&#39640;&#24615;&#33021;&#24037;&#26989;&#28809;_&#31639;&#23450;&#12484;&#12540;&#12523;_PDD&#29992;_eng.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J_summary"/>
      <sheetName val="contact_info"/>
      <sheetName val="1-1_Exist_default_input"/>
      <sheetName val="1-2_Exist_default_result"/>
      <sheetName val="2-1_Exist_spesific_input"/>
      <sheetName val="2-2_Exist_spesific_result"/>
      <sheetName val="3-1_Green_default_input"/>
      <sheetName val="3-2Green_default_result"/>
      <sheetName val="4-1_Green_spesific_input"/>
      <sheetName val="4-2_Green_spesific_result"/>
    </sheetNames>
    <sheetDataSet>
      <sheetData sheetId="0" refreshError="1"/>
      <sheetData sheetId="1" refreshError="1"/>
      <sheetData sheetId="2"/>
      <sheetData sheetId="3">
        <row r="22">
          <cell r="C22" t="str">
            <v>LPG</v>
          </cell>
        </row>
        <row r="23">
          <cell r="C23" t="str">
            <v>Natural gas</v>
          </cell>
        </row>
      </sheetData>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theme="3" tint="0.39997558519241921"/>
    <pageSetUpPr fitToPage="1"/>
  </sheetPr>
  <dimension ref="A1:K26"/>
  <sheetViews>
    <sheetView showGridLines="0" tabSelected="1" view="pageBreakPreview" zoomScale="70" zoomScaleNormal="60" zoomScaleSheetLayoutView="70" workbookViewId="0"/>
  </sheetViews>
  <sheetFormatPr defaultRowHeight="14.25"/>
  <cols>
    <col min="1" max="1" width="3.625" style="1" customWidth="1"/>
    <col min="2" max="2" width="15.625" style="1" customWidth="1"/>
    <col min="3" max="3" width="16.875" style="1" customWidth="1"/>
    <col min="4" max="4" width="32.25" style="1" customWidth="1"/>
    <col min="5" max="5" width="14.125" style="1" customWidth="1"/>
    <col min="6" max="6" width="13.125" style="1" customWidth="1"/>
    <col min="7" max="7" width="15.5" style="1" customWidth="1"/>
    <col min="8" max="8" width="21.375" style="1" customWidth="1"/>
    <col min="9" max="9" width="63.5" style="1" customWidth="1"/>
    <col min="10" max="10" width="15.75" style="1" customWidth="1"/>
    <col min="11" max="11" width="14.625" style="1" customWidth="1"/>
    <col min="12" max="16384" width="9" style="1"/>
  </cols>
  <sheetData>
    <row r="1" spans="1:11" ht="27" customHeight="1">
      <c r="A1" s="108"/>
      <c r="K1" s="39" t="s">
        <v>98</v>
      </c>
    </row>
    <row r="2" spans="1:11" ht="27.75" customHeight="1">
      <c r="A2" s="81" t="s">
        <v>3</v>
      </c>
      <c r="B2" s="81"/>
      <c r="C2" s="81"/>
      <c r="D2" s="81"/>
      <c r="E2" s="81"/>
      <c r="F2" s="81"/>
      <c r="G2" s="81"/>
      <c r="H2" s="81"/>
      <c r="I2" s="81"/>
      <c r="J2" s="81"/>
      <c r="K2" s="82"/>
    </row>
    <row r="4" spans="1:11" ht="18.75" customHeight="1">
      <c r="A4" s="83" t="s">
        <v>59</v>
      </c>
      <c r="B4" s="83"/>
    </row>
    <row r="5" spans="1:11" ht="18.75" customHeight="1">
      <c r="A5" s="83"/>
      <c r="B5" s="84" t="s">
        <v>4</v>
      </c>
      <c r="C5" s="84" t="s">
        <v>5</v>
      </c>
      <c r="D5" s="84" t="s">
        <v>6</v>
      </c>
      <c r="E5" s="84" t="s">
        <v>7</v>
      </c>
      <c r="F5" s="84" t="s">
        <v>8</v>
      </c>
      <c r="G5" s="84" t="s">
        <v>9</v>
      </c>
      <c r="H5" s="84" t="s">
        <v>10</v>
      </c>
      <c r="I5" s="84" t="s">
        <v>11</v>
      </c>
      <c r="J5" s="84" t="s">
        <v>12</v>
      </c>
      <c r="K5" s="84" t="s">
        <v>13</v>
      </c>
    </row>
    <row r="6" spans="1:11" s="85" customFormat="1" ht="39" customHeight="1">
      <c r="B6" s="84" t="s">
        <v>14</v>
      </c>
      <c r="C6" s="84" t="s">
        <v>15</v>
      </c>
      <c r="D6" s="84" t="s">
        <v>16</v>
      </c>
      <c r="E6" s="84" t="s">
        <v>17</v>
      </c>
      <c r="F6" s="84" t="s">
        <v>0</v>
      </c>
      <c r="G6" s="84" t="s">
        <v>18</v>
      </c>
      <c r="H6" s="84" t="s">
        <v>19</v>
      </c>
      <c r="I6" s="84" t="s">
        <v>20</v>
      </c>
      <c r="J6" s="84" t="s">
        <v>21</v>
      </c>
      <c r="K6" s="84" t="s">
        <v>22</v>
      </c>
    </row>
    <row r="7" spans="1:11" ht="226.5" customHeight="1">
      <c r="B7" s="86">
        <v>1</v>
      </c>
      <c r="C7" s="87" t="s">
        <v>68</v>
      </c>
      <c r="D7" s="101" t="s">
        <v>69</v>
      </c>
      <c r="E7" s="88"/>
      <c r="F7" s="89" t="s">
        <v>32</v>
      </c>
      <c r="G7" s="90" t="s">
        <v>60</v>
      </c>
      <c r="H7" s="90" t="s">
        <v>100</v>
      </c>
      <c r="I7" s="91" t="s">
        <v>101</v>
      </c>
      <c r="J7" s="91" t="s">
        <v>23</v>
      </c>
      <c r="K7" s="92"/>
    </row>
    <row r="8" spans="1:11" ht="8.25" customHeight="1"/>
    <row r="9" spans="1:11" ht="20.100000000000001" customHeight="1">
      <c r="A9" s="83" t="s">
        <v>61</v>
      </c>
    </row>
    <row r="10" spans="1:11" ht="20.100000000000001" customHeight="1">
      <c r="B10" s="84" t="s">
        <v>4</v>
      </c>
      <c r="C10" s="112" t="s">
        <v>5</v>
      </c>
      <c r="D10" s="112"/>
      <c r="E10" s="84" t="s">
        <v>6</v>
      </c>
      <c r="F10" s="84" t="s">
        <v>7</v>
      </c>
      <c r="G10" s="112" t="s">
        <v>8</v>
      </c>
      <c r="H10" s="112"/>
      <c r="I10" s="112"/>
      <c r="J10" s="112" t="s">
        <v>9</v>
      </c>
      <c r="K10" s="112"/>
    </row>
    <row r="11" spans="1:11" ht="39" customHeight="1">
      <c r="B11" s="84" t="s">
        <v>15</v>
      </c>
      <c r="C11" s="112" t="s">
        <v>16</v>
      </c>
      <c r="D11" s="112"/>
      <c r="E11" s="84" t="s">
        <v>17</v>
      </c>
      <c r="F11" s="84" t="s">
        <v>0</v>
      </c>
      <c r="G11" s="112" t="s">
        <v>19</v>
      </c>
      <c r="H11" s="112"/>
      <c r="I11" s="112"/>
      <c r="J11" s="112" t="s">
        <v>22</v>
      </c>
      <c r="K11" s="112"/>
    </row>
    <row r="12" spans="1:11" ht="71.25" customHeight="1">
      <c r="B12" s="89" t="s">
        <v>91</v>
      </c>
      <c r="C12" s="109" t="s">
        <v>92</v>
      </c>
      <c r="D12" s="109"/>
      <c r="E12" s="93"/>
      <c r="F12" s="89" t="s">
        <v>24</v>
      </c>
      <c r="G12" s="110" t="s">
        <v>84</v>
      </c>
      <c r="H12" s="110"/>
      <c r="I12" s="110"/>
      <c r="J12" s="111"/>
      <c r="K12" s="111"/>
    </row>
    <row r="13" spans="1:11" ht="45" customHeight="1">
      <c r="B13" s="89" t="s">
        <v>62</v>
      </c>
      <c r="C13" s="109" t="s">
        <v>31</v>
      </c>
      <c r="D13" s="109"/>
      <c r="E13" s="94"/>
      <c r="F13" s="86" t="s">
        <v>2</v>
      </c>
      <c r="G13" s="110" t="s">
        <v>102</v>
      </c>
      <c r="H13" s="110"/>
      <c r="I13" s="110"/>
      <c r="J13" s="111"/>
      <c r="K13" s="111"/>
    </row>
    <row r="14" spans="1:11" ht="45" customHeight="1">
      <c r="B14" s="89" t="s">
        <v>63</v>
      </c>
      <c r="C14" s="109" t="s">
        <v>96</v>
      </c>
      <c r="D14" s="109"/>
      <c r="E14" s="95"/>
      <c r="F14" s="89" t="s">
        <v>99</v>
      </c>
      <c r="G14" s="110" t="s">
        <v>103</v>
      </c>
      <c r="H14" s="110"/>
      <c r="I14" s="110"/>
      <c r="J14" s="111"/>
      <c r="K14" s="111"/>
    </row>
    <row r="15" spans="1:11" ht="45" customHeight="1">
      <c r="B15" s="89" t="s">
        <v>64</v>
      </c>
      <c r="C15" s="109" t="s">
        <v>97</v>
      </c>
      <c r="D15" s="109"/>
      <c r="E15" s="95"/>
      <c r="F15" s="89" t="s">
        <v>99</v>
      </c>
      <c r="G15" s="110" t="s">
        <v>103</v>
      </c>
      <c r="H15" s="110"/>
      <c r="I15" s="110"/>
      <c r="J15" s="111"/>
      <c r="K15" s="111"/>
    </row>
    <row r="16" spans="1:11" ht="45" customHeight="1">
      <c r="B16" s="89" t="s">
        <v>70</v>
      </c>
      <c r="C16" s="109" t="s">
        <v>81</v>
      </c>
      <c r="D16" s="109"/>
      <c r="E16" s="96"/>
      <c r="F16" s="86" t="s">
        <v>2</v>
      </c>
      <c r="G16" s="110" t="s">
        <v>80</v>
      </c>
      <c r="H16" s="110"/>
      <c r="I16" s="110"/>
      <c r="J16" s="111"/>
      <c r="K16" s="111"/>
    </row>
    <row r="17" spans="1:11" ht="45" customHeight="1">
      <c r="B17" s="89" t="s">
        <v>71</v>
      </c>
      <c r="C17" s="109" t="s">
        <v>82</v>
      </c>
      <c r="D17" s="109"/>
      <c r="E17" s="96"/>
      <c r="F17" s="86" t="s">
        <v>2</v>
      </c>
      <c r="G17" s="110" t="s">
        <v>85</v>
      </c>
      <c r="H17" s="110"/>
      <c r="I17" s="110"/>
      <c r="J17" s="111"/>
      <c r="K17" s="111"/>
    </row>
    <row r="18" spans="1:11" ht="6.75" customHeight="1"/>
    <row r="19" spans="1:11" ht="18.75" customHeight="1">
      <c r="A19" s="97" t="s">
        <v>65</v>
      </c>
      <c r="B19" s="97"/>
    </row>
    <row r="20" spans="1:11" ht="17.25" thickBot="1">
      <c r="B20" s="114" t="s">
        <v>66</v>
      </c>
      <c r="C20" s="115"/>
      <c r="D20" s="98" t="s">
        <v>0</v>
      </c>
    </row>
    <row r="21" spans="1:11" ht="19.5" thickBot="1">
      <c r="B21" s="116" t="e">
        <f>'PMS(calc_process)'!G6</f>
        <v>#DIV/0!</v>
      </c>
      <c r="C21" s="117"/>
      <c r="D21" s="35" t="s">
        <v>93</v>
      </c>
    </row>
    <row r="22" spans="1:11" ht="20.100000000000001" customHeight="1">
      <c r="B22" s="8"/>
      <c r="C22" s="8"/>
      <c r="F22" s="99"/>
      <c r="G22" s="99"/>
    </row>
    <row r="23" spans="1:11" ht="18.75" customHeight="1">
      <c r="A23" s="83" t="s">
        <v>25</v>
      </c>
    </row>
    <row r="24" spans="1:11" ht="18" customHeight="1">
      <c r="B24" s="20" t="s">
        <v>26</v>
      </c>
      <c r="C24" s="113" t="s">
        <v>27</v>
      </c>
      <c r="D24" s="113"/>
      <c r="E24" s="113"/>
      <c r="F24" s="113"/>
      <c r="G24" s="113"/>
      <c r="H24" s="113"/>
      <c r="I24" s="113"/>
      <c r="J24" s="100"/>
    </row>
    <row r="25" spans="1:11" ht="18" customHeight="1">
      <c r="B25" s="20" t="s">
        <v>28</v>
      </c>
      <c r="C25" s="113" t="s">
        <v>29</v>
      </c>
      <c r="D25" s="113"/>
      <c r="E25" s="113"/>
      <c r="F25" s="113"/>
      <c r="G25" s="113"/>
      <c r="H25" s="113"/>
      <c r="I25" s="113"/>
      <c r="J25" s="100"/>
    </row>
    <row r="26" spans="1:11" ht="18" customHeight="1">
      <c r="B26" s="20" t="s">
        <v>60</v>
      </c>
      <c r="C26" s="113" t="s">
        <v>30</v>
      </c>
      <c r="D26" s="113"/>
      <c r="E26" s="113"/>
      <c r="F26" s="113"/>
      <c r="G26" s="113"/>
      <c r="H26" s="113"/>
      <c r="I26" s="113"/>
      <c r="J26" s="100"/>
    </row>
  </sheetData>
  <mergeCells count="29">
    <mergeCell ref="C25:I25"/>
    <mergeCell ref="C26:I26"/>
    <mergeCell ref="C10:D10"/>
    <mergeCell ref="C11:D11"/>
    <mergeCell ref="B20:C20"/>
    <mergeCell ref="B21:C21"/>
    <mergeCell ref="C16:D16"/>
    <mergeCell ref="C24:I24"/>
    <mergeCell ref="C13:D13"/>
    <mergeCell ref="C12:D12"/>
    <mergeCell ref="G13:I13"/>
    <mergeCell ref="G12:I12"/>
    <mergeCell ref="C15:D15"/>
    <mergeCell ref="G15:I15"/>
    <mergeCell ref="C14:D14"/>
    <mergeCell ref="G14:I14"/>
    <mergeCell ref="C17:D17"/>
    <mergeCell ref="G17:I17"/>
    <mergeCell ref="J17:K17"/>
    <mergeCell ref="J10:K10"/>
    <mergeCell ref="J11:K11"/>
    <mergeCell ref="J16:K16"/>
    <mergeCell ref="G10:I10"/>
    <mergeCell ref="G11:I11"/>
    <mergeCell ref="G16:I16"/>
    <mergeCell ref="J13:K13"/>
    <mergeCell ref="J12:K12"/>
    <mergeCell ref="J15:K15"/>
    <mergeCell ref="J14:K14"/>
  </mergeCells>
  <phoneticPr fontId="2"/>
  <pageMargins left="0.70866141732283472" right="0.70866141732283472" top="0.74803149606299213" bottom="0.74803149606299213" header="0.31496062992125984" footer="0.31496062992125984"/>
  <pageSetup paperSize="9" scale="59" orientation="landscape" r:id="rId1"/>
  <headerFooter>
    <oddFooter>&amp;CII-1</oddFooter>
  </headerFooter>
</worksheet>
</file>

<file path=xl/worksheets/sheet2.xml><?xml version="1.0" encoding="utf-8"?>
<worksheet xmlns="http://schemas.openxmlformats.org/spreadsheetml/2006/main" xmlns:r="http://schemas.openxmlformats.org/officeDocument/2006/relationships">
  <sheetPr>
    <tabColor theme="3" tint="0.39997558519241921"/>
    <pageSetUpPr fitToPage="1"/>
  </sheetPr>
  <dimension ref="A1:K32"/>
  <sheetViews>
    <sheetView showGridLines="0" view="pageBreakPreview" zoomScale="90" zoomScaleNormal="100" zoomScaleSheetLayoutView="90" workbookViewId="0"/>
  </sheetViews>
  <sheetFormatPr defaultRowHeight="14.25"/>
  <cols>
    <col min="1" max="4" width="3.625" style="1" customWidth="1"/>
    <col min="5" max="5" width="47.125" style="1" customWidth="1"/>
    <col min="6" max="7" width="12.625" style="1" customWidth="1"/>
    <col min="8" max="8" width="14.625" style="1" customWidth="1"/>
    <col min="9" max="9" width="12.75" style="9" customWidth="1"/>
    <col min="10" max="16384" width="9" style="1"/>
  </cols>
  <sheetData>
    <row r="1" spans="1:11" ht="18" customHeight="1">
      <c r="I1" s="39" t="str">
        <f>'PMS(input)'!K1</f>
        <v>JCM_ID_F_PMS_ver01.0</v>
      </c>
    </row>
    <row r="2" spans="1:11" ht="27.75" customHeight="1">
      <c r="A2" s="118" t="s">
        <v>67</v>
      </c>
      <c r="B2" s="118"/>
      <c r="C2" s="118"/>
      <c r="D2" s="118"/>
      <c r="E2" s="118"/>
      <c r="F2" s="118"/>
      <c r="G2" s="118"/>
      <c r="H2" s="118"/>
      <c r="I2" s="118"/>
    </row>
    <row r="3" spans="1:11" ht="18" customHeight="1">
      <c r="A3" s="119" t="s">
        <v>34</v>
      </c>
      <c r="B3" s="119"/>
      <c r="C3" s="119"/>
      <c r="D3" s="119"/>
      <c r="E3" s="119"/>
      <c r="F3" s="119"/>
      <c r="G3" s="119"/>
      <c r="H3" s="119"/>
      <c r="I3" s="119"/>
    </row>
    <row r="4" spans="1:11" ht="11.25" customHeight="1" thickBot="1"/>
    <row r="5" spans="1:11" ht="18.75" customHeight="1" thickBot="1">
      <c r="A5" s="21" t="s">
        <v>35</v>
      </c>
      <c r="B5" s="42"/>
      <c r="C5" s="42"/>
      <c r="D5" s="42"/>
      <c r="E5" s="43"/>
      <c r="F5" s="44" t="s">
        <v>36</v>
      </c>
      <c r="G5" s="22" t="s">
        <v>37</v>
      </c>
      <c r="H5" s="22" t="s">
        <v>38</v>
      </c>
      <c r="I5" s="23" t="s">
        <v>1</v>
      </c>
    </row>
    <row r="6" spans="1:11" ht="18.75" customHeight="1" thickBot="1">
      <c r="A6" s="24"/>
      <c r="B6" s="10" t="s">
        <v>39</v>
      </c>
      <c r="C6" s="10"/>
      <c r="D6" s="40"/>
      <c r="E6" s="41"/>
      <c r="F6" s="62"/>
      <c r="G6" s="68" t="e">
        <f>G11-G21</f>
        <v>#DIV/0!</v>
      </c>
      <c r="H6" s="56" t="s">
        <v>54</v>
      </c>
      <c r="I6" s="25" t="s">
        <v>40</v>
      </c>
    </row>
    <row r="7" spans="1:11" ht="18.75" customHeight="1">
      <c r="A7" s="26" t="s">
        <v>41</v>
      </c>
      <c r="B7" s="12"/>
      <c r="C7" s="73"/>
      <c r="D7" s="74"/>
      <c r="E7" s="13"/>
      <c r="F7" s="57"/>
      <c r="G7" s="14"/>
      <c r="H7" s="57"/>
      <c r="I7" s="27"/>
      <c r="J7" s="75"/>
      <c r="K7" s="75"/>
    </row>
    <row r="8" spans="1:11" ht="19.5" customHeight="1">
      <c r="A8" s="29"/>
      <c r="B8" s="64" t="s">
        <v>87</v>
      </c>
      <c r="C8" s="51"/>
      <c r="D8" s="51"/>
      <c r="E8" s="11"/>
      <c r="F8" s="59"/>
      <c r="G8" s="69">
        <f>'PMS(input)'!E13</f>
        <v>0</v>
      </c>
      <c r="H8" s="59" t="s">
        <v>43</v>
      </c>
      <c r="I8" s="28" t="s">
        <v>55</v>
      </c>
    </row>
    <row r="9" spans="1:11" ht="19.5" customHeight="1">
      <c r="A9" s="29"/>
      <c r="B9" s="64" t="s">
        <v>86</v>
      </c>
      <c r="C9" s="51"/>
      <c r="D9" s="51"/>
      <c r="E9" s="11"/>
      <c r="F9" s="59"/>
      <c r="G9" s="69">
        <f>'PMS(input)'!E17</f>
        <v>0</v>
      </c>
      <c r="H9" s="59" t="s">
        <v>43</v>
      </c>
      <c r="I9" s="49" t="s">
        <v>78</v>
      </c>
    </row>
    <row r="10" spans="1:11" ht="18.75" customHeight="1" thickBot="1">
      <c r="A10" s="26" t="s">
        <v>44</v>
      </c>
      <c r="B10" s="65"/>
      <c r="C10" s="45"/>
      <c r="D10" s="7"/>
      <c r="E10" s="7"/>
      <c r="F10" s="7"/>
      <c r="G10" s="6"/>
      <c r="H10" s="7"/>
      <c r="I10" s="30"/>
    </row>
    <row r="11" spans="1:11" ht="19.5" customHeight="1" thickBot="1">
      <c r="A11" s="31"/>
      <c r="B11" s="33" t="s">
        <v>45</v>
      </c>
      <c r="C11" s="76"/>
      <c r="D11" s="15"/>
      <c r="E11" s="15"/>
      <c r="F11" s="60"/>
      <c r="G11" s="107" t="e">
        <f>G14*(G19/G18)*G13</f>
        <v>#DIV/0!</v>
      </c>
      <c r="H11" s="60" t="s">
        <v>54</v>
      </c>
      <c r="I11" s="28" t="s">
        <v>56</v>
      </c>
    </row>
    <row r="12" spans="1:11" ht="18.75" customHeight="1">
      <c r="A12" s="31"/>
      <c r="B12" s="33"/>
      <c r="C12" s="77" t="s">
        <v>46</v>
      </c>
      <c r="D12" s="34"/>
      <c r="E12" s="35"/>
      <c r="F12" s="60"/>
      <c r="G12" s="78"/>
      <c r="H12" s="60"/>
      <c r="I12" s="28"/>
    </row>
    <row r="13" spans="1:11" ht="18.75" customHeight="1">
      <c r="A13" s="31"/>
      <c r="B13" s="33"/>
      <c r="C13" s="120"/>
      <c r="D13" s="102" t="s">
        <v>89</v>
      </c>
      <c r="E13" s="103"/>
      <c r="F13" s="59" t="s">
        <v>42</v>
      </c>
      <c r="G13" s="69">
        <f>'PMS(input)'!E12</f>
        <v>0</v>
      </c>
      <c r="H13" s="59" t="s">
        <v>90</v>
      </c>
      <c r="I13" s="104" t="s">
        <v>91</v>
      </c>
    </row>
    <row r="14" spans="1:11" ht="18.75" customHeight="1">
      <c r="A14" s="31"/>
      <c r="B14" s="33"/>
      <c r="C14" s="120"/>
      <c r="D14" s="34" t="s">
        <v>69</v>
      </c>
      <c r="E14" s="35"/>
      <c r="F14" s="63" t="s">
        <v>42</v>
      </c>
      <c r="G14" s="69">
        <f>'PMS(input)'!E7</f>
        <v>0</v>
      </c>
      <c r="H14" s="58" t="s">
        <v>47</v>
      </c>
      <c r="I14" s="49" t="s">
        <v>94</v>
      </c>
    </row>
    <row r="15" spans="1:11" ht="33" customHeight="1">
      <c r="A15" s="31"/>
      <c r="B15" s="33"/>
      <c r="C15" s="120"/>
      <c r="D15" s="123" t="s">
        <v>88</v>
      </c>
      <c r="E15" s="124"/>
      <c r="F15" s="58"/>
      <c r="G15" s="69">
        <f>'PMS(input)'!E13</f>
        <v>0</v>
      </c>
      <c r="H15" s="58" t="s">
        <v>43</v>
      </c>
      <c r="I15" s="28" t="s">
        <v>55</v>
      </c>
    </row>
    <row r="16" spans="1:11" ht="19.5" customHeight="1">
      <c r="A16" s="31"/>
      <c r="B16" s="33"/>
      <c r="C16" s="120"/>
      <c r="D16" s="123" t="s">
        <v>33</v>
      </c>
      <c r="E16" s="124"/>
      <c r="F16" s="58"/>
      <c r="G16" s="78">
        <f>'PMS(input)'!E14</f>
        <v>0</v>
      </c>
      <c r="H16" s="58" t="s">
        <v>48</v>
      </c>
      <c r="I16" s="28" t="s">
        <v>57</v>
      </c>
    </row>
    <row r="17" spans="1:9" ht="19.5" customHeight="1">
      <c r="A17" s="31"/>
      <c r="B17" s="33"/>
      <c r="C17" s="121"/>
      <c r="D17" s="123" t="s">
        <v>49</v>
      </c>
      <c r="E17" s="124"/>
      <c r="F17" s="58"/>
      <c r="G17" s="20">
        <f>'PMS(input)'!E15</f>
        <v>0</v>
      </c>
      <c r="H17" s="58" t="s">
        <v>48</v>
      </c>
      <c r="I17" s="28" t="s">
        <v>95</v>
      </c>
    </row>
    <row r="18" spans="1:9" ht="19.5" customHeight="1">
      <c r="A18" s="31"/>
      <c r="B18" s="33"/>
      <c r="C18" s="121"/>
      <c r="D18" s="123" t="s">
        <v>81</v>
      </c>
      <c r="E18" s="124"/>
      <c r="F18" s="58"/>
      <c r="G18" s="66">
        <f>G15*33/(G16-G17+3)</f>
        <v>0</v>
      </c>
      <c r="H18" s="58" t="s">
        <v>43</v>
      </c>
      <c r="I18" s="28" t="s">
        <v>77</v>
      </c>
    </row>
    <row r="19" spans="1:9" ht="19.5" customHeight="1">
      <c r="A19" s="24"/>
      <c r="B19" s="40"/>
      <c r="C19" s="122"/>
      <c r="D19" s="34" t="s">
        <v>82</v>
      </c>
      <c r="E19" s="35"/>
      <c r="F19" s="58"/>
      <c r="G19" s="67">
        <f>'PMS(input)'!E17</f>
        <v>0</v>
      </c>
      <c r="H19" s="71" t="s">
        <v>43</v>
      </c>
      <c r="I19" s="49" t="s">
        <v>78</v>
      </c>
    </row>
    <row r="20" spans="1:9" ht="18.75" customHeight="1" thickBot="1">
      <c r="A20" s="26" t="s">
        <v>50</v>
      </c>
      <c r="B20" s="3"/>
      <c r="C20" s="3"/>
      <c r="D20" s="3"/>
      <c r="E20" s="46"/>
      <c r="F20" s="47"/>
      <c r="G20" s="6"/>
      <c r="H20" s="47"/>
      <c r="I20" s="48"/>
    </row>
    <row r="21" spans="1:9" ht="18.75" customHeight="1" thickBot="1">
      <c r="A21" s="29"/>
      <c r="B21" s="16" t="s">
        <v>51</v>
      </c>
      <c r="C21" s="16"/>
      <c r="D21" s="16"/>
      <c r="E21" s="17"/>
      <c r="F21" s="36"/>
      <c r="G21" s="68">
        <f>G23*G24</f>
        <v>0</v>
      </c>
      <c r="H21" s="56" t="s">
        <v>54</v>
      </c>
      <c r="I21" s="28" t="s">
        <v>58</v>
      </c>
    </row>
    <row r="22" spans="1:9" ht="18.75" customHeight="1">
      <c r="A22" s="29"/>
      <c r="B22" s="18"/>
      <c r="C22" s="50" t="s">
        <v>52</v>
      </c>
      <c r="D22" s="34"/>
      <c r="E22" s="35"/>
      <c r="F22" s="60"/>
      <c r="G22" s="19"/>
      <c r="H22" s="56"/>
      <c r="I22" s="28"/>
    </row>
    <row r="23" spans="1:9" ht="18.75" customHeight="1">
      <c r="A23" s="29"/>
      <c r="B23" s="18"/>
      <c r="C23" s="105"/>
      <c r="D23" s="102" t="s">
        <v>89</v>
      </c>
      <c r="E23" s="103"/>
      <c r="F23" s="59" t="s">
        <v>42</v>
      </c>
      <c r="G23" s="69">
        <f>'PMS(input)'!E12</f>
        <v>0</v>
      </c>
      <c r="H23" s="59" t="s">
        <v>90</v>
      </c>
      <c r="I23" s="104" t="s">
        <v>91</v>
      </c>
    </row>
    <row r="24" spans="1:9" ht="18.75" customHeight="1" thickBot="1">
      <c r="A24" s="52"/>
      <c r="B24" s="53"/>
      <c r="C24" s="79"/>
      <c r="D24" s="54" t="s">
        <v>83</v>
      </c>
      <c r="E24" s="80"/>
      <c r="F24" s="61" t="s">
        <v>42</v>
      </c>
      <c r="G24" s="72">
        <f>'PMS(input)'!E7</f>
        <v>0</v>
      </c>
      <c r="H24" s="61" t="s">
        <v>47</v>
      </c>
      <c r="I24" s="55" t="s">
        <v>79</v>
      </c>
    </row>
    <row r="25" spans="1:9">
      <c r="A25" s="2"/>
      <c r="B25" s="2"/>
      <c r="C25" s="2"/>
      <c r="D25" s="2"/>
      <c r="E25" s="2"/>
      <c r="F25" s="37"/>
      <c r="G25" s="32"/>
      <c r="H25" s="32"/>
      <c r="I25" s="4"/>
    </row>
    <row r="26" spans="1:9" ht="21.75" customHeight="1">
      <c r="E26" s="2" t="s">
        <v>53</v>
      </c>
      <c r="F26" s="8"/>
    </row>
    <row r="27" spans="1:9" ht="21.75" customHeight="1">
      <c r="E27" s="38" t="s">
        <v>72</v>
      </c>
      <c r="F27" s="70">
        <v>4.92</v>
      </c>
      <c r="G27" s="5" t="s">
        <v>43</v>
      </c>
    </row>
    <row r="28" spans="1:9" ht="21.75" customHeight="1">
      <c r="E28" s="38" t="s">
        <v>73</v>
      </c>
      <c r="F28" s="106">
        <v>5.33</v>
      </c>
      <c r="G28" s="5" t="s">
        <v>43</v>
      </c>
      <c r="H28" s="2"/>
    </row>
    <row r="29" spans="1:9" ht="21.75" customHeight="1">
      <c r="E29" s="38" t="s">
        <v>74</v>
      </c>
      <c r="F29" s="70">
        <v>5.59</v>
      </c>
      <c r="G29" s="5" t="s">
        <v>43</v>
      </c>
      <c r="H29" s="2"/>
    </row>
    <row r="30" spans="1:9" ht="21.75" customHeight="1">
      <c r="E30" s="38" t="s">
        <v>75</v>
      </c>
      <c r="F30" s="70">
        <v>5.85</v>
      </c>
      <c r="G30" s="5" t="s">
        <v>43</v>
      </c>
      <c r="H30" s="2"/>
    </row>
    <row r="31" spans="1:9" s="9" customFormat="1" ht="21.75" customHeight="1">
      <c r="E31" s="38" t="s">
        <v>76</v>
      </c>
      <c r="F31" s="70">
        <v>5.94</v>
      </c>
      <c r="G31" s="5" t="s">
        <v>43</v>
      </c>
      <c r="H31" s="2"/>
    </row>
    <row r="32" spans="1:9" s="9" customFormat="1">
      <c r="E32" s="2"/>
      <c r="F32" s="2"/>
      <c r="G32" s="2"/>
      <c r="H32" s="2"/>
    </row>
  </sheetData>
  <mergeCells count="7">
    <mergeCell ref="A2:I2"/>
    <mergeCell ref="A3:I3"/>
    <mergeCell ref="C13:C19"/>
    <mergeCell ref="D15:E15"/>
    <mergeCell ref="D17:E17"/>
    <mergeCell ref="D18:E18"/>
    <mergeCell ref="D16:E16"/>
  </mergeCells>
  <phoneticPr fontId="2"/>
  <pageMargins left="0.70866141732283472" right="0.70866141732283472" top="0.74803149606299213" bottom="0.74803149606299213" header="0.31496062992125984" footer="0.31496062992125984"/>
  <pageSetup paperSize="9" scale="76" orientation="portrait" r:id="rId1"/>
  <headerFooter>
    <oddFooter>&amp;CII-2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PMS(input)</vt:lpstr>
      <vt:lpstr>PMS(calc_process)</vt:lpstr>
      <vt:lpstr>'PMS(calc_process)'!Print_Area</vt:lpstr>
      <vt:lpstr>'PMS(input)'!Print_Area</vt:lpstr>
    </vt:vector>
  </TitlesOfParts>
  <Company>三菱UFJリサーチ＆コンサルティング</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secretariat</cp:lastModifiedBy>
  <cp:lastPrinted>2014-04-29T16:21:11Z</cp:lastPrinted>
  <dcterms:created xsi:type="dcterms:W3CDTF">2012-01-13T02:28:29Z</dcterms:created>
  <dcterms:modified xsi:type="dcterms:W3CDTF">2014-04-30T14:09:32Z</dcterms:modified>
</cp:coreProperties>
</file>