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08_ID\ID_PM036(北酸、CNG混焼バス)\6_ID_AM026_ver01.0\"/>
    </mc:Choice>
  </mc:AlternateContent>
  <xr:revisionPtr revIDLastSave="0" documentId="13_ncr:1_{AD4CD787-CD24-4974-B920-F1E7A4E79332}" xr6:coauthVersionLast="41" xr6:coauthVersionMax="45" xr10:uidLastSave="{00000000-0000-0000-0000-000000000000}"/>
  <bookViews>
    <workbookView xWindow="-120" yWindow="-120" windowWidth="29040" windowHeight="15990" tabRatio="587" xr2:uid="{00000000-000D-0000-FFFF-FFFF00000000}"/>
  </bookViews>
  <sheets>
    <sheet name="MPS(input)" sheetId="30" r:id="rId1"/>
    <sheet name="MPS(input_separate)" sheetId="32" r:id="rId2"/>
    <sheet name="MPS(calc_process)" sheetId="31" r:id="rId3"/>
    <sheet name="MSS" sheetId="33" r:id="rId4"/>
    <sheet name="MRS(input)" sheetId="37" r:id="rId5"/>
    <sheet name="MRS(input_separate)" sheetId="38" r:id="rId6"/>
    <sheet name="MRS(calc_process)" sheetId="39" r:id="rId7"/>
  </sheets>
  <externalReferences>
    <externalReference r:id="rId8"/>
  </externalReferences>
  <definedNames>
    <definedName name="_xlnm.Print_Area" localSheetId="2">'MPS(calc_process)'!$A$1:$I$18</definedName>
    <definedName name="_xlnm.Print_Area" localSheetId="0">'MPS(input)'!$A$1:$K$30</definedName>
    <definedName name="_xlnm.Print_Area" localSheetId="1">'MPS(input_separate)'!$A$1:$O$110</definedName>
    <definedName name="_xlnm.Print_Area" localSheetId="6">'MRS(calc_process)'!$A$1:$I$18</definedName>
    <definedName name="_xlnm.Print_Area" localSheetId="4">'MRS(input)'!$A$1:$L$30</definedName>
    <definedName name="_xlnm.Print_Area" localSheetId="5">'MRS(input_separate)'!$A$1:$O$110</definedName>
    <definedName name="RE">'[1]MPS(calc_process)'!$F$18:$F$22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09" i="38" l="1"/>
  <c r="L108" i="38"/>
  <c r="L107" i="38"/>
  <c r="L106" i="38"/>
  <c r="L105" i="38"/>
  <c r="L104" i="38"/>
  <c r="L103" i="38"/>
  <c r="L102" i="38"/>
  <c r="L101" i="38"/>
  <c r="L100" i="38"/>
  <c r="L99" i="38"/>
  <c r="L98" i="38"/>
  <c r="L97" i="38"/>
  <c r="L96" i="38"/>
  <c r="L95" i="38"/>
  <c r="L94" i="38"/>
  <c r="L93" i="38"/>
  <c r="L92" i="38"/>
  <c r="L91" i="38"/>
  <c r="L90" i="38"/>
  <c r="L89" i="38"/>
  <c r="L88" i="38"/>
  <c r="L87" i="38"/>
  <c r="L86" i="38"/>
  <c r="L85" i="38"/>
  <c r="L84" i="38"/>
  <c r="L83" i="38"/>
  <c r="L82" i="38"/>
  <c r="L81" i="38"/>
  <c r="L80" i="38"/>
  <c r="L79" i="38"/>
  <c r="L78" i="38"/>
  <c r="L77" i="38"/>
  <c r="L76" i="38"/>
  <c r="L75" i="38"/>
  <c r="L74" i="38"/>
  <c r="L73" i="38"/>
  <c r="L72" i="38"/>
  <c r="L71" i="38"/>
  <c r="L70" i="38"/>
  <c r="L69" i="38"/>
  <c r="L68" i="38"/>
  <c r="L67" i="38"/>
  <c r="L66" i="38"/>
  <c r="L65" i="38"/>
  <c r="L64" i="38"/>
  <c r="L63" i="38"/>
  <c r="L62" i="38"/>
  <c r="L61" i="38"/>
  <c r="L60" i="38"/>
  <c r="L59" i="38"/>
  <c r="L58" i="38"/>
  <c r="L57" i="38"/>
  <c r="L56" i="38"/>
  <c r="L55" i="38"/>
  <c r="L54" i="38"/>
  <c r="L53" i="38"/>
  <c r="L52" i="38"/>
  <c r="L51" i="38"/>
  <c r="L50" i="38"/>
  <c r="L49" i="38"/>
  <c r="L48" i="38"/>
  <c r="L47" i="38"/>
  <c r="L46" i="38"/>
  <c r="L45" i="38"/>
  <c r="L44" i="38"/>
  <c r="L43" i="38"/>
  <c r="L42" i="38"/>
  <c r="L41" i="38"/>
  <c r="L40" i="38"/>
  <c r="L39" i="38"/>
  <c r="L38" i="38"/>
  <c r="L37" i="38"/>
  <c r="L36" i="38"/>
  <c r="L35" i="38"/>
  <c r="L34" i="38"/>
  <c r="L33" i="38"/>
  <c r="L32" i="38"/>
  <c r="L31" i="38"/>
  <c r="L30" i="38"/>
  <c r="L29" i="38"/>
  <c r="L28" i="38"/>
  <c r="L27" i="38"/>
  <c r="L26" i="38"/>
  <c r="L25" i="38"/>
  <c r="L24" i="38"/>
  <c r="L23" i="38"/>
  <c r="L22" i="38"/>
  <c r="L21" i="38"/>
  <c r="L20" i="38"/>
  <c r="L19" i="38"/>
  <c r="L18" i="38"/>
  <c r="L17" i="38"/>
  <c r="L16" i="38"/>
  <c r="L15" i="38"/>
  <c r="L14" i="38"/>
  <c r="L13" i="38"/>
  <c r="L12" i="38"/>
  <c r="L11" i="38"/>
  <c r="L10" i="38"/>
  <c r="K21" i="37"/>
  <c r="K20" i="37"/>
  <c r="K19" i="37"/>
  <c r="K18" i="37"/>
  <c r="K17" i="37"/>
  <c r="H21" i="37"/>
  <c r="H20" i="37"/>
  <c r="H19" i="37"/>
  <c r="H18" i="37"/>
  <c r="H17" i="37"/>
  <c r="F20" i="37"/>
  <c r="F19" i="37"/>
  <c r="F18" i="37"/>
  <c r="F17" i="37"/>
  <c r="I2" i="39" l="1"/>
  <c r="I1" i="39"/>
  <c r="O2" i="38"/>
  <c r="O1" i="38"/>
  <c r="L1" i="37"/>
  <c r="L2" i="37"/>
  <c r="K109" i="38"/>
  <c r="J109" i="38"/>
  <c r="I109" i="38"/>
  <c r="H109" i="38"/>
  <c r="K108" i="38"/>
  <c r="J108" i="38"/>
  <c r="I108" i="38"/>
  <c r="H108" i="38"/>
  <c r="K107" i="38"/>
  <c r="J107" i="38"/>
  <c r="I107" i="38"/>
  <c r="H107" i="38"/>
  <c r="K106" i="38"/>
  <c r="J106" i="38"/>
  <c r="I106" i="38"/>
  <c r="H106" i="38"/>
  <c r="K105" i="38"/>
  <c r="J105" i="38"/>
  <c r="I105" i="38"/>
  <c r="H105" i="38"/>
  <c r="G105" i="38" s="1"/>
  <c r="E105" i="38" s="1"/>
  <c r="K104" i="38"/>
  <c r="J104" i="38"/>
  <c r="I104" i="38"/>
  <c r="H104" i="38"/>
  <c r="G104" i="38" s="1"/>
  <c r="E104" i="38" s="1"/>
  <c r="K103" i="38"/>
  <c r="J103" i="38"/>
  <c r="I103" i="38"/>
  <c r="H103" i="38"/>
  <c r="K102" i="38"/>
  <c r="J102" i="38"/>
  <c r="I102" i="38"/>
  <c r="H102" i="38"/>
  <c r="K101" i="38"/>
  <c r="J101" i="38"/>
  <c r="I101" i="38"/>
  <c r="H101" i="38"/>
  <c r="K100" i="38"/>
  <c r="J100" i="38"/>
  <c r="I100" i="38"/>
  <c r="H100" i="38"/>
  <c r="K99" i="38"/>
  <c r="J99" i="38"/>
  <c r="I99" i="38"/>
  <c r="H99" i="38"/>
  <c r="K98" i="38"/>
  <c r="J98" i="38"/>
  <c r="I98" i="38"/>
  <c r="H98" i="38"/>
  <c r="K97" i="38"/>
  <c r="J97" i="38"/>
  <c r="I97" i="38"/>
  <c r="H97" i="38"/>
  <c r="K96" i="38"/>
  <c r="J96" i="38"/>
  <c r="I96" i="38"/>
  <c r="H96" i="38"/>
  <c r="G96" i="38" s="1"/>
  <c r="E96" i="38" s="1"/>
  <c r="K95" i="38"/>
  <c r="J95" i="38"/>
  <c r="I95" i="38"/>
  <c r="H95" i="38"/>
  <c r="K94" i="38"/>
  <c r="J94" i="38"/>
  <c r="I94" i="38"/>
  <c r="H94" i="38"/>
  <c r="K93" i="38"/>
  <c r="J93" i="38"/>
  <c r="I93" i="38"/>
  <c r="H93" i="38"/>
  <c r="K92" i="38"/>
  <c r="J92" i="38"/>
  <c r="I92" i="38"/>
  <c r="H92" i="38"/>
  <c r="K91" i="38"/>
  <c r="J91" i="38"/>
  <c r="I91" i="38"/>
  <c r="H91" i="38"/>
  <c r="K90" i="38"/>
  <c r="J90" i="38"/>
  <c r="I90" i="38"/>
  <c r="H90" i="38"/>
  <c r="K89" i="38"/>
  <c r="J89" i="38"/>
  <c r="I89" i="38"/>
  <c r="H89" i="38"/>
  <c r="K88" i="38"/>
  <c r="J88" i="38"/>
  <c r="I88" i="38"/>
  <c r="H88" i="38"/>
  <c r="K87" i="38"/>
  <c r="J87" i="38"/>
  <c r="I87" i="38"/>
  <c r="H87" i="38"/>
  <c r="K86" i="38"/>
  <c r="J86" i="38"/>
  <c r="I86" i="38"/>
  <c r="H86" i="38"/>
  <c r="K85" i="38"/>
  <c r="J85" i="38"/>
  <c r="I85" i="38"/>
  <c r="H85" i="38"/>
  <c r="K84" i="38"/>
  <c r="J84" i="38"/>
  <c r="I84" i="38"/>
  <c r="H84" i="38"/>
  <c r="K83" i="38"/>
  <c r="J83" i="38"/>
  <c r="I83" i="38"/>
  <c r="H83" i="38"/>
  <c r="K82" i="38"/>
  <c r="J82" i="38"/>
  <c r="I82" i="38"/>
  <c r="H82" i="38"/>
  <c r="K81" i="38"/>
  <c r="J81" i="38"/>
  <c r="I81" i="38"/>
  <c r="H81" i="38"/>
  <c r="K80" i="38"/>
  <c r="J80" i="38"/>
  <c r="I80" i="38"/>
  <c r="H80" i="38"/>
  <c r="K79" i="38"/>
  <c r="J79" i="38"/>
  <c r="I79" i="38"/>
  <c r="H79" i="38"/>
  <c r="K78" i="38"/>
  <c r="J78" i="38"/>
  <c r="I78" i="38"/>
  <c r="H78" i="38"/>
  <c r="K77" i="38"/>
  <c r="J77" i="38"/>
  <c r="I77" i="38"/>
  <c r="H77" i="38"/>
  <c r="K76" i="38"/>
  <c r="J76" i="38"/>
  <c r="I76" i="38"/>
  <c r="H76" i="38"/>
  <c r="K75" i="38"/>
  <c r="J75" i="38"/>
  <c r="I75" i="38"/>
  <c r="H75" i="38"/>
  <c r="K74" i="38"/>
  <c r="J74" i="38"/>
  <c r="I74" i="38"/>
  <c r="H74" i="38"/>
  <c r="G74" i="38" s="1"/>
  <c r="E74" i="38" s="1"/>
  <c r="K73" i="38"/>
  <c r="O73" i="38" s="1"/>
  <c r="J73" i="38"/>
  <c r="I73" i="38"/>
  <c r="H73" i="38"/>
  <c r="K72" i="38"/>
  <c r="J72" i="38"/>
  <c r="I72" i="38"/>
  <c r="H72" i="38"/>
  <c r="K71" i="38"/>
  <c r="J71" i="38"/>
  <c r="I71" i="38"/>
  <c r="H71" i="38"/>
  <c r="K70" i="38"/>
  <c r="J70" i="38"/>
  <c r="I70" i="38"/>
  <c r="H70" i="38"/>
  <c r="K69" i="38"/>
  <c r="J69" i="38"/>
  <c r="I69" i="38"/>
  <c r="H69" i="38"/>
  <c r="K68" i="38"/>
  <c r="J68" i="38"/>
  <c r="I68" i="38"/>
  <c r="H68" i="38"/>
  <c r="K67" i="38"/>
  <c r="J67" i="38"/>
  <c r="I67" i="38"/>
  <c r="H67" i="38"/>
  <c r="K66" i="38"/>
  <c r="J66" i="38"/>
  <c r="I66" i="38"/>
  <c r="H66" i="38"/>
  <c r="K65" i="38"/>
  <c r="J65" i="38"/>
  <c r="I65" i="38"/>
  <c r="H65" i="38"/>
  <c r="K64" i="38"/>
  <c r="J64" i="38"/>
  <c r="I64" i="38"/>
  <c r="H64" i="38"/>
  <c r="K63" i="38"/>
  <c r="J63" i="38"/>
  <c r="I63" i="38"/>
  <c r="H63" i="38"/>
  <c r="K62" i="38"/>
  <c r="J62" i="38"/>
  <c r="I62" i="38"/>
  <c r="H62" i="38"/>
  <c r="K61" i="38"/>
  <c r="J61" i="38"/>
  <c r="I61" i="38"/>
  <c r="H61" i="38"/>
  <c r="K60" i="38"/>
  <c r="J60" i="38"/>
  <c r="I60" i="38"/>
  <c r="H60" i="38"/>
  <c r="K59" i="38"/>
  <c r="J59" i="38"/>
  <c r="I59" i="38"/>
  <c r="H59" i="38"/>
  <c r="K58" i="38"/>
  <c r="J58" i="38"/>
  <c r="I58" i="38"/>
  <c r="H58" i="38"/>
  <c r="K57" i="38"/>
  <c r="J57" i="38"/>
  <c r="I57" i="38"/>
  <c r="H57" i="38"/>
  <c r="K56" i="38"/>
  <c r="J56" i="38"/>
  <c r="I56" i="38"/>
  <c r="H56" i="38"/>
  <c r="K55" i="38"/>
  <c r="J55" i="38"/>
  <c r="I55" i="38"/>
  <c r="H55" i="38"/>
  <c r="K54" i="38"/>
  <c r="J54" i="38"/>
  <c r="I54" i="38"/>
  <c r="H54" i="38"/>
  <c r="K53" i="38"/>
  <c r="J53" i="38"/>
  <c r="I53" i="38"/>
  <c r="H53" i="38"/>
  <c r="K52" i="38"/>
  <c r="J52" i="38"/>
  <c r="I52" i="38"/>
  <c r="H52" i="38"/>
  <c r="K51" i="38"/>
  <c r="J51" i="38"/>
  <c r="I51" i="38"/>
  <c r="H51" i="38"/>
  <c r="K50" i="38"/>
  <c r="J50" i="38"/>
  <c r="I50" i="38"/>
  <c r="H50" i="38"/>
  <c r="K49" i="38"/>
  <c r="J49" i="38"/>
  <c r="I49" i="38"/>
  <c r="H49" i="38"/>
  <c r="K48" i="38"/>
  <c r="J48" i="38"/>
  <c r="I48" i="38"/>
  <c r="H48" i="38"/>
  <c r="K47" i="38"/>
  <c r="J47" i="38"/>
  <c r="I47" i="38"/>
  <c r="H47" i="38"/>
  <c r="K46" i="38"/>
  <c r="J46" i="38"/>
  <c r="I46" i="38"/>
  <c r="H46" i="38"/>
  <c r="K45" i="38"/>
  <c r="J45" i="38"/>
  <c r="I45" i="38"/>
  <c r="H45" i="38"/>
  <c r="K44" i="38"/>
  <c r="J44" i="38"/>
  <c r="I44" i="38"/>
  <c r="H44" i="38"/>
  <c r="K43" i="38"/>
  <c r="J43" i="38"/>
  <c r="I43" i="38"/>
  <c r="H43" i="38"/>
  <c r="K42" i="38"/>
  <c r="J42" i="38"/>
  <c r="I42" i="38"/>
  <c r="H42" i="38"/>
  <c r="K41" i="38"/>
  <c r="J41" i="38"/>
  <c r="I41" i="38"/>
  <c r="H41" i="38"/>
  <c r="K40" i="38"/>
  <c r="J40" i="38"/>
  <c r="I40" i="38"/>
  <c r="H40" i="38"/>
  <c r="K39" i="38"/>
  <c r="J39" i="38"/>
  <c r="I39" i="38"/>
  <c r="H39" i="38"/>
  <c r="K38" i="38"/>
  <c r="J38" i="38"/>
  <c r="I38" i="38"/>
  <c r="H38" i="38"/>
  <c r="K37" i="38"/>
  <c r="J37" i="38"/>
  <c r="I37" i="38"/>
  <c r="H37" i="38"/>
  <c r="K36" i="38"/>
  <c r="J36" i="38"/>
  <c r="I36" i="38"/>
  <c r="H36" i="38"/>
  <c r="K35" i="38"/>
  <c r="J35" i="38"/>
  <c r="I35" i="38"/>
  <c r="H35" i="38"/>
  <c r="K34" i="38"/>
  <c r="J34" i="38"/>
  <c r="I34" i="38"/>
  <c r="H34" i="38"/>
  <c r="K33" i="38"/>
  <c r="J33" i="38"/>
  <c r="I33" i="38"/>
  <c r="H33" i="38"/>
  <c r="K32" i="38"/>
  <c r="J32" i="38"/>
  <c r="I32" i="38"/>
  <c r="H32" i="38"/>
  <c r="K31" i="38"/>
  <c r="J31" i="38"/>
  <c r="I31" i="38"/>
  <c r="H31" i="38"/>
  <c r="K30" i="38"/>
  <c r="J30" i="38"/>
  <c r="I30" i="38"/>
  <c r="H30" i="38"/>
  <c r="K29" i="38"/>
  <c r="J29" i="38"/>
  <c r="I29" i="38"/>
  <c r="H29" i="38"/>
  <c r="K28" i="38"/>
  <c r="J28" i="38"/>
  <c r="I28" i="38"/>
  <c r="H28" i="38"/>
  <c r="K27" i="38"/>
  <c r="J27" i="38"/>
  <c r="I27" i="38"/>
  <c r="H27" i="38"/>
  <c r="K26" i="38"/>
  <c r="O26" i="38" s="1"/>
  <c r="J26" i="38"/>
  <c r="I26" i="38"/>
  <c r="H26" i="38"/>
  <c r="K25" i="38"/>
  <c r="J25" i="38"/>
  <c r="I25" i="38"/>
  <c r="H25" i="38"/>
  <c r="K24" i="38"/>
  <c r="J24" i="38"/>
  <c r="I24" i="38"/>
  <c r="H24" i="38"/>
  <c r="K23" i="38"/>
  <c r="J23" i="38"/>
  <c r="I23" i="38"/>
  <c r="H23" i="38"/>
  <c r="K22" i="38"/>
  <c r="J22" i="38"/>
  <c r="I22" i="38"/>
  <c r="H22" i="38"/>
  <c r="K21" i="38"/>
  <c r="J21" i="38"/>
  <c r="I21" i="38"/>
  <c r="H21" i="38"/>
  <c r="K20" i="38"/>
  <c r="J20" i="38"/>
  <c r="I20" i="38"/>
  <c r="H20" i="38"/>
  <c r="K19" i="38"/>
  <c r="J19" i="38"/>
  <c r="I19" i="38"/>
  <c r="H19" i="38"/>
  <c r="K18" i="38"/>
  <c r="J18" i="38"/>
  <c r="I18" i="38"/>
  <c r="H18" i="38"/>
  <c r="K17" i="38"/>
  <c r="J17" i="38"/>
  <c r="I17" i="38"/>
  <c r="H17" i="38"/>
  <c r="K16" i="38"/>
  <c r="J16" i="38"/>
  <c r="I16" i="38"/>
  <c r="H16" i="38"/>
  <c r="K15" i="38"/>
  <c r="J15" i="38"/>
  <c r="I15" i="38"/>
  <c r="H15" i="38"/>
  <c r="K14" i="38"/>
  <c r="J14" i="38"/>
  <c r="I14" i="38"/>
  <c r="H14" i="38"/>
  <c r="K13" i="38"/>
  <c r="J13" i="38"/>
  <c r="I13" i="38"/>
  <c r="H13" i="38"/>
  <c r="K12" i="38"/>
  <c r="J12" i="38"/>
  <c r="I12" i="38"/>
  <c r="H12" i="38"/>
  <c r="K11" i="38"/>
  <c r="J11" i="38"/>
  <c r="I11" i="38"/>
  <c r="H11" i="38"/>
  <c r="K10" i="38"/>
  <c r="J10" i="38"/>
  <c r="I10" i="38"/>
  <c r="H10" i="38"/>
  <c r="G107" i="38" l="1"/>
  <c r="E107" i="38" s="1"/>
  <c r="N14" i="38"/>
  <c r="N23" i="38"/>
  <c r="N24" i="38"/>
  <c r="N25" i="38"/>
  <c r="G26" i="38"/>
  <c r="E26" i="38" s="1"/>
  <c r="G31" i="38"/>
  <c r="E31" i="38" s="1"/>
  <c r="G109" i="38"/>
  <c r="E109" i="38" s="1"/>
  <c r="M109" i="38" s="1"/>
  <c r="N31" i="38"/>
  <c r="O10" i="38"/>
  <c r="O19" i="38"/>
  <c r="O20" i="38"/>
  <c r="O21" i="38"/>
  <c r="O22" i="38"/>
  <c r="O13" i="38"/>
  <c r="G35" i="38"/>
  <c r="E35" i="38" s="1"/>
  <c r="M35" i="38" s="1"/>
  <c r="G42" i="38"/>
  <c r="E42" i="38" s="1"/>
  <c r="M42" i="38" s="1"/>
  <c r="G49" i="38"/>
  <c r="E49" i="38" s="1"/>
  <c r="M49" i="38" s="1"/>
  <c r="G50" i="38"/>
  <c r="E50" i="38" s="1"/>
  <c r="M50" i="38" s="1"/>
  <c r="G53" i="38"/>
  <c r="E53" i="38" s="1"/>
  <c r="M53" i="38" s="1"/>
  <c r="O105" i="38"/>
  <c r="O25" i="38"/>
  <c r="G38" i="38"/>
  <c r="E38" i="38" s="1"/>
  <c r="M38" i="38" s="1"/>
  <c r="N58" i="38"/>
  <c r="N60" i="38"/>
  <c r="N62" i="38"/>
  <c r="N63" i="38"/>
  <c r="N64" i="38"/>
  <c r="G68" i="38"/>
  <c r="E68" i="38" s="1"/>
  <c r="M68" i="38" s="1"/>
  <c r="N72" i="38"/>
  <c r="N73" i="38"/>
  <c r="O45" i="38"/>
  <c r="O58" i="38"/>
  <c r="O63" i="38"/>
  <c r="O67" i="38"/>
  <c r="O70" i="38"/>
  <c r="N76" i="38"/>
  <c r="O44" i="38"/>
  <c r="G85" i="38"/>
  <c r="E85" i="38" s="1"/>
  <c r="M85" i="38" s="1"/>
  <c r="G86" i="38"/>
  <c r="E86" i="38" s="1"/>
  <c r="O14" i="38"/>
  <c r="G27" i="38"/>
  <c r="E27" i="38" s="1"/>
  <c r="O28" i="38"/>
  <c r="G29" i="38"/>
  <c r="E29" i="38" s="1"/>
  <c r="M29" i="38" s="1"/>
  <c r="G34" i="38"/>
  <c r="E34" i="38" s="1"/>
  <c r="M34" i="38" s="1"/>
  <c r="N35" i="38"/>
  <c r="N37" i="38"/>
  <c r="O38" i="38"/>
  <c r="G69" i="38"/>
  <c r="E69" i="38" s="1"/>
  <c r="M69" i="38" s="1"/>
  <c r="O71" i="38"/>
  <c r="N87" i="38"/>
  <c r="G88" i="38"/>
  <c r="E88" i="38" s="1"/>
  <c r="M88" i="38" s="1"/>
  <c r="G91" i="38"/>
  <c r="E91" i="38" s="1"/>
  <c r="M91" i="38" s="1"/>
  <c r="N92" i="38"/>
  <c r="N95" i="38"/>
  <c r="N15" i="38"/>
  <c r="G18" i="38"/>
  <c r="E18" i="38" s="1"/>
  <c r="M18" i="38" s="1"/>
  <c r="G20" i="38"/>
  <c r="E20" i="38" s="1"/>
  <c r="M20" i="38" s="1"/>
  <c r="G21" i="38"/>
  <c r="E21" i="38" s="1"/>
  <c r="M21" i="38" s="1"/>
  <c r="N27" i="38"/>
  <c r="O36" i="38"/>
  <c r="O37" i="38"/>
  <c r="N39" i="38"/>
  <c r="N41" i="38"/>
  <c r="N48" i="38"/>
  <c r="O49" i="38"/>
  <c r="O51" i="38"/>
  <c r="O77" i="38"/>
  <c r="O80" i="38"/>
  <c r="O87" i="38"/>
  <c r="O89" i="38"/>
  <c r="O95" i="38"/>
  <c r="G51" i="38"/>
  <c r="E51" i="38" s="1"/>
  <c r="M51" i="38" s="1"/>
  <c r="G54" i="38"/>
  <c r="E54" i="38" s="1"/>
  <c r="M54" i="38" s="1"/>
  <c r="G59" i="38"/>
  <c r="E59" i="38" s="1"/>
  <c r="M59" i="38" s="1"/>
  <c r="G102" i="38"/>
  <c r="E102" i="38" s="1"/>
  <c r="M102" i="38" s="1"/>
  <c r="O16" i="38"/>
  <c r="O17" i="38"/>
  <c r="O18" i="38"/>
  <c r="G28" i="38"/>
  <c r="E28" i="38" s="1"/>
  <c r="M28" i="38" s="1"/>
  <c r="O34" i="38"/>
  <c r="G57" i="38"/>
  <c r="E57" i="38" s="1"/>
  <c r="G62" i="38"/>
  <c r="E62" i="38" s="1"/>
  <c r="M62" i="38" s="1"/>
  <c r="O65" i="38"/>
  <c r="N70" i="38"/>
  <c r="N82" i="38"/>
  <c r="N83" i="38"/>
  <c r="G93" i="38"/>
  <c r="E93" i="38" s="1"/>
  <c r="M93" i="38" s="1"/>
  <c r="G94" i="38"/>
  <c r="E94" i="38" s="1"/>
  <c r="M94" i="38" s="1"/>
  <c r="G97" i="38"/>
  <c r="E97" i="38" s="1"/>
  <c r="G99" i="38"/>
  <c r="E99" i="38" s="1"/>
  <c r="M99" i="38" s="1"/>
  <c r="N100" i="38"/>
  <c r="G101" i="38"/>
  <c r="E101" i="38" s="1"/>
  <c r="M101" i="38" s="1"/>
  <c r="N103" i="38"/>
  <c r="N10" i="38"/>
  <c r="N22" i="38"/>
  <c r="O32" i="38"/>
  <c r="N34" i="38"/>
  <c r="O40" i="38"/>
  <c r="O42" i="38"/>
  <c r="N47" i="38"/>
  <c r="O53" i="38"/>
  <c r="N54" i="38"/>
  <c r="N68" i="38"/>
  <c r="O69" i="38"/>
  <c r="O75" i="38"/>
  <c r="O76" i="38"/>
  <c r="N78" i="38"/>
  <c r="N79" i="38"/>
  <c r="N80" i="38"/>
  <c r="O81" i="38"/>
  <c r="O83" i="38"/>
  <c r="O97" i="38"/>
  <c r="O103" i="38"/>
  <c r="N108" i="38"/>
  <c r="N19" i="38"/>
  <c r="G12" i="38"/>
  <c r="E12" i="38" s="1"/>
  <c r="M12" i="38" s="1"/>
  <c r="G14" i="38"/>
  <c r="E14" i="38" s="1"/>
  <c r="G30" i="38"/>
  <c r="E30" i="38" s="1"/>
  <c r="M30" i="38" s="1"/>
  <c r="G44" i="38"/>
  <c r="E44" i="38" s="1"/>
  <c r="M44" i="38" s="1"/>
  <c r="N50" i="38"/>
  <c r="G52" i="38"/>
  <c r="E52" i="38" s="1"/>
  <c r="O61" i="38"/>
  <c r="G73" i="38"/>
  <c r="E73" i="38" s="1"/>
  <c r="M73" i="38" s="1"/>
  <c r="G81" i="38"/>
  <c r="E81" i="38" s="1"/>
  <c r="M81" i="38" s="1"/>
  <c r="G84" i="38"/>
  <c r="E84" i="38" s="1"/>
  <c r="N84" i="38"/>
  <c r="N11" i="38"/>
  <c r="G66" i="38"/>
  <c r="E66" i="38" s="1"/>
  <c r="M66" i="38" s="1"/>
  <c r="N18" i="38"/>
  <c r="G23" i="38"/>
  <c r="E23" i="38" s="1"/>
  <c r="M23" i="38" s="1"/>
  <c r="N29" i="38"/>
  <c r="N42" i="38"/>
  <c r="N43" i="38"/>
  <c r="G46" i="38"/>
  <c r="E46" i="38" s="1"/>
  <c r="M46" i="38" s="1"/>
  <c r="N56" i="38"/>
  <c r="O57" i="38"/>
  <c r="O59" i="38"/>
  <c r="O60" i="38"/>
  <c r="O64" i="38"/>
  <c r="N66" i="38"/>
  <c r="N67" i="38"/>
  <c r="G70" i="38"/>
  <c r="E70" i="38" s="1"/>
  <c r="M70" i="38" s="1"/>
  <c r="M74" i="38"/>
  <c r="N74" i="38"/>
  <c r="G78" i="38"/>
  <c r="E78" i="38" s="1"/>
  <c r="M78" i="38" s="1"/>
  <c r="O85" i="38"/>
  <c r="N88" i="38"/>
  <c r="G89" i="38"/>
  <c r="E89" i="38" s="1"/>
  <c r="M89" i="38" s="1"/>
  <c r="G90" i="38"/>
  <c r="E90" i="38" s="1"/>
  <c r="O91" i="38"/>
  <c r="O92" i="38"/>
  <c r="O93" i="38"/>
  <c r="N96" i="38"/>
  <c r="G98" i="38"/>
  <c r="E98" i="38" s="1"/>
  <c r="M98" i="38" s="1"/>
  <c r="O99" i="38"/>
  <c r="O100" i="38"/>
  <c r="O101" i="38"/>
  <c r="N104" i="38"/>
  <c r="G106" i="38"/>
  <c r="E106" i="38" s="1"/>
  <c r="M106" i="38" s="1"/>
  <c r="O107" i="38"/>
  <c r="O108" i="38"/>
  <c r="O109" i="38"/>
  <c r="G43" i="38"/>
  <c r="E43" i="38" s="1"/>
  <c r="M43" i="38" s="1"/>
  <c r="N46" i="38"/>
  <c r="G11" i="38"/>
  <c r="E11" i="38" s="1"/>
  <c r="M11" i="38" s="1"/>
  <c r="G13" i="38"/>
  <c r="E13" i="38" s="1"/>
  <c r="M13" i="38" s="1"/>
  <c r="G10" i="38"/>
  <c r="E10" i="38" s="1"/>
  <c r="M10" i="38" s="1"/>
  <c r="O12" i="38"/>
  <c r="N13" i="38"/>
  <c r="O15" i="38"/>
  <c r="G16" i="38"/>
  <c r="E16" i="38" s="1"/>
  <c r="M16" i="38" s="1"/>
  <c r="G17" i="38"/>
  <c r="E17" i="38" s="1"/>
  <c r="M17" i="38" s="1"/>
  <c r="O24" i="38"/>
  <c r="O30" i="38"/>
  <c r="O31" i="38"/>
  <c r="G32" i="38"/>
  <c r="E32" i="38" s="1"/>
  <c r="M32" i="38" s="1"/>
  <c r="G33" i="38"/>
  <c r="E33" i="38" s="1"/>
  <c r="M33" i="38" s="1"/>
  <c r="O35" i="38"/>
  <c r="G36" i="38"/>
  <c r="E36" i="38" s="1"/>
  <c r="M36" i="38" s="1"/>
  <c r="G37" i="38"/>
  <c r="E37" i="38" s="1"/>
  <c r="M37" i="38" s="1"/>
  <c r="G39" i="38"/>
  <c r="E39" i="38" s="1"/>
  <c r="G40" i="38"/>
  <c r="E40" i="38" s="1"/>
  <c r="M40" i="38" s="1"/>
  <c r="G41" i="38"/>
  <c r="E41" i="38" s="1"/>
  <c r="M41" i="38" s="1"/>
  <c r="O47" i="38"/>
  <c r="O50" i="38"/>
  <c r="N52" i="38"/>
  <c r="O55" i="38"/>
  <c r="N57" i="38"/>
  <c r="G58" i="38"/>
  <c r="E58" i="38" s="1"/>
  <c r="M58" i="38" s="1"/>
  <c r="G65" i="38"/>
  <c r="E65" i="38" s="1"/>
  <c r="M65" i="38" s="1"/>
  <c r="O74" i="38"/>
  <c r="G75" i="38"/>
  <c r="E75" i="38" s="1"/>
  <c r="M75" i="38" s="1"/>
  <c r="O79" i="38"/>
  <c r="G82" i="38"/>
  <c r="E82" i="38" s="1"/>
  <c r="M82" i="38" s="1"/>
  <c r="M86" i="38"/>
  <c r="N86" i="38"/>
  <c r="N89" i="38"/>
  <c r="N90" i="38"/>
  <c r="N94" i="38"/>
  <c r="N97" i="38"/>
  <c r="N98" i="38"/>
  <c r="N102" i="38"/>
  <c r="N105" i="38"/>
  <c r="N106" i="38"/>
  <c r="O27" i="38"/>
  <c r="M39" i="38"/>
  <c r="O62" i="38"/>
  <c r="O11" i="38"/>
  <c r="N12" i="38"/>
  <c r="N21" i="38"/>
  <c r="O23" i="38"/>
  <c r="N44" i="38"/>
  <c r="O48" i="38"/>
  <c r="G48" i="38"/>
  <c r="E48" i="38" s="1"/>
  <c r="M48" i="38" s="1"/>
  <c r="N77" i="38"/>
  <c r="G77" i="38"/>
  <c r="E77" i="38" s="1"/>
  <c r="M77" i="38" s="1"/>
  <c r="M14" i="38"/>
  <c r="G15" i="38"/>
  <c r="E15" i="38" s="1"/>
  <c r="M15" i="38" s="1"/>
  <c r="N17" i="38"/>
  <c r="G19" i="38"/>
  <c r="E19" i="38" s="1"/>
  <c r="M19" i="38" s="1"/>
  <c r="G25" i="38"/>
  <c r="E25" i="38" s="1"/>
  <c r="M25" i="38" s="1"/>
  <c r="N30" i="38"/>
  <c r="M31" i="38"/>
  <c r="N32" i="38"/>
  <c r="O33" i="38"/>
  <c r="N33" i="38"/>
  <c r="N38" i="38"/>
  <c r="O41" i="38"/>
  <c r="N45" i="38"/>
  <c r="G45" i="38"/>
  <c r="E45" i="38" s="1"/>
  <c r="M45" i="38" s="1"/>
  <c r="O54" i="38"/>
  <c r="G55" i="38"/>
  <c r="E55" i="38" s="1"/>
  <c r="M55" i="38" s="1"/>
  <c r="N55" i="38"/>
  <c r="M57" i="38"/>
  <c r="N59" i="38"/>
  <c r="N75" i="38"/>
  <c r="M96" i="38"/>
  <c r="M104" i="38"/>
  <c r="M107" i="38"/>
  <c r="O78" i="38"/>
  <c r="N16" i="38"/>
  <c r="N20" i="38"/>
  <c r="N36" i="38"/>
  <c r="O39" i="38"/>
  <c r="O46" i="38"/>
  <c r="N61" i="38"/>
  <c r="G61" i="38"/>
  <c r="E61" i="38" s="1"/>
  <c r="M61" i="38" s="1"/>
  <c r="G71" i="38"/>
  <c r="E71" i="38" s="1"/>
  <c r="M71" i="38" s="1"/>
  <c r="N71" i="38"/>
  <c r="G22" i="38"/>
  <c r="E22" i="38" s="1"/>
  <c r="M22" i="38" s="1"/>
  <c r="G24" i="38"/>
  <c r="E24" i="38" s="1"/>
  <c r="M24" i="38" s="1"/>
  <c r="N26" i="38"/>
  <c r="M26" i="38"/>
  <c r="M27" i="38"/>
  <c r="N28" i="38"/>
  <c r="O29" i="38"/>
  <c r="N40" i="38"/>
  <c r="O43" i="38"/>
  <c r="G56" i="38"/>
  <c r="E56" i="38" s="1"/>
  <c r="M56" i="38" s="1"/>
  <c r="G60" i="38"/>
  <c r="E60" i="38" s="1"/>
  <c r="M60" i="38" s="1"/>
  <c r="O66" i="38"/>
  <c r="G72" i="38"/>
  <c r="E72" i="38" s="1"/>
  <c r="M72" i="38" s="1"/>
  <c r="G76" i="38"/>
  <c r="E76" i="38" s="1"/>
  <c r="M76" i="38" s="1"/>
  <c r="O82" i="38"/>
  <c r="M84" i="38"/>
  <c r="O86" i="38"/>
  <c r="N91" i="38"/>
  <c r="O94" i="38"/>
  <c r="N99" i="38"/>
  <c r="O102" i="38"/>
  <c r="N107" i="38"/>
  <c r="M52" i="38"/>
  <c r="N53" i="38"/>
  <c r="O56" i="38"/>
  <c r="G64" i="38"/>
  <c r="E64" i="38" s="1"/>
  <c r="M64" i="38" s="1"/>
  <c r="G67" i="38"/>
  <c r="E67" i="38" s="1"/>
  <c r="M67" i="38" s="1"/>
  <c r="N69" i="38"/>
  <c r="O72" i="38"/>
  <c r="G80" i="38"/>
  <c r="E80" i="38" s="1"/>
  <c r="M80" i="38" s="1"/>
  <c r="G83" i="38"/>
  <c r="E83" i="38" s="1"/>
  <c r="M83" i="38" s="1"/>
  <c r="N85" i="38"/>
  <c r="G87" i="38"/>
  <c r="E87" i="38" s="1"/>
  <c r="M87" i="38" s="1"/>
  <c r="O88" i="38"/>
  <c r="M90" i="38"/>
  <c r="G92" i="38"/>
  <c r="E92" i="38" s="1"/>
  <c r="M92" i="38" s="1"/>
  <c r="N93" i="38"/>
  <c r="G95" i="38"/>
  <c r="E95" i="38" s="1"/>
  <c r="M95" i="38" s="1"/>
  <c r="O96" i="38"/>
  <c r="G100" i="38"/>
  <c r="E100" i="38" s="1"/>
  <c r="M100" i="38" s="1"/>
  <c r="N101" i="38"/>
  <c r="G103" i="38"/>
  <c r="E103" i="38" s="1"/>
  <c r="M103" i="38" s="1"/>
  <c r="O104" i="38"/>
  <c r="G108" i="38"/>
  <c r="E108" i="38" s="1"/>
  <c r="M108" i="38" s="1"/>
  <c r="N109" i="38"/>
  <c r="G47" i="38"/>
  <c r="E47" i="38" s="1"/>
  <c r="M47" i="38" s="1"/>
  <c r="N49" i="38"/>
  <c r="N51" i="38"/>
  <c r="O52" i="38"/>
  <c r="G63" i="38"/>
  <c r="E63" i="38" s="1"/>
  <c r="M63" i="38" s="1"/>
  <c r="N65" i="38"/>
  <c r="O68" i="38"/>
  <c r="G79" i="38"/>
  <c r="E79" i="38" s="1"/>
  <c r="M79" i="38" s="1"/>
  <c r="N81" i="38"/>
  <c r="O84" i="38"/>
  <c r="O90" i="38"/>
  <c r="O98" i="38"/>
  <c r="O106" i="38"/>
  <c r="M97" i="38"/>
  <c r="M105" i="38"/>
  <c r="N110" i="38" l="1"/>
  <c r="G12" i="39" s="1"/>
  <c r="O110" i="38"/>
  <c r="G13" i="39" s="1"/>
  <c r="M110" i="38"/>
  <c r="G9" i="39" s="1"/>
  <c r="G8" i="39" s="1"/>
  <c r="G11" i="39" l="1"/>
  <c r="G6" i="39"/>
  <c r="C25" i="37" s="1"/>
  <c r="C2" i="33" l="1"/>
  <c r="C1" i="33"/>
  <c r="I2" i="31" l="1"/>
  <c r="O2" i="32"/>
  <c r="O1" i="32"/>
  <c r="K10" i="32" l="1"/>
  <c r="J11" i="32"/>
  <c r="J12" i="32"/>
  <c r="J13" i="32"/>
  <c r="J14" i="32"/>
  <c r="J15" i="32"/>
  <c r="J16" i="32"/>
  <c r="J17" i="32"/>
  <c r="J18" i="32"/>
  <c r="J19" i="32"/>
  <c r="J20" i="32"/>
  <c r="J21" i="32"/>
  <c r="J22" i="32"/>
  <c r="J23" i="32"/>
  <c r="J24" i="32"/>
  <c r="J25" i="32"/>
  <c r="J26" i="32"/>
  <c r="J27" i="32"/>
  <c r="J28" i="32"/>
  <c r="J29" i="32"/>
  <c r="J30" i="32"/>
  <c r="J31" i="32"/>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J90" i="32"/>
  <c r="J91" i="32"/>
  <c r="J92" i="32"/>
  <c r="J93" i="32"/>
  <c r="J94" i="32"/>
  <c r="J95" i="32"/>
  <c r="J96" i="32"/>
  <c r="J97" i="32"/>
  <c r="J98" i="32"/>
  <c r="J99" i="32"/>
  <c r="J100" i="32"/>
  <c r="J101" i="32"/>
  <c r="J102" i="32"/>
  <c r="J103" i="32"/>
  <c r="J104" i="32"/>
  <c r="J105" i="32"/>
  <c r="J106" i="32"/>
  <c r="J107" i="32"/>
  <c r="J108" i="32"/>
  <c r="J109" i="32"/>
  <c r="J10" i="32"/>
  <c r="K11" i="32" l="1"/>
  <c r="K12" i="32"/>
  <c r="K13" i="32"/>
  <c r="K14" i="32"/>
  <c r="K15" i="32"/>
  <c r="K16" i="32"/>
  <c r="K17" i="32"/>
  <c r="K18" i="32"/>
  <c r="K19" i="32"/>
  <c r="K20" i="32"/>
  <c r="K21" i="32"/>
  <c r="K22" i="32"/>
  <c r="K23" i="32"/>
  <c r="K24" i="32"/>
  <c r="K25" i="32"/>
  <c r="K26" i="32"/>
  <c r="K27" i="32"/>
  <c r="K28" i="32"/>
  <c r="K29" i="32"/>
  <c r="K30" i="32"/>
  <c r="K31" i="32"/>
  <c r="K32" i="32"/>
  <c r="K33" i="32"/>
  <c r="K34" i="32"/>
  <c r="K35" i="32"/>
  <c r="K36" i="32"/>
  <c r="K37" i="32"/>
  <c r="K38" i="32"/>
  <c r="K39" i="32"/>
  <c r="K40" i="32"/>
  <c r="K41" i="32"/>
  <c r="K42" i="32"/>
  <c r="K43" i="32"/>
  <c r="K44" i="32"/>
  <c r="K45" i="32"/>
  <c r="K46" i="32"/>
  <c r="K47" i="32"/>
  <c r="K48" i="32"/>
  <c r="K49" i="32"/>
  <c r="K50" i="32"/>
  <c r="K51" i="32"/>
  <c r="K52" i="32"/>
  <c r="K53" i="32"/>
  <c r="K54" i="32"/>
  <c r="K55" i="32"/>
  <c r="K56" i="32"/>
  <c r="K57" i="32"/>
  <c r="K58" i="32"/>
  <c r="K59" i="32"/>
  <c r="K60" i="32"/>
  <c r="K61" i="32"/>
  <c r="K62" i="32"/>
  <c r="K63" i="32"/>
  <c r="K64" i="32"/>
  <c r="K65" i="32"/>
  <c r="K66" i="32"/>
  <c r="K67" i="32"/>
  <c r="K68" i="32"/>
  <c r="K69" i="32"/>
  <c r="K70" i="32"/>
  <c r="K71" i="32"/>
  <c r="K72" i="32"/>
  <c r="K73" i="32"/>
  <c r="K74" i="32"/>
  <c r="K75" i="32"/>
  <c r="K76" i="32"/>
  <c r="K77" i="32"/>
  <c r="K78" i="32"/>
  <c r="K79" i="32"/>
  <c r="K80" i="32"/>
  <c r="K81" i="32"/>
  <c r="K82" i="32"/>
  <c r="K83" i="32"/>
  <c r="K84" i="32"/>
  <c r="K85" i="32"/>
  <c r="K86" i="32"/>
  <c r="K87" i="32"/>
  <c r="K88" i="32"/>
  <c r="K89" i="32"/>
  <c r="K90" i="32"/>
  <c r="K91" i="32"/>
  <c r="K92" i="32"/>
  <c r="K93" i="32"/>
  <c r="K94" i="32"/>
  <c r="K95" i="32"/>
  <c r="K96" i="32"/>
  <c r="K97" i="32"/>
  <c r="K98" i="32"/>
  <c r="K99" i="32"/>
  <c r="K100" i="32"/>
  <c r="K101" i="32"/>
  <c r="K102" i="32"/>
  <c r="K103" i="32"/>
  <c r="K104" i="32"/>
  <c r="K105" i="32"/>
  <c r="K106" i="32"/>
  <c r="K107" i="32"/>
  <c r="K108" i="32"/>
  <c r="K109" i="32"/>
  <c r="I11" i="32"/>
  <c r="I12" i="32"/>
  <c r="O12" i="32" s="1"/>
  <c r="I13" i="32"/>
  <c r="I14" i="32"/>
  <c r="I15" i="32"/>
  <c r="I16" i="32"/>
  <c r="O16" i="32" s="1"/>
  <c r="I17" i="32"/>
  <c r="I18" i="32"/>
  <c r="I19" i="32"/>
  <c r="I20" i="32"/>
  <c r="O20" i="32" s="1"/>
  <c r="I21" i="32"/>
  <c r="I22" i="32"/>
  <c r="I23" i="32"/>
  <c r="I24" i="32"/>
  <c r="O24" i="32" s="1"/>
  <c r="I25" i="32"/>
  <c r="I26" i="32"/>
  <c r="I27" i="32"/>
  <c r="I28" i="32"/>
  <c r="O28" i="32" s="1"/>
  <c r="I29" i="32"/>
  <c r="I30" i="32"/>
  <c r="I31" i="32"/>
  <c r="I32" i="32"/>
  <c r="O32" i="32" s="1"/>
  <c r="I33" i="32"/>
  <c r="I34" i="32"/>
  <c r="I35" i="32"/>
  <c r="I36" i="32"/>
  <c r="O36" i="32" s="1"/>
  <c r="I37" i="32"/>
  <c r="I38" i="32"/>
  <c r="I39" i="32"/>
  <c r="I40" i="32"/>
  <c r="O40" i="32" s="1"/>
  <c r="I41" i="32"/>
  <c r="I42" i="32"/>
  <c r="I43" i="32"/>
  <c r="I44" i="32"/>
  <c r="O44" i="32" s="1"/>
  <c r="I45" i="32"/>
  <c r="I46" i="32"/>
  <c r="I47" i="32"/>
  <c r="I48" i="32"/>
  <c r="O48" i="32" s="1"/>
  <c r="I49" i="32"/>
  <c r="I50" i="32"/>
  <c r="I51" i="32"/>
  <c r="I52" i="32"/>
  <c r="O52" i="32" s="1"/>
  <c r="I53" i="32"/>
  <c r="I54" i="32"/>
  <c r="I55" i="32"/>
  <c r="I56" i="32"/>
  <c r="O56" i="32" s="1"/>
  <c r="I57" i="32"/>
  <c r="I58" i="32"/>
  <c r="I59" i="32"/>
  <c r="I60" i="32"/>
  <c r="O60" i="32" s="1"/>
  <c r="I61" i="32"/>
  <c r="I62" i="32"/>
  <c r="I63" i="32"/>
  <c r="I64" i="32"/>
  <c r="O64" i="32" s="1"/>
  <c r="I65" i="32"/>
  <c r="I66" i="32"/>
  <c r="I67" i="32"/>
  <c r="I68" i="32"/>
  <c r="O68" i="32" s="1"/>
  <c r="I69" i="32"/>
  <c r="I70" i="32"/>
  <c r="I71" i="32"/>
  <c r="I72" i="32"/>
  <c r="O72" i="32" s="1"/>
  <c r="I73" i="32"/>
  <c r="I74" i="32"/>
  <c r="I75" i="32"/>
  <c r="I76" i="32"/>
  <c r="O76" i="32" s="1"/>
  <c r="I77" i="32"/>
  <c r="I78" i="32"/>
  <c r="I79" i="32"/>
  <c r="I80" i="32"/>
  <c r="O80" i="32" s="1"/>
  <c r="I81" i="32"/>
  <c r="I82" i="32"/>
  <c r="I83" i="32"/>
  <c r="I84" i="32"/>
  <c r="O84" i="32" s="1"/>
  <c r="I85" i="32"/>
  <c r="I86" i="32"/>
  <c r="I87" i="32"/>
  <c r="I88" i="32"/>
  <c r="O88" i="32" s="1"/>
  <c r="I89" i="32"/>
  <c r="I90" i="32"/>
  <c r="I91" i="32"/>
  <c r="I92" i="32"/>
  <c r="O92" i="32" s="1"/>
  <c r="I93" i="32"/>
  <c r="I94" i="32"/>
  <c r="I95" i="32"/>
  <c r="I96" i="32"/>
  <c r="O96" i="32" s="1"/>
  <c r="I97" i="32"/>
  <c r="I98" i="32"/>
  <c r="I99" i="32"/>
  <c r="I100" i="32"/>
  <c r="O100" i="32" s="1"/>
  <c r="I101" i="32"/>
  <c r="I102" i="32"/>
  <c r="I103" i="32"/>
  <c r="I104" i="32"/>
  <c r="O104" i="32" s="1"/>
  <c r="I105" i="32"/>
  <c r="I106" i="32"/>
  <c r="I107" i="32"/>
  <c r="I108" i="32"/>
  <c r="O108" i="32" s="1"/>
  <c r="I109" i="32"/>
  <c r="I10" i="32"/>
  <c r="O10" i="32" s="1"/>
  <c r="H11" i="32"/>
  <c r="G11" i="32" s="1"/>
  <c r="E11" i="32" s="1"/>
  <c r="H12" i="32"/>
  <c r="G12" i="32" s="1"/>
  <c r="E12" i="32" s="1"/>
  <c r="H13" i="32"/>
  <c r="G13" i="32" s="1"/>
  <c r="E13" i="32" s="1"/>
  <c r="H14" i="32"/>
  <c r="G14" i="32" s="1"/>
  <c r="E14" i="32" s="1"/>
  <c r="H15" i="32"/>
  <c r="G15" i="32" s="1"/>
  <c r="E15" i="32" s="1"/>
  <c r="H16" i="32"/>
  <c r="G16" i="32" s="1"/>
  <c r="E16" i="32" s="1"/>
  <c r="H17" i="32"/>
  <c r="G17" i="32" s="1"/>
  <c r="E17" i="32" s="1"/>
  <c r="H18" i="32"/>
  <c r="G18" i="32" s="1"/>
  <c r="E18" i="32" s="1"/>
  <c r="H19" i="32"/>
  <c r="H20" i="32"/>
  <c r="H21" i="32"/>
  <c r="H22" i="32"/>
  <c r="H23" i="32"/>
  <c r="H24" i="32"/>
  <c r="H25" i="32"/>
  <c r="H26" i="32"/>
  <c r="H27" i="32"/>
  <c r="H28" i="32"/>
  <c r="H29" i="32"/>
  <c r="H30" i="32"/>
  <c r="H31" i="32"/>
  <c r="H32" i="32"/>
  <c r="G32" i="32" s="1"/>
  <c r="E32" i="32" s="1"/>
  <c r="H33" i="32"/>
  <c r="H34" i="32"/>
  <c r="H35" i="32"/>
  <c r="H36" i="32"/>
  <c r="H37" i="32"/>
  <c r="H38" i="32"/>
  <c r="H39" i="32"/>
  <c r="H40" i="32"/>
  <c r="H41" i="32"/>
  <c r="H42" i="32"/>
  <c r="H43" i="32"/>
  <c r="H44" i="32"/>
  <c r="H45" i="32"/>
  <c r="H46" i="32"/>
  <c r="H47" i="32"/>
  <c r="H48" i="32"/>
  <c r="G48" i="32" s="1"/>
  <c r="E48" i="32" s="1"/>
  <c r="H49" i="32"/>
  <c r="H50" i="32"/>
  <c r="H51" i="32"/>
  <c r="H52" i="32"/>
  <c r="H53" i="32"/>
  <c r="H54" i="32"/>
  <c r="H55" i="32"/>
  <c r="H56" i="32"/>
  <c r="H57" i="32"/>
  <c r="H58" i="32"/>
  <c r="H59" i="32"/>
  <c r="H60" i="32"/>
  <c r="H61" i="32"/>
  <c r="H62" i="32"/>
  <c r="H63" i="32"/>
  <c r="H64" i="32"/>
  <c r="G64" i="32" s="1"/>
  <c r="E64" i="32" s="1"/>
  <c r="H65" i="32"/>
  <c r="H66" i="32"/>
  <c r="H67" i="32"/>
  <c r="H68" i="32"/>
  <c r="H69" i="32"/>
  <c r="H70" i="32"/>
  <c r="H71" i="32"/>
  <c r="H72" i="32"/>
  <c r="H73" i="32"/>
  <c r="H74" i="32"/>
  <c r="H75" i="32"/>
  <c r="H76" i="32"/>
  <c r="H77" i="32"/>
  <c r="H78" i="32"/>
  <c r="H79" i="32"/>
  <c r="H80" i="32"/>
  <c r="G80" i="32" s="1"/>
  <c r="E80" i="32" s="1"/>
  <c r="H81" i="32"/>
  <c r="H82" i="32"/>
  <c r="H83" i="32"/>
  <c r="H84" i="32"/>
  <c r="H85" i="32"/>
  <c r="H86" i="32"/>
  <c r="H87" i="32"/>
  <c r="H88" i="32"/>
  <c r="H89" i="32"/>
  <c r="H90" i="32"/>
  <c r="H91" i="32"/>
  <c r="H92" i="32"/>
  <c r="H93" i="32"/>
  <c r="H94" i="32"/>
  <c r="H95" i="32"/>
  <c r="H96" i="32"/>
  <c r="G96" i="32" s="1"/>
  <c r="E96" i="32" s="1"/>
  <c r="H97" i="32"/>
  <c r="H98" i="32"/>
  <c r="H99" i="32"/>
  <c r="H100" i="32"/>
  <c r="H101" i="32"/>
  <c r="H102" i="32"/>
  <c r="H103" i="32"/>
  <c r="H104" i="32"/>
  <c r="H105" i="32"/>
  <c r="H106" i="32"/>
  <c r="H107" i="32"/>
  <c r="H108" i="32"/>
  <c r="H109" i="32"/>
  <c r="H10" i="32"/>
  <c r="N10" i="32" l="1"/>
  <c r="G10" i="32"/>
  <c r="E10" i="32" s="1"/>
  <c r="M10" i="32" s="1"/>
  <c r="O101" i="32"/>
  <c r="O85" i="32"/>
  <c r="O69" i="32"/>
  <c r="O53" i="32"/>
  <c r="O37" i="32"/>
  <c r="O21" i="32"/>
  <c r="G92" i="32"/>
  <c r="N92" i="32"/>
  <c r="G88" i="32"/>
  <c r="N88" i="32"/>
  <c r="G84" i="32"/>
  <c r="E84" i="32" s="1"/>
  <c r="N84" i="32"/>
  <c r="G56" i="32"/>
  <c r="E56" i="32" s="1"/>
  <c r="M56" i="32" s="1"/>
  <c r="N56" i="32"/>
  <c r="G52" i="32"/>
  <c r="E52" i="32" s="1"/>
  <c r="N52" i="32"/>
  <c r="G44" i="32"/>
  <c r="E44" i="32" s="1"/>
  <c r="N44" i="32"/>
  <c r="G40" i="32"/>
  <c r="N40" i="32"/>
  <c r="G28" i="32"/>
  <c r="N28" i="32"/>
  <c r="G24" i="32"/>
  <c r="E24" i="32" s="1"/>
  <c r="N24" i="32"/>
  <c r="G20" i="32"/>
  <c r="N20" i="32"/>
  <c r="M12" i="32"/>
  <c r="N12" i="32"/>
  <c r="N96" i="32"/>
  <c r="N80" i="32"/>
  <c r="N16" i="32"/>
  <c r="G108" i="32"/>
  <c r="N108" i="32"/>
  <c r="G104" i="32"/>
  <c r="N104" i="32"/>
  <c r="G100" i="32"/>
  <c r="N100" i="32"/>
  <c r="G76" i="32"/>
  <c r="N76" i="32"/>
  <c r="G72" i="32"/>
  <c r="N72" i="32"/>
  <c r="G68" i="32"/>
  <c r="N68" i="32"/>
  <c r="G60" i="32"/>
  <c r="N60" i="32"/>
  <c r="G36" i="32"/>
  <c r="N36" i="32"/>
  <c r="N48" i="32"/>
  <c r="N32" i="32"/>
  <c r="N64" i="32"/>
  <c r="N103" i="32"/>
  <c r="G103" i="32"/>
  <c r="N95" i="32"/>
  <c r="G95" i="32"/>
  <c r="N87" i="32"/>
  <c r="G87" i="32"/>
  <c r="N79" i="32"/>
  <c r="G79" i="32"/>
  <c r="N71" i="32"/>
  <c r="G71" i="32"/>
  <c r="N63" i="32"/>
  <c r="G63" i="32"/>
  <c r="N51" i="32"/>
  <c r="G51" i="32"/>
  <c r="N43" i="32"/>
  <c r="G43" i="32"/>
  <c r="N35" i="32"/>
  <c r="G35" i="32"/>
  <c r="N27" i="32"/>
  <c r="G27" i="32"/>
  <c r="N19" i="32"/>
  <c r="G19" i="32"/>
  <c r="N15" i="32"/>
  <c r="M15" i="32"/>
  <c r="O107" i="32"/>
  <c r="O99" i="32"/>
  <c r="O91" i="32"/>
  <c r="O83" i="32"/>
  <c r="O75" i="32"/>
  <c r="O67" i="32"/>
  <c r="O59" i="32"/>
  <c r="O55" i="32"/>
  <c r="O47" i="32"/>
  <c r="O39" i="32"/>
  <c r="O31" i="32"/>
  <c r="O19" i="32"/>
  <c r="O11" i="32"/>
  <c r="N106" i="32"/>
  <c r="G106" i="32"/>
  <c r="N102" i="32"/>
  <c r="G102" i="32"/>
  <c r="N98" i="32"/>
  <c r="G98" i="32"/>
  <c r="N94" i="32"/>
  <c r="G94" i="32"/>
  <c r="E94" i="32" s="1"/>
  <c r="N90" i="32"/>
  <c r="G90" i="32"/>
  <c r="N86" i="32"/>
  <c r="G86" i="32"/>
  <c r="N82" i="32"/>
  <c r="G82" i="32"/>
  <c r="N78" i="32"/>
  <c r="G78" i="32"/>
  <c r="N74" i="32"/>
  <c r="G74" i="32"/>
  <c r="N70" i="32"/>
  <c r="G70" i="32"/>
  <c r="N66" i="32"/>
  <c r="G66" i="32"/>
  <c r="N62" i="32"/>
  <c r="G62" i="32"/>
  <c r="N58" i="32"/>
  <c r="G58" i="32"/>
  <c r="N54" i="32"/>
  <c r="G54" i="32"/>
  <c r="N50" i="32"/>
  <c r="G50" i="32"/>
  <c r="N46" i="32"/>
  <c r="G46" i="32"/>
  <c r="N42" i="32"/>
  <c r="G42" i="32"/>
  <c r="N38" i="32"/>
  <c r="G38" i="32"/>
  <c r="N34" i="32"/>
  <c r="G34" i="32"/>
  <c r="N30" i="32"/>
  <c r="G30" i="32"/>
  <c r="N26" i="32"/>
  <c r="G26" i="32"/>
  <c r="N22" i="32"/>
  <c r="G22" i="32"/>
  <c r="N18" i="32"/>
  <c r="N14" i="32"/>
  <c r="M14" i="32"/>
  <c r="O106" i="32"/>
  <c r="O102" i="32"/>
  <c r="O98" i="32"/>
  <c r="O94" i="32"/>
  <c r="O90" i="32"/>
  <c r="O86" i="32"/>
  <c r="O82" i="32"/>
  <c r="O78" i="32"/>
  <c r="O74" i="32"/>
  <c r="O70" i="32"/>
  <c r="O66" i="32"/>
  <c r="O62" i="32"/>
  <c r="O58" i="32"/>
  <c r="O54" i="32"/>
  <c r="O50" i="32"/>
  <c r="O46" i="32"/>
  <c r="O42" i="32"/>
  <c r="O38" i="32"/>
  <c r="O34" i="32"/>
  <c r="O30" i="32"/>
  <c r="O26" i="32"/>
  <c r="O22" i="32"/>
  <c r="O18" i="32"/>
  <c r="O14" i="32"/>
  <c r="N107" i="32"/>
  <c r="G107" i="32"/>
  <c r="N99" i="32"/>
  <c r="G99" i="32"/>
  <c r="N91" i="32"/>
  <c r="G91" i="32"/>
  <c r="N83" i="32"/>
  <c r="G83" i="32"/>
  <c r="N75" i="32"/>
  <c r="G75" i="32"/>
  <c r="N67" i="32"/>
  <c r="G67" i="32"/>
  <c r="N59" i="32"/>
  <c r="G59" i="32"/>
  <c r="N55" i="32"/>
  <c r="G55" i="32"/>
  <c r="N47" i="32"/>
  <c r="G47" i="32"/>
  <c r="N39" i="32"/>
  <c r="G39" i="32"/>
  <c r="N31" i="32"/>
  <c r="G31" i="32"/>
  <c r="N23" i="32"/>
  <c r="G23" i="32"/>
  <c r="N11" i="32"/>
  <c r="M11" i="32"/>
  <c r="O103" i="32"/>
  <c r="O95" i="32"/>
  <c r="O87" i="32"/>
  <c r="O79" i="32"/>
  <c r="O71" i="32"/>
  <c r="O63" i="32"/>
  <c r="O51" i="32"/>
  <c r="O43" i="32"/>
  <c r="O35" i="32"/>
  <c r="O27" i="32"/>
  <c r="O23" i="32"/>
  <c r="O15" i="32"/>
  <c r="N109" i="32"/>
  <c r="G109" i="32"/>
  <c r="N105" i="32"/>
  <c r="G105" i="32"/>
  <c r="N101" i="32"/>
  <c r="G101" i="32"/>
  <c r="N97" i="32"/>
  <c r="G97" i="32"/>
  <c r="N93" i="32"/>
  <c r="G93" i="32"/>
  <c r="N89" i="32"/>
  <c r="G89" i="32"/>
  <c r="N85" i="32"/>
  <c r="G85" i="32"/>
  <c r="N81" i="32"/>
  <c r="G81" i="32"/>
  <c r="N77" i="32"/>
  <c r="G77" i="32"/>
  <c r="N73" i="32"/>
  <c r="G73" i="32"/>
  <c r="N69" i="32"/>
  <c r="G69" i="32"/>
  <c r="N65" i="32"/>
  <c r="G65" i="32"/>
  <c r="N61" i="32"/>
  <c r="G61" i="32"/>
  <c r="N57" i="32"/>
  <c r="G57" i="32"/>
  <c r="N53" i="32"/>
  <c r="G53" i="32"/>
  <c r="N49" i="32"/>
  <c r="G49" i="32"/>
  <c r="N45" i="32"/>
  <c r="G45" i="32"/>
  <c r="N41" i="32"/>
  <c r="G41" i="32"/>
  <c r="N37" i="32"/>
  <c r="G37" i="32"/>
  <c r="N33" i="32"/>
  <c r="G33" i="32"/>
  <c r="N29" i="32"/>
  <c r="G29" i="32"/>
  <c r="N25" i="32"/>
  <c r="G25" i="32"/>
  <c r="N21" i="32"/>
  <c r="G21" i="32"/>
  <c r="N17" i="32"/>
  <c r="M17" i="32"/>
  <c r="N13" i="32"/>
  <c r="M13" i="32"/>
  <c r="O109" i="32"/>
  <c r="O105" i="32"/>
  <c r="O97" i="32"/>
  <c r="O93" i="32"/>
  <c r="O89" i="32"/>
  <c r="O81" i="32"/>
  <c r="O77" i="32"/>
  <c r="O73" i="32"/>
  <c r="O65" i="32"/>
  <c r="O61" i="32"/>
  <c r="O57" i="32"/>
  <c r="O49" i="32"/>
  <c r="O45" i="32"/>
  <c r="O41" i="32"/>
  <c r="O33" i="32"/>
  <c r="O29" i="32"/>
  <c r="O25" i="32"/>
  <c r="O17" i="32"/>
  <c r="O13" i="32"/>
  <c r="M94" i="32"/>
  <c r="M96" i="32"/>
  <c r="M84" i="32"/>
  <c r="M80" i="32"/>
  <c r="M64" i="32"/>
  <c r="M52" i="32"/>
  <c r="M48" i="32"/>
  <c r="M44" i="32"/>
  <c r="M32" i="32"/>
  <c r="M24" i="32"/>
  <c r="M16" i="32"/>
  <c r="M18" i="32"/>
  <c r="I1" i="31"/>
  <c r="O110" i="32" l="1"/>
  <c r="E21" i="32"/>
  <c r="M21" i="32" s="1"/>
  <c r="E29" i="32"/>
  <c r="M29" i="32" s="1"/>
  <c r="E37" i="32"/>
  <c r="M37" i="32" s="1"/>
  <c r="E45" i="32"/>
  <c r="M45" i="32" s="1"/>
  <c r="E53" i="32"/>
  <c r="M53" i="32" s="1"/>
  <c r="E61" i="32"/>
  <c r="M61" i="32" s="1"/>
  <c r="E69" i="32"/>
  <c r="M69" i="32" s="1"/>
  <c r="E77" i="32"/>
  <c r="M77" i="32" s="1"/>
  <c r="E85" i="32"/>
  <c r="M85" i="32" s="1"/>
  <c r="E93" i="32"/>
  <c r="M93" i="32" s="1"/>
  <c r="E101" i="32"/>
  <c r="M101" i="32" s="1"/>
  <c r="E109" i="32"/>
  <c r="M109" i="32" s="1"/>
  <c r="E23" i="32"/>
  <c r="M23" i="32" s="1"/>
  <c r="E39" i="32"/>
  <c r="M39" i="32" s="1"/>
  <c r="E55" i="32"/>
  <c r="M55" i="32" s="1"/>
  <c r="E67" i="32"/>
  <c r="M67" i="32" s="1"/>
  <c r="E83" i="32"/>
  <c r="M83" i="32" s="1"/>
  <c r="E99" i="32"/>
  <c r="M99" i="32" s="1"/>
  <c r="E27" i="32"/>
  <c r="M27" i="32" s="1"/>
  <c r="E43" i="32"/>
  <c r="M43" i="32" s="1"/>
  <c r="E63" i="32"/>
  <c r="M63" i="32" s="1"/>
  <c r="E79" i="32"/>
  <c r="M79" i="32" s="1"/>
  <c r="E95" i="32"/>
  <c r="M95" i="32" s="1"/>
  <c r="E36" i="32"/>
  <c r="M36" i="32" s="1"/>
  <c r="E68" i="32"/>
  <c r="M68" i="32" s="1"/>
  <c r="E26" i="32"/>
  <c r="M26" i="32" s="1"/>
  <c r="E34" i="32"/>
  <c r="M34" i="32" s="1"/>
  <c r="E42" i="32"/>
  <c r="M42" i="32" s="1"/>
  <c r="E50" i="32"/>
  <c r="M50" i="32" s="1"/>
  <c r="E58" i="32"/>
  <c r="M58" i="32" s="1"/>
  <c r="E66" i="32"/>
  <c r="M66" i="32" s="1"/>
  <c r="E74" i="32"/>
  <c r="M74" i="32" s="1"/>
  <c r="E82" i="32"/>
  <c r="M82" i="32" s="1"/>
  <c r="E90" i="32"/>
  <c r="M90" i="32" s="1"/>
  <c r="E98" i="32"/>
  <c r="M98" i="32" s="1"/>
  <c r="E106" i="32"/>
  <c r="M106" i="32" s="1"/>
  <c r="E20" i="32"/>
  <c r="M20" i="32" s="1"/>
  <c r="E28" i="32"/>
  <c r="M28" i="32" s="1"/>
  <c r="E88" i="32"/>
  <c r="M88" i="32" s="1"/>
  <c r="E25" i="32"/>
  <c r="M25" i="32" s="1"/>
  <c r="E33" i="32"/>
  <c r="M33" i="32" s="1"/>
  <c r="E41" i="32"/>
  <c r="M41" i="32" s="1"/>
  <c r="E49" i="32"/>
  <c r="M49" i="32" s="1"/>
  <c r="E57" i="32"/>
  <c r="M57" i="32" s="1"/>
  <c r="E65" i="32"/>
  <c r="M65" i="32" s="1"/>
  <c r="E73" i="32"/>
  <c r="M73" i="32" s="1"/>
  <c r="E81" i="32"/>
  <c r="M81" i="32" s="1"/>
  <c r="E89" i="32"/>
  <c r="M89" i="32" s="1"/>
  <c r="E97" i="32"/>
  <c r="M97" i="32" s="1"/>
  <c r="E105" i="32"/>
  <c r="M105" i="32" s="1"/>
  <c r="E31" i="32"/>
  <c r="M31" i="32" s="1"/>
  <c r="E47" i="32"/>
  <c r="M47" i="32" s="1"/>
  <c r="E59" i="32"/>
  <c r="M59" i="32" s="1"/>
  <c r="E75" i="32"/>
  <c r="M75" i="32" s="1"/>
  <c r="E91" i="32"/>
  <c r="M91" i="32" s="1"/>
  <c r="E107" i="32"/>
  <c r="M107" i="32" s="1"/>
  <c r="E19" i="32"/>
  <c r="M19" i="32" s="1"/>
  <c r="E35" i="32"/>
  <c r="M35" i="32" s="1"/>
  <c r="E51" i="32"/>
  <c r="M51" i="32" s="1"/>
  <c r="E71" i="32"/>
  <c r="M71" i="32" s="1"/>
  <c r="E87" i="32"/>
  <c r="M87" i="32" s="1"/>
  <c r="E103" i="32"/>
  <c r="M103" i="32" s="1"/>
  <c r="E60" i="32"/>
  <c r="M60" i="32" s="1"/>
  <c r="E72" i="32"/>
  <c r="M72" i="32" s="1"/>
  <c r="E100" i="32"/>
  <c r="M100" i="32" s="1"/>
  <c r="E108" i="32"/>
  <c r="M108" i="32" s="1"/>
  <c r="E22" i="32"/>
  <c r="M22" i="32" s="1"/>
  <c r="E30" i="32"/>
  <c r="M30" i="32" s="1"/>
  <c r="E38" i="32"/>
  <c r="M38" i="32" s="1"/>
  <c r="E46" i="32"/>
  <c r="M46" i="32" s="1"/>
  <c r="E54" i="32"/>
  <c r="M54" i="32" s="1"/>
  <c r="E62" i="32"/>
  <c r="M62" i="32" s="1"/>
  <c r="E70" i="32"/>
  <c r="M70" i="32" s="1"/>
  <c r="E78" i="32"/>
  <c r="M78" i="32" s="1"/>
  <c r="E86" i="32"/>
  <c r="M86" i="32" s="1"/>
  <c r="E102" i="32"/>
  <c r="M102" i="32" s="1"/>
  <c r="E40" i="32"/>
  <c r="M40" i="32" s="1"/>
  <c r="E92" i="32"/>
  <c r="M92" i="32" s="1"/>
  <c r="E76" i="32"/>
  <c r="M76" i="32" s="1"/>
  <c r="E104" i="32"/>
  <c r="M104" i="32" s="1"/>
  <c r="N110" i="32"/>
  <c r="G13" i="31"/>
  <c r="G12" i="31"/>
  <c r="M110" i="32" l="1"/>
  <c r="G9" i="31" s="1"/>
  <c r="G8" i="31" s="1"/>
  <c r="G11" i="31"/>
  <c r="G6" i="31" l="1"/>
  <c r="B25" i="30" s="1"/>
</calcChain>
</file>

<file path=xl/sharedStrings.xml><?xml version="1.0" encoding="utf-8"?>
<sst xmlns="http://schemas.openxmlformats.org/spreadsheetml/2006/main" count="426" uniqueCount="149">
  <si>
    <t>Value</t>
    <phoneticPr fontId="2"/>
  </si>
  <si>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</si>
  <si>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</si>
  <si>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</si>
  <si>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</si>
  <si>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</si>
  <si>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</si>
  <si>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</si>
  <si>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</si>
  <si>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</si>
  <si>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</si>
  <si>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</si>
  <si>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</si>
  <si>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</si>
  <si>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</si>
  <si>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</si>
  <si>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</si>
  <si>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</si>
  <si>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</si>
  <si>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</si>
  <si>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</si>
  <si>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</si>
  <si>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</si>
  <si>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</si>
  <si>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</si>
  <si>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</si>
  <si>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</si>
  <si>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</si>
  <si>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</si>
  <si>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</si>
  <si>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</si>
  <si>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</si>
  <si>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</si>
  <si>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</si>
  <si>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</si>
  <si>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RE</t>
    </r>
    <r>
      <rPr>
        <vertAlign val="subscript"/>
        <sz val="11"/>
        <color theme="1"/>
        <rFont val="Arial"/>
        <family val="2"/>
      </rPr>
      <t>p</t>
    </r>
    <phoneticPr fontId="2"/>
  </si>
  <si>
    <r>
      <t>PE</t>
    </r>
    <r>
      <rPr>
        <vertAlign val="subscript"/>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</si>
  <si>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</si>
  <si>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</si>
  <si>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</si>
  <si>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kl/p</t>
    <phoneticPr fontId="2"/>
  </si>
  <si>
    <t>Option C</t>
    <phoneticPr fontId="2"/>
  </si>
  <si>
    <t>Monitored data</t>
    <phoneticPr fontId="2"/>
  </si>
  <si>
    <r>
      <t>FC</t>
    </r>
    <r>
      <rPr>
        <vertAlign val="subscript"/>
        <sz val="11"/>
        <rFont val="Arial"/>
        <family val="2"/>
      </rPr>
      <t>PJ,CNG,i,p</t>
    </r>
    <phoneticPr fontId="2"/>
  </si>
  <si>
    <r>
      <t xml:space="preserve">CNG consumption by project bus </t>
    </r>
    <r>
      <rPr>
        <i/>
        <sz val="11"/>
        <rFont val="Arial"/>
        <family val="2"/>
      </rPr>
      <t>i</t>
    </r>
    <r>
      <rPr>
        <sz val="11"/>
        <rFont val="Arial"/>
        <family val="2"/>
      </rPr>
      <t xml:space="preserve"> during the period </t>
    </r>
    <r>
      <rPr>
        <i/>
        <sz val="11"/>
        <rFont val="Arial"/>
        <family val="2"/>
      </rPr>
      <t>p</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</si>
  <si>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</si>
  <si>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</si>
  <si>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</si>
  <si>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</si>
  <si>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Monitored values are input on "MPS(input_separate)" sheet</t>
    <phoneticPr fontId="2"/>
  </si>
  <si>
    <r>
      <t>FC</t>
    </r>
    <r>
      <rPr>
        <vertAlign val="subscript"/>
        <sz val="11"/>
        <rFont val="Arial"/>
        <family val="2"/>
      </rPr>
      <t>PJ,diesel,i,p</t>
    </r>
    <phoneticPr fontId="2"/>
  </si>
  <si>
    <r>
      <t xml:space="preserve">Diesel fuel consumption by project bus </t>
    </r>
    <r>
      <rPr>
        <i/>
        <sz val="11"/>
        <rFont val="Arial"/>
        <family val="2"/>
      </rPr>
      <t>i</t>
    </r>
    <r>
      <rPr>
        <sz val="11"/>
        <rFont val="Arial"/>
        <family val="2"/>
      </rPr>
      <t xml:space="preserve"> during the period </t>
    </r>
    <r>
      <rPr>
        <i/>
        <sz val="11"/>
        <rFont val="Arial"/>
        <family val="2"/>
      </rPr>
      <t>p</t>
    </r>
    <phoneticPr fontId="2"/>
  </si>
  <si>
    <r>
      <t>η</t>
    </r>
    <r>
      <rPr>
        <vertAlign val="subscript"/>
        <sz val="11"/>
        <rFont val="Arial"/>
        <family val="2"/>
      </rPr>
      <t>PJ,i,p</t>
    </r>
    <phoneticPr fontId="2"/>
  </si>
  <si>
    <r>
      <t xml:space="preserve">Fuel efficiency of project bus </t>
    </r>
    <r>
      <rPr>
        <i/>
        <sz val="11"/>
        <rFont val="Arial"/>
        <family val="2"/>
      </rPr>
      <t>i</t>
    </r>
    <r>
      <rPr>
        <sz val="11"/>
        <rFont val="Arial"/>
        <family val="2"/>
      </rPr>
      <t xml:space="preserve"> during the period </t>
    </r>
    <r>
      <rPr>
        <i/>
        <sz val="11"/>
        <rFont val="Arial"/>
        <family val="2"/>
      </rPr>
      <t>p</t>
    </r>
    <phoneticPr fontId="2"/>
  </si>
  <si>
    <t>-</t>
    <phoneticPr fontId="2"/>
  </si>
  <si>
    <t>Calculated</t>
    <phoneticPr fontId="2"/>
  </si>
  <si>
    <t>Calculated for the monitoring period</t>
    <phoneticPr fontId="2"/>
  </si>
  <si>
    <r>
      <t>TD</t>
    </r>
    <r>
      <rPr>
        <vertAlign val="subscript"/>
        <sz val="11"/>
        <rFont val="Arial"/>
        <family val="2"/>
      </rPr>
      <t>PJ,i,p</t>
    </r>
    <phoneticPr fontId="2"/>
  </si>
  <si>
    <t>km/p</t>
    <phoneticPr fontId="2"/>
  </si>
  <si>
    <r>
      <t xml:space="preserve">Total drive distance of project bus </t>
    </r>
    <r>
      <rPr>
        <i/>
        <sz val="11"/>
        <rFont val="Arial"/>
        <family val="2"/>
      </rPr>
      <t>i</t>
    </r>
    <r>
      <rPr>
        <sz val="11"/>
        <rFont val="Arial"/>
        <family val="2"/>
      </rPr>
      <t xml:space="preserve"> during the period </t>
    </r>
    <r>
      <rPr>
        <i/>
        <sz val="11"/>
        <rFont val="Arial"/>
        <family val="2"/>
      </rPr>
      <t>p</t>
    </r>
    <phoneticPr fontId="2"/>
  </si>
  <si>
    <t xml:space="preserve">Option B or Option C </t>
    <phoneticPr fontId="2"/>
  </si>
  <si>
    <t>[Option B]
Each transaction
[Option C]
Continuously</t>
    <phoneticPr fontId="2"/>
  </si>
  <si>
    <t>Odometer equipped in project bus is applied for measurement of drive distance of the project buses.
Odometer is not subject to calibration.</t>
    <phoneticPr fontId="2"/>
  </si>
  <si>
    <r>
      <t xml:space="preserve">Hypothetical total diesel fuel consumption by project bus </t>
    </r>
    <r>
      <rPr>
        <i/>
        <sz val="11"/>
        <rFont val="Arial"/>
        <family val="2"/>
      </rPr>
      <t>i</t>
    </r>
    <r>
      <rPr>
        <sz val="11"/>
        <rFont val="Arial"/>
        <family val="2"/>
      </rPr>
      <t xml:space="preserve"> during the period </t>
    </r>
    <r>
      <rPr>
        <i/>
        <sz val="11"/>
        <rFont val="Arial"/>
        <family val="2"/>
      </rPr>
      <t>p</t>
    </r>
    <phoneticPr fontId="2"/>
  </si>
  <si>
    <t>kl/p</t>
    <phoneticPr fontId="2"/>
  </si>
  <si>
    <t>Continuously</t>
    <phoneticPr fontId="2"/>
  </si>
  <si>
    <t>Calculated from the monitored data.</t>
    <phoneticPr fontId="2"/>
  </si>
  <si>
    <r>
      <t>NCV</t>
    </r>
    <r>
      <rPr>
        <vertAlign val="subscript"/>
        <sz val="11"/>
        <rFont val="Arial"/>
        <family val="2"/>
      </rPr>
      <t>CNG</t>
    </r>
    <phoneticPr fontId="2"/>
  </si>
  <si>
    <r>
      <t>NCV</t>
    </r>
    <r>
      <rPr>
        <vertAlign val="subscript"/>
        <sz val="11"/>
        <rFont val="Arial"/>
        <family val="2"/>
      </rPr>
      <t>diesel</t>
    </r>
    <phoneticPr fontId="2"/>
  </si>
  <si>
    <r>
      <t>EF</t>
    </r>
    <r>
      <rPr>
        <vertAlign val="subscript"/>
        <sz val="11"/>
        <rFont val="Arial"/>
        <family val="2"/>
      </rPr>
      <t>CNG</t>
    </r>
    <phoneticPr fontId="2"/>
  </si>
  <si>
    <r>
      <t>EF</t>
    </r>
    <r>
      <rPr>
        <vertAlign val="subscript"/>
        <sz val="11"/>
        <rFont val="Arial"/>
        <family val="2"/>
      </rPr>
      <t>diesel</t>
    </r>
    <phoneticPr fontId="2"/>
  </si>
  <si>
    <r>
      <t>η</t>
    </r>
    <r>
      <rPr>
        <vertAlign val="subscript"/>
        <sz val="11"/>
        <rFont val="Arial"/>
        <family val="2"/>
      </rPr>
      <t>RE,i</t>
    </r>
    <phoneticPr fontId="2"/>
  </si>
  <si>
    <t>Net calorific value of CNG</t>
    <phoneticPr fontId="2"/>
  </si>
  <si>
    <t>GJ/kl</t>
    <phoneticPr fontId="2"/>
  </si>
  <si>
    <r>
      <t>CO</t>
    </r>
    <r>
      <rPr>
        <vertAlign val="subscript"/>
        <sz val="11"/>
        <rFont val="Arial"/>
        <family val="2"/>
      </rPr>
      <t>2</t>
    </r>
    <r>
      <rPr>
        <sz val="11"/>
        <rFont val="Arial"/>
        <family val="2"/>
      </rPr>
      <t xml:space="preserve"> emission factor of CNG</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</si>
  <si>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</si>
  <si>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of diesel fuel</t>
    </r>
    <phoneticPr fontId="2"/>
  </si>
  <si>
    <t>Net calorific value of diesel fuel</t>
    <phoneticPr fontId="2"/>
  </si>
  <si>
    <t>In the order of preference:
a) value provided by fuel supplier;
b) value measured by the project participants;
c) regional or national default value; or
d) IPCC default value provided in table 3.2.1 of Ch.3 Vol.2 of 2006 IPCC Guidelines on National GHG Inventories. Lower value is applied.</t>
    <phoneticPr fontId="2"/>
  </si>
  <si>
    <r>
      <t xml:space="preserve">Fuel efficiency of reference bus </t>
    </r>
    <r>
      <rPr>
        <i/>
        <sz val="11"/>
        <rFont val="Arial"/>
        <family val="2"/>
      </rPr>
      <t>i</t>
    </r>
    <phoneticPr fontId="2"/>
  </si>
  <si>
    <t>Values are input on "MPS(input_separate)" sheet</t>
    <phoneticPr fontId="2"/>
  </si>
  <si>
    <r>
      <t xml:space="preserve">Parameters to be monitored </t>
    </r>
    <r>
      <rPr>
        <b/>
        <i/>
        <sz val="11"/>
        <color indexed="9"/>
        <rFont val="Arial"/>
        <family val="2"/>
      </rPr>
      <t>ex post</t>
    </r>
  </si>
  <si>
    <r>
      <t xml:space="preserve">Project-specific parameters to be fixed </t>
    </r>
    <r>
      <rPr>
        <b/>
        <i/>
        <sz val="11"/>
        <color indexed="9"/>
        <rFont val="Arial"/>
        <family val="2"/>
      </rPr>
      <t>ex ante</t>
    </r>
  </si>
  <si>
    <r>
      <rPr>
        <b/>
        <i/>
        <sz val="11"/>
        <color theme="0"/>
        <rFont val="Arial"/>
        <family val="2"/>
      </rPr>
      <t>Ex-ante</t>
    </r>
    <r>
      <rPr>
        <b/>
        <sz val="11"/>
        <color theme="0"/>
        <rFont val="Arial"/>
        <family val="2"/>
      </rPr>
      <t xml:space="preserve"> estimation of emissions</t>
    </r>
  </si>
  <si>
    <t>Parameters</t>
  </si>
  <si>
    <t>i</t>
  </si>
  <si>
    <t>Description of data</t>
  </si>
  <si>
    <t>Units</t>
  </si>
  <si>
    <t>-</t>
  </si>
  <si>
    <r>
      <t>tCO</t>
    </r>
    <r>
      <rPr>
        <vertAlign val="subscript"/>
        <sz val="11"/>
        <rFont val="Arial"/>
        <family val="2"/>
      </rPr>
      <t>2</t>
    </r>
    <r>
      <rPr>
        <sz val="11"/>
        <rFont val="Arial"/>
        <family val="2"/>
      </rPr>
      <t>/p</t>
    </r>
  </si>
  <si>
    <t>Estimated values</t>
  </si>
  <si>
    <t>Total</t>
  </si>
  <si>
    <t xml:space="preserve">[Option B]
Data is monitored from transaction evidence (e.g. invoices) from fuel supplier.
[Option C]
Fuel flow meter is applied for measurement of fuel consumption of the project buses.
Meter is certified in compliance with national/regional/international standards on fuel flow meter.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
</t>
    <phoneticPr fontId="2"/>
  </si>
  <si>
    <t>Net calorific value of CNG</t>
    <phoneticPr fontId="19"/>
  </si>
  <si>
    <r>
      <t>CO</t>
    </r>
    <r>
      <rPr>
        <vertAlign val="subscript"/>
        <sz val="11"/>
        <rFont val="Arial"/>
        <family val="2"/>
      </rPr>
      <t>2</t>
    </r>
    <r>
      <rPr>
        <sz val="11"/>
        <rFont val="Arial"/>
        <family val="2"/>
      </rPr>
      <t xml:space="preserve"> emission factor of CNG</t>
    </r>
    <phoneticPr fontId="19"/>
  </si>
  <si>
    <r>
      <t>CO</t>
    </r>
    <r>
      <rPr>
        <vertAlign val="subscript"/>
        <sz val="11"/>
        <rFont val="Arial"/>
        <family val="2"/>
      </rPr>
      <t>2</t>
    </r>
    <r>
      <rPr>
        <sz val="11"/>
        <rFont val="Arial"/>
        <family val="2"/>
      </rPr>
      <t xml:space="preserve"> emission factor of diesel fuel</t>
    </r>
    <phoneticPr fontId="19"/>
  </si>
  <si>
    <r>
      <t xml:space="preserve">Fuel efficiency of reference bus </t>
    </r>
    <r>
      <rPr>
        <i/>
        <sz val="11"/>
        <rFont val="Arial"/>
        <family val="2"/>
      </rPr>
      <t>i</t>
    </r>
    <phoneticPr fontId="19"/>
  </si>
  <si>
    <r>
      <t>RE</t>
    </r>
    <r>
      <rPr>
        <i/>
        <vertAlign val="subscript"/>
        <sz val="11"/>
        <rFont val="Arial"/>
        <family val="2"/>
      </rPr>
      <t>i,p</t>
    </r>
    <phoneticPr fontId="19"/>
  </si>
  <si>
    <r>
      <t xml:space="preserve">Reference emissions of reference bus </t>
    </r>
    <r>
      <rPr>
        <i/>
        <sz val="11"/>
        <rFont val="Arial"/>
        <family val="2"/>
      </rPr>
      <t>i</t>
    </r>
    <r>
      <rPr>
        <sz val="11"/>
        <rFont val="Arial"/>
        <family val="2"/>
      </rPr>
      <t xml:space="preserve"> during the period </t>
    </r>
    <r>
      <rPr>
        <i/>
        <sz val="11"/>
        <rFont val="Arial"/>
        <family val="2"/>
      </rPr>
      <t>p</t>
    </r>
    <phoneticPr fontId="19"/>
  </si>
  <si>
    <t>Identification number of project buses</t>
    <phoneticPr fontId="19"/>
  </si>
  <si>
    <t>Table 3: Calculation of reference emissions and project emissions</t>
    <phoneticPr fontId="2"/>
  </si>
  <si>
    <r>
      <t xml:space="preserve">Reference emissions during the period </t>
    </r>
    <r>
      <rPr>
        <i/>
        <sz val="11"/>
        <color rgb="FF000000"/>
        <rFont val="Arial"/>
        <family val="2"/>
      </rPr>
      <t>p</t>
    </r>
    <phoneticPr fontId="2"/>
  </si>
  <si>
    <r>
      <t xml:space="preserve">Project emissions from CNG consumption by project buses during the period </t>
    </r>
    <r>
      <rPr>
        <i/>
        <sz val="11"/>
        <color rgb="FF000000"/>
        <rFont val="Arial"/>
        <family val="2"/>
      </rPr>
      <t>p</t>
    </r>
    <phoneticPr fontId="2"/>
  </si>
  <si>
    <r>
      <t xml:space="preserve">Project emissions from diesel fuel consumption by project buses during the period </t>
    </r>
    <r>
      <rPr>
        <i/>
        <sz val="11"/>
        <color rgb="FF000000"/>
        <rFont val="Arial"/>
        <family val="2"/>
      </rPr>
      <t>p</t>
    </r>
    <phoneticPr fontId="2"/>
  </si>
  <si>
    <r>
      <t>PE</t>
    </r>
    <r>
      <rPr>
        <vertAlign val="subscript"/>
        <sz val="11"/>
        <color theme="1"/>
        <rFont val="Arial"/>
        <family val="2"/>
      </rPr>
      <t>CNG,p</t>
    </r>
    <phoneticPr fontId="2"/>
  </si>
  <si>
    <r>
      <t>PE</t>
    </r>
    <r>
      <rPr>
        <vertAlign val="subscript"/>
        <sz val="11"/>
        <color theme="1"/>
        <rFont val="Arial"/>
        <family val="2"/>
      </rPr>
      <t>diesel,p</t>
    </r>
    <phoneticPr fontId="2"/>
  </si>
  <si>
    <t>CNG</t>
    <phoneticPr fontId="2"/>
  </si>
  <si>
    <t>diesel fuel</t>
    <phoneticPr fontId="2"/>
  </si>
  <si>
    <t>2. Calculations for reference emissions</t>
    <phoneticPr fontId="2"/>
  </si>
  <si>
    <t>3. Calculations of the project emissions</t>
    <phoneticPr fontId="2"/>
  </si>
  <si>
    <r>
      <t>PE</t>
    </r>
    <r>
      <rPr>
        <i/>
        <vertAlign val="subscript"/>
        <sz val="11"/>
        <rFont val="Arial"/>
        <family val="2"/>
      </rPr>
      <t>CNG,i,p</t>
    </r>
    <phoneticPr fontId="19"/>
  </si>
  <si>
    <r>
      <t>PE</t>
    </r>
    <r>
      <rPr>
        <i/>
        <vertAlign val="subscript"/>
        <sz val="11"/>
        <rFont val="Arial"/>
        <family val="2"/>
      </rPr>
      <t>diesel,i,p</t>
    </r>
    <phoneticPr fontId="19"/>
  </si>
  <si>
    <r>
      <t xml:space="preserve">Project emissions from CNG consumption by project bus </t>
    </r>
    <r>
      <rPr>
        <i/>
        <sz val="11"/>
        <rFont val="Arial"/>
        <family val="2"/>
      </rPr>
      <t>i</t>
    </r>
    <r>
      <rPr>
        <sz val="11"/>
        <rFont val="Arial"/>
        <family val="2"/>
      </rPr>
      <t xml:space="preserve"> during the period </t>
    </r>
    <r>
      <rPr>
        <i/>
        <sz val="11"/>
        <rFont val="Arial"/>
        <family val="2"/>
      </rPr>
      <t>p</t>
    </r>
    <phoneticPr fontId="19"/>
  </si>
  <si>
    <r>
      <t xml:space="preserve">Project emissions diesel fuel consumption by project bus </t>
    </r>
    <r>
      <rPr>
        <i/>
        <sz val="11"/>
        <rFont val="Arial"/>
        <family val="2"/>
      </rPr>
      <t>i</t>
    </r>
    <r>
      <rPr>
        <sz val="11"/>
        <rFont val="Arial"/>
        <family val="2"/>
      </rPr>
      <t xml:space="preserve"> during the period </t>
    </r>
    <r>
      <rPr>
        <i/>
        <sz val="11"/>
        <rFont val="Arial"/>
        <family val="2"/>
      </rPr>
      <t>p</t>
    </r>
    <phoneticPr fontId="19"/>
  </si>
  <si>
    <t>t/p</t>
    <phoneticPr fontId="2"/>
  </si>
  <si>
    <t>GJ/t</t>
    <phoneticPr fontId="2"/>
  </si>
  <si>
    <t>km/l</t>
    <phoneticPr fontId="2"/>
  </si>
  <si>
    <t>Net calorific value of diesel fuel</t>
    <phoneticPr fontId="19"/>
  </si>
  <si>
    <t>[Option 1]
Measured data.
[Option 2]
Catalogue values of fuel efficiency provided by bus manufacturer.
[Option 3]
The catalogues of public buses manufactured by Japanese manufacturers.
The default value is revised if deemed necessary by the JC.</t>
    <phoneticPr fontId="2"/>
  </si>
  <si>
    <t>In the order of preference:
a) value provided by fuel supplier;
b) value measured by the project participants;
c) regional or national default value; or
d) IPCC default value provided in table 1.2 of Ch.1 Vol.2 of 2006 IPCC Guidelines on National GHG Inventories. Lower value is applied.</t>
    <phoneticPr fontId="2"/>
  </si>
  <si>
    <t>In the order of preference:
a) value provided by fuel supplier;
b) value measured by the project participants;
c) regional or national default value; or
d) IPCC default value provided in table 3.2.1 of Ch.3 Vol.2 of 2006 IPCC Guidelines on National GHG Inventories. Higher value is applied.</t>
    <phoneticPr fontId="2"/>
  </si>
  <si>
    <r>
      <t>HFC</t>
    </r>
    <r>
      <rPr>
        <vertAlign val="subscript"/>
        <sz val="11"/>
        <rFont val="Arial"/>
        <family val="2"/>
      </rPr>
      <t>PJ,diesel,i,p</t>
    </r>
    <phoneticPr fontId="2"/>
  </si>
  <si>
    <t>Calculated in "MPS(input_separate)" sheet</t>
    <phoneticPr fontId="2"/>
  </si>
  <si>
    <r>
      <t>η</t>
    </r>
    <r>
      <rPr>
        <vertAlign val="subscript"/>
        <sz val="11"/>
        <rFont val="Arial"/>
        <family val="2"/>
      </rPr>
      <t>RE,I</t>
    </r>
    <r>
      <rPr>
        <sz val="11"/>
        <rFont val="Arial"/>
        <family val="2"/>
      </rPr>
      <t xml:space="preserve"> x</t>
    </r>
    <r>
      <rPr>
        <sz val="11"/>
        <rFont val="游ゴシック"/>
        <family val="2"/>
        <charset val="128"/>
      </rPr>
      <t xml:space="preserve"> </t>
    </r>
    <r>
      <rPr>
        <sz val="11"/>
        <rFont val="Arial"/>
        <family val="2"/>
      </rPr>
      <t>&lt;</t>
    </r>
    <r>
      <rPr>
        <sz val="11"/>
        <rFont val="游ゴシック"/>
        <family val="2"/>
        <charset val="128"/>
      </rPr>
      <t xml:space="preserve"> </t>
    </r>
    <r>
      <rPr>
        <sz val="11"/>
        <rFont val="Arial"/>
        <family val="2"/>
      </rPr>
      <t>5.2L (5,200cc)</t>
    </r>
    <phoneticPr fontId="2"/>
  </si>
  <si>
    <t>Reference Number:</t>
    <phoneticPr fontId="2"/>
  </si>
  <si>
    <t xml:space="preserve">Monitoring Plan Sheet  (input sheet) [Attachment to Project Design Document]  </t>
    <phoneticPr fontId="2"/>
  </si>
  <si>
    <t>Monitoring Plan Sheet (Calculation Process Sheet) [Attachment to Project Design Document]</t>
    <phoneticPr fontId="2"/>
  </si>
  <si>
    <t>Monitoring Structure Sheet [Attachment to Project Design Document]</t>
  </si>
  <si>
    <t>Responsible personnel</t>
  </si>
  <si>
    <t>Role</t>
  </si>
  <si>
    <t>Monitoring Spreadsheet: JCM_ID_AM026_ver01.0</t>
    <phoneticPr fontId="2"/>
  </si>
  <si>
    <t>N/A</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</si>
  <si>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</si>
  <si>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</si>
  <si>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t>(k)</t>
    <phoneticPr fontId="2"/>
  </si>
  <si>
    <t>Monitoring Plan Sheet (Input Separate Sheet) [Attachment to Project Design Document]</t>
    <phoneticPr fontId="2"/>
  </si>
  <si>
    <r>
      <t>η</t>
    </r>
    <r>
      <rPr>
        <vertAlign val="subscript"/>
        <sz val="11"/>
        <rFont val="Arial Unicode MS"/>
        <family val="3"/>
        <charset val="128"/>
      </rPr>
      <t>RE,I</t>
    </r>
    <r>
      <rPr>
        <sz val="11"/>
        <rFont val="Arial Unicode MS"/>
        <family val="3"/>
        <charset val="128"/>
      </rPr>
      <t xml:space="preserve"> 5.2L (5,200cc) ≤ x</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</si>
  <si>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</si>
  <si>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9"/>
  </si>
  <si>
    <r>
      <t xml:space="preserve">Project-specific parameters fixed </t>
    </r>
    <r>
      <rPr>
        <b/>
        <i/>
        <sz val="11"/>
        <color indexed="9"/>
        <rFont val="Arial"/>
        <family val="2"/>
      </rPr>
      <t>ex ante</t>
    </r>
    <phoneticPr fontId="19"/>
  </si>
  <si>
    <r>
      <rPr>
        <b/>
        <i/>
        <sz val="11"/>
        <color theme="0"/>
        <rFont val="Arial"/>
        <family val="2"/>
      </rPr>
      <t>Ex-post</t>
    </r>
    <r>
      <rPr>
        <b/>
        <sz val="11"/>
        <color theme="0"/>
        <rFont val="Arial"/>
        <family val="2"/>
      </rPr>
      <t xml:space="preserve"> calculation of emissions</t>
    </r>
    <phoneticPr fontId="19"/>
  </si>
  <si>
    <t>Monitoring Report Sheet (Input Sheet) [For Verification]</t>
    <phoneticPr fontId="2"/>
  </si>
  <si>
    <t>Monitoring Report Sheet (Input Separate Sheet) [For Verification]</t>
    <phoneticPr fontId="2"/>
  </si>
  <si>
    <t>Monitoring Report Sheet (Calculation Process Sheet) [For Verification]</t>
    <phoneticPr fontId="2"/>
  </si>
  <si>
    <t>Monitoring period</t>
    <phoneticPr fontId="2"/>
  </si>
  <si>
    <t>Monitored Values</t>
    <phoneticPr fontId="2"/>
  </si>
  <si>
    <t>Monitored values</t>
    <phoneticPr fontId="19"/>
  </si>
  <si>
    <t>Monitored values are input on "MRS(input_separate)" sheet</t>
    <phoneticPr fontId="2"/>
  </si>
  <si>
    <t>Calculated in "MRS(input_separate)" sheet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</si>
</sst>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0_);[Red]\(#,##0.00\)"/>
    <numFmt numFmtId="178" formatCode="#,##0.00_ ;[Red]\-#,##0.00\ "/>
    <numFmt numFmtId="179" formatCode="0.0"/>
    <numFmt numFmtId="180" formatCode="0.0000"/>
    <numFmt numFmtId="181" formatCode="#,##0.0000_ ;[Red]\-#,##0.0000\ "/>
    <numFmt numFmtId="182" formatCode="#,##0.0;[Red]\-#,##0.0"/>
  </numFmts>
  <fonts count="3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vertAlign val="subscript"/>
      <sz val="11"/>
      <name val="Arial"/>
      <family val="2"/>
    </font>
    <font>
      <i/>
      <sz val="11"/>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i/>
      <vertAlign val="subscript"/>
      <sz val="11"/>
      <name val="Arial"/>
      <family val="2"/>
    </font>
    <font>
      <sz val="12"/>
      <name val="Times New Roman"/>
      <family val="1"/>
    </font>
    <font>
      <i/>
      <sz val="11"/>
      <color rgb="FF000000"/>
      <name val="Arial"/>
      <family val="2"/>
    </font>
    <font>
      <sz val="11"/>
      <name val="游ゴシック"/>
      <family val="2"/>
      <charset val="128"/>
    </font>
    <font>
      <sz val="11"/>
      <name val="Arial Unicode MS"/>
      <family val="3"/>
      <charset val="128"/>
    </font>
    <font>
      <vertAlign val="subscript"/>
      <sz val="11"/>
      <name val="Arial Unicode MS"/>
      <family val="3"/>
      <charset val="128"/>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theme="1" tint="0.34998626667073579"/>
      </left>
      <right style="thin">
        <color indexed="23"/>
      </right>
      <top style="thin">
        <color indexed="23"/>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s>
  <cellStyleXfs count="6">
    <xf numFmtId="0" fontId="0" fillId="0" borderId="0">
      <alignment vertical="center"/>
    </xf>
    <xf numFmtId="38" fontId="1" fillId="0" borderId="0" applyFont="0" applyFill="0" applyBorder="0" applyAlignment="0" applyProtection="0">
      <alignment vertical="center"/>
    </xf>
    <xf numFmtId="0" fontId="9" fillId="3" borderId="0" applyNumberFormat="0" applyBorder="0" applyAlignment="0" applyProtection="0">
      <alignment vertical="center"/>
    </xf>
    <xf numFmtId="0" fontId="9" fillId="0" borderId="0">
      <alignment vertical="center"/>
    </xf>
    <xf numFmtId="38" fontId="27" fillId="0" borderId="0" applyFont="0" applyFill="0" applyBorder="0" applyAlignment="0" applyProtection="0">
      <alignment vertical="center"/>
    </xf>
    <xf numFmtId="0" fontId="1" fillId="0" borderId="0">
      <alignment vertical="center"/>
    </xf>
  </cellStyleXfs>
  <cellXfs count="128">
    <xf numFmtId="0" fontId="0" fillId="0" borderId="0" xfId="0">
      <alignment vertical="center"/>
    </xf>
    <xf numFmtId="0" fontId="10" fillId="2" borderId="1" xfId="0" applyFont="1" applyFill="1" applyBorder="1" applyAlignment="1" applyProtection="1">
      <alignment vertical="center" wrapText="1"/>
      <protection locked="0"/>
    </xf>
    <xf numFmtId="0" fontId="7" fillId="0" borderId="6" xfId="0" applyFont="1" applyBorder="1" applyProtection="1">
      <alignment vertical="center"/>
      <protection locked="0"/>
    </xf>
    <xf numFmtId="40" fontId="7" fillId="0" borderId="6" xfId="1" applyNumberFormat="1" applyFont="1" applyBorder="1" applyProtection="1">
      <alignment vertical="center"/>
      <protection locked="0"/>
    </xf>
    <xf numFmtId="0" fontId="0" fillId="0" borderId="0" xfId="0" applyProtection="1">
      <alignment vertical="center"/>
    </xf>
    <xf numFmtId="0" fontId="10" fillId="0" borderId="0" xfId="0" applyFont="1" applyAlignment="1" applyProtection="1">
      <alignment horizontal="right" vertical="center"/>
    </xf>
    <xf numFmtId="0" fontId="5" fillId="5"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0" borderId="1" xfId="0" applyFont="1" applyFill="1" applyBorder="1" applyProtection="1">
      <alignment vertical="center"/>
      <protection locked="0"/>
    </xf>
    <xf numFmtId="2" fontId="7" fillId="0" borderId="1" xfId="0" applyNumberFormat="1" applyFont="1" applyBorder="1" applyProtection="1">
      <alignment vertical="center"/>
      <protection locked="0"/>
    </xf>
    <xf numFmtId="180" fontId="7" fillId="0" borderId="1" xfId="0" applyNumberFormat="1" applyFont="1" applyBorder="1" applyProtection="1">
      <alignment vertical="center"/>
      <protection locked="0"/>
    </xf>
    <xf numFmtId="2" fontId="7" fillId="6" borderId="1" xfId="0" applyNumberFormat="1" applyFont="1" applyFill="1" applyBorder="1" applyProtection="1">
      <alignment vertical="center"/>
    </xf>
    <xf numFmtId="180" fontId="7" fillId="6" borderId="1" xfId="0" applyNumberFormat="1" applyFont="1" applyFill="1" applyBorder="1" applyProtection="1">
      <alignment vertical="center"/>
    </xf>
    <xf numFmtId="0" fontId="7" fillId="6" borderId="1" xfId="0" applyFont="1" applyFill="1" applyBorder="1" applyAlignment="1" applyProtection="1">
      <alignment horizontal="center" vertical="center" wrapText="1"/>
    </xf>
    <xf numFmtId="0" fontId="5" fillId="5" borderId="1" xfId="0" applyFont="1" applyFill="1" applyBorder="1" applyAlignment="1">
      <alignment horizontal="center" vertical="center" wrapText="1"/>
    </xf>
    <xf numFmtId="0" fontId="8" fillId="4" borderId="0" xfId="0" applyFont="1" applyFill="1">
      <alignment vertical="center"/>
    </xf>
    <xf numFmtId="0" fontId="3" fillId="0" borderId="0" xfId="0" applyFont="1" applyProtection="1">
      <alignmen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Protection="1">
      <alignment vertical="center"/>
    </xf>
    <xf numFmtId="0" fontId="7" fillId="6" borderId="1" xfId="0" applyFont="1" applyFill="1" applyBorder="1" applyAlignment="1" applyProtection="1">
      <alignment vertical="center" wrapText="1"/>
    </xf>
    <xf numFmtId="0" fontId="3" fillId="0" borderId="0" xfId="0" applyFont="1" applyBorder="1" applyProtection="1">
      <alignment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10" fillId="6" borderId="2" xfId="0" applyFont="1" applyFill="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8" fillId="4" borderId="0" xfId="0" applyFont="1" applyFill="1" applyProtection="1">
      <alignment vertical="center"/>
    </xf>
    <xf numFmtId="0" fontId="5" fillId="4" borderId="0" xfId="0" applyFont="1" applyFill="1" applyProtection="1">
      <alignment vertical="center"/>
    </xf>
    <xf numFmtId="0" fontId="21" fillId="5" borderId="6" xfId="0" applyFont="1" applyFill="1" applyBorder="1" applyProtection="1">
      <alignment vertical="center"/>
    </xf>
    <xf numFmtId="0" fontId="25" fillId="5" borderId="6" xfId="0" applyFont="1" applyFill="1" applyBorder="1" applyAlignment="1" applyProtection="1">
      <alignment vertical="center" wrapText="1"/>
    </xf>
    <xf numFmtId="0" fontId="14" fillId="6" borderId="6" xfId="0"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7" fillId="6" borderId="6" xfId="0" applyFont="1" applyFill="1" applyBorder="1" applyAlignment="1" applyProtection="1">
      <alignment vertical="center" wrapText="1"/>
    </xf>
    <xf numFmtId="0" fontId="7" fillId="6" borderId="14" xfId="0" applyFont="1" applyFill="1" applyBorder="1" applyAlignment="1" applyProtection="1">
      <alignment vertical="center" wrapText="1"/>
    </xf>
    <xf numFmtId="0" fontId="7" fillId="6" borderId="3" xfId="0" applyFont="1" applyFill="1" applyBorder="1" applyAlignment="1" applyProtection="1">
      <alignment vertical="center" wrapText="1"/>
    </xf>
    <xf numFmtId="0" fontId="7" fillId="6" borderId="6" xfId="0" applyFont="1" applyFill="1" applyBorder="1" applyAlignment="1" applyProtection="1">
      <alignment horizontal="left" vertical="center" wrapText="1"/>
    </xf>
    <xf numFmtId="0" fontId="7" fillId="6" borderId="6" xfId="0" applyFont="1" applyFill="1" applyBorder="1" applyAlignment="1" applyProtection="1">
      <alignment horizontal="center" vertical="center" wrapText="1"/>
    </xf>
    <xf numFmtId="177" fontId="7" fillId="6" borderId="6" xfId="0" applyNumberFormat="1" applyFont="1" applyFill="1" applyBorder="1" applyAlignment="1" applyProtection="1">
      <alignment horizontal="right" vertical="center"/>
    </xf>
    <xf numFmtId="40" fontId="7" fillId="6" borderId="6" xfId="1" applyNumberFormat="1" applyFont="1" applyFill="1" applyBorder="1" applyProtection="1">
      <alignment vertical="center"/>
    </xf>
    <xf numFmtId="178" fontId="10" fillId="9" borderId="6" xfId="1" applyNumberFormat="1" applyFont="1" applyFill="1" applyBorder="1" applyProtection="1">
      <alignment vertical="center"/>
    </xf>
    <xf numFmtId="181" fontId="10" fillId="9" borderId="6" xfId="1" applyNumberFormat="1" applyFont="1" applyFill="1" applyBorder="1" applyProtection="1">
      <alignment vertical="center"/>
    </xf>
    <xf numFmtId="176" fontId="7" fillId="6" borderId="6" xfId="0" applyNumberFormat="1" applyFont="1" applyFill="1" applyBorder="1" applyAlignment="1" applyProtection="1">
      <alignment horizontal="right" vertical="center"/>
    </xf>
    <xf numFmtId="0" fontId="20" fillId="0" borderId="6" xfId="0" applyFont="1" applyBorder="1" applyAlignment="1" applyProtection="1">
      <alignment horizontal="right" vertical="center"/>
    </xf>
    <xf numFmtId="0" fontId="7" fillId="0" borderId="6" xfId="0" applyFont="1" applyFill="1" applyBorder="1" applyAlignment="1" applyProtection="1">
      <alignment horizontal="right" vertical="center"/>
    </xf>
    <xf numFmtId="176" fontId="7" fillId="0" borderId="6" xfId="0" applyNumberFormat="1" applyFont="1" applyFill="1" applyBorder="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5" fillId="5" borderId="10" xfId="0" applyFont="1" applyFill="1" applyBorder="1" applyProtection="1">
      <alignment vertical="center"/>
    </xf>
    <xf numFmtId="0" fontId="3" fillId="5" borderId="6" xfId="0" applyFont="1" applyFill="1" applyBorder="1" applyProtection="1">
      <alignment vertical="center"/>
    </xf>
    <xf numFmtId="0" fontId="5" fillId="5" borderId="6" xfId="0" applyFont="1" applyFill="1" applyBorder="1" applyProtection="1">
      <alignment vertical="center"/>
    </xf>
    <xf numFmtId="0" fontId="5" fillId="5" borderId="6" xfId="0" applyFont="1" applyFill="1" applyBorder="1" applyAlignment="1" applyProtection="1">
      <alignment horizontal="center" vertical="center"/>
    </xf>
    <xf numFmtId="0" fontId="5" fillId="5" borderId="10" xfId="0" applyFont="1" applyFill="1" applyBorder="1" applyAlignment="1" applyProtection="1">
      <alignment horizontal="center" vertical="center"/>
    </xf>
    <xf numFmtId="0" fontId="5" fillId="5" borderId="6" xfId="0" applyFont="1" applyFill="1" applyBorder="1" applyAlignment="1" applyProtection="1">
      <alignment horizontal="center" vertical="center" shrinkToFit="1"/>
    </xf>
    <xf numFmtId="0" fontId="3" fillId="5" borderId="11" xfId="0" applyFont="1" applyFill="1" applyBorder="1" applyProtection="1">
      <alignment vertical="center"/>
    </xf>
    <xf numFmtId="0" fontId="10" fillId="7" borderId="6" xfId="0" applyFont="1" applyFill="1" applyBorder="1" applyProtection="1">
      <alignment vertical="center"/>
    </xf>
    <xf numFmtId="0" fontId="3" fillId="7" borderId="6" xfId="0" applyFont="1" applyFill="1" applyBorder="1" applyProtection="1">
      <alignment vertical="center"/>
    </xf>
    <xf numFmtId="0" fontId="3" fillId="0" borderId="7" xfId="0" applyFont="1" applyBorder="1" applyAlignment="1" applyProtection="1">
      <alignment horizontal="center" vertical="center"/>
    </xf>
    <xf numFmtId="182" fontId="3" fillId="0" borderId="18" xfId="1" applyNumberFormat="1" applyFont="1" applyBorder="1" applyProtection="1">
      <alignment vertical="center"/>
    </xf>
    <xf numFmtId="0" fontId="10" fillId="0" borderId="9" xfId="0" applyFont="1" applyBorder="1" applyAlignment="1" applyProtection="1">
      <alignment horizontal="center" vertical="center"/>
    </xf>
    <xf numFmtId="0" fontId="10" fillId="0" borderId="6" xfId="0" applyFont="1" applyFill="1" applyBorder="1" applyAlignment="1" applyProtection="1">
      <alignment horizontal="center" vertical="center"/>
    </xf>
    <xf numFmtId="179" fontId="5" fillId="5" borderId="12" xfId="0" applyNumberFormat="1" applyFont="1" applyFill="1" applyBorder="1" applyProtection="1">
      <alignment vertical="center"/>
    </xf>
    <xf numFmtId="0" fontId="3" fillId="5" borderId="12" xfId="0" applyFont="1" applyFill="1" applyBorder="1" applyProtection="1">
      <alignment vertical="center"/>
    </xf>
    <xf numFmtId="0" fontId="10" fillId="7" borderId="10" xfId="0" applyFont="1" applyFill="1" applyBorder="1" applyProtection="1">
      <alignment vertical="center"/>
    </xf>
    <xf numFmtId="0" fontId="10" fillId="0" borderId="6" xfId="0" applyFont="1" applyBorder="1" applyAlignment="1" applyProtection="1">
      <alignment horizontal="center" vertical="center"/>
    </xf>
    <xf numFmtId="0" fontId="3" fillId="7" borderId="12" xfId="0" applyFont="1" applyFill="1" applyBorder="1" applyProtection="1">
      <alignment vertical="center"/>
    </xf>
    <xf numFmtId="0" fontId="3" fillId="6" borderId="7" xfId="0" applyFont="1" applyFill="1" applyBorder="1" applyProtection="1">
      <alignment vertical="center"/>
    </xf>
    <xf numFmtId="0" fontId="3" fillId="6" borderId="8" xfId="0" applyFont="1" applyFill="1" applyBorder="1" applyProtection="1">
      <alignment vertical="center"/>
    </xf>
    <xf numFmtId="0" fontId="3" fillId="6" borderId="9" xfId="0" applyFont="1" applyFill="1" applyBorder="1" applyProtection="1">
      <alignment vertical="center"/>
    </xf>
    <xf numFmtId="0" fontId="3" fillId="0" borderId="6" xfId="0" applyFont="1" applyBorder="1" applyAlignment="1" applyProtection="1">
      <alignment horizontal="center" vertical="center"/>
    </xf>
    <xf numFmtId="182" fontId="3" fillId="0" borderId="11" xfId="1" applyNumberFormat="1" applyFont="1" applyFill="1" applyBorder="1" applyProtection="1">
      <alignment vertical="center"/>
    </xf>
    <xf numFmtId="179" fontId="5" fillId="5" borderId="10" xfId="0" applyNumberFormat="1" applyFont="1" applyFill="1" applyBorder="1" applyProtection="1">
      <alignment vertical="center"/>
    </xf>
    <xf numFmtId="0" fontId="10" fillId="7" borderId="10" xfId="0" applyFont="1" applyFill="1" applyBorder="1" applyAlignment="1" applyProtection="1">
      <alignment vertical="center"/>
    </xf>
    <xf numFmtId="0" fontId="3" fillId="7" borderId="6" xfId="0" applyFont="1" applyFill="1" applyBorder="1" applyAlignment="1" applyProtection="1">
      <alignment vertical="center"/>
    </xf>
    <xf numFmtId="0" fontId="10" fillId="7" borderId="6" xfId="0" applyFont="1" applyFill="1" applyBorder="1" applyAlignment="1" applyProtection="1">
      <alignment vertical="center"/>
    </xf>
    <xf numFmtId="182" fontId="3" fillId="0" borderId="6" xfId="1" applyNumberFormat="1" applyFont="1" applyFill="1" applyBorder="1" applyProtection="1">
      <alignment vertical="center"/>
    </xf>
    <xf numFmtId="0" fontId="3" fillId="0" borderId="0" xfId="0" applyFont="1" applyFill="1" applyBorder="1" applyProtection="1">
      <alignment vertical="center"/>
    </xf>
    <xf numFmtId="0" fontId="4"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7" fillId="8" borderId="6" xfId="0" applyFont="1" applyFill="1" applyBorder="1" applyProtection="1">
      <alignment vertical="center"/>
    </xf>
    <xf numFmtId="179" fontId="7" fillId="8" borderId="6" xfId="0" applyNumberFormat="1" applyFont="1" applyFill="1" applyBorder="1" applyAlignment="1" applyProtection="1">
      <alignment horizontal="center" vertical="center"/>
    </xf>
    <xf numFmtId="0" fontId="7" fillId="8" borderId="6"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0" fillId="8" borderId="6" xfId="0" applyFont="1" applyFill="1" applyBorder="1" applyProtection="1">
      <alignment vertical="center"/>
    </xf>
    <xf numFmtId="0" fontId="7" fillId="0" borderId="1" xfId="0" quotePrefix="1" applyFont="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0" fontId="7" fillId="0" borderId="1" xfId="0" applyFont="1" applyBorder="1" applyAlignment="1" applyProtection="1">
      <alignment vertical="center" wrapText="1"/>
      <protection locked="0"/>
    </xf>
    <xf numFmtId="0" fontId="3" fillId="0" borderId="6" xfId="0" applyFont="1" applyFill="1" applyBorder="1" applyAlignment="1" applyProtection="1">
      <alignment vertical="center" wrapText="1"/>
    </xf>
    <xf numFmtId="0" fontId="5" fillId="5" borderId="1" xfId="0" applyFont="1" applyFill="1" applyBorder="1" applyAlignment="1" applyProtection="1">
      <alignment horizontal="center" vertical="center" wrapText="1"/>
    </xf>
    <xf numFmtId="0" fontId="7" fillId="6" borderId="1" xfId="0" applyFont="1" applyFill="1" applyBorder="1" applyAlignment="1" applyProtection="1">
      <alignment vertical="center" wrapText="1"/>
    </xf>
    <xf numFmtId="0" fontId="7" fillId="0" borderId="1"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center" vertical="center"/>
    </xf>
    <xf numFmtId="38" fontId="16" fillId="2" borderId="4" xfId="1" applyFont="1" applyFill="1" applyBorder="1" applyAlignment="1" applyProtection="1">
      <alignment horizontal="right" vertical="center"/>
    </xf>
    <xf numFmtId="38" fontId="16" fillId="2" borderId="5" xfId="1" applyFont="1" applyFill="1" applyBorder="1" applyAlignment="1" applyProtection="1">
      <alignment horizontal="right" vertical="center"/>
    </xf>
    <xf numFmtId="0" fontId="23" fillId="5" borderId="7" xfId="0" applyFont="1" applyFill="1" applyBorder="1" applyAlignment="1" applyProtection="1">
      <alignment horizontal="center" vertical="center" wrapText="1"/>
    </xf>
    <xf numFmtId="0" fontId="23" fillId="5" borderId="8" xfId="0" applyFont="1" applyFill="1" applyBorder="1" applyAlignment="1" applyProtection="1">
      <alignment horizontal="center" vertical="center" wrapText="1"/>
    </xf>
    <xf numFmtId="0" fontId="25" fillId="5" borderId="10" xfId="0" applyFont="1" applyFill="1" applyBorder="1" applyAlignment="1" applyProtection="1">
      <alignment horizontal="center" vertical="center" wrapText="1"/>
    </xf>
    <xf numFmtId="0" fontId="25" fillId="5" borderId="12"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5" fillId="5" borderId="7" xfId="0" applyFont="1" applyFill="1" applyBorder="1" applyAlignment="1" applyProtection="1">
      <alignment horizontal="center" vertical="center" wrapText="1"/>
    </xf>
    <xf numFmtId="0" fontId="5" fillId="5" borderId="8"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8" fillId="4" borderId="0" xfId="0" applyFont="1" applyFill="1" applyProtection="1">
      <alignment vertical="center"/>
    </xf>
    <xf numFmtId="0" fontId="3" fillId="6" borderId="13" xfId="0" applyFont="1" applyFill="1" applyBorder="1" applyAlignment="1" applyProtection="1">
      <alignment vertical="center" wrapText="1"/>
    </xf>
    <xf numFmtId="0" fontId="0" fillId="0" borderId="15" xfId="0" applyBorder="1" applyAlignment="1" applyProtection="1">
      <alignment vertical="center" wrapText="1"/>
    </xf>
    <xf numFmtId="0" fontId="0" fillId="0" borderId="16" xfId="0" applyBorder="1" applyAlignment="1" applyProtection="1">
      <alignment vertical="center" wrapText="1"/>
    </xf>
    <xf numFmtId="0" fontId="8" fillId="4" borderId="0" xfId="0" applyFont="1" applyFill="1" applyAlignment="1" applyProtection="1">
      <alignment horizontal="left" vertical="center"/>
    </xf>
    <xf numFmtId="0" fontId="3" fillId="0" borderId="7" xfId="0" applyFont="1" applyFill="1" applyBorder="1" applyAlignment="1" applyProtection="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5" fillId="5" borderId="17"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7" fillId="6" borderId="17" xfId="0" applyFont="1" applyFill="1" applyBorder="1" applyAlignment="1" applyProtection="1">
      <alignment vertical="center"/>
    </xf>
    <xf numFmtId="0" fontId="7" fillId="6" borderId="2" xfId="0" applyFont="1" applyFill="1" applyBorder="1" applyAlignment="1" applyProtection="1">
      <alignment vertical="center"/>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7" fillId="6" borderId="1" xfId="0" applyFont="1" applyFill="1" applyBorder="1" applyAlignment="1" applyProtection="1">
      <alignment horizontal="left" vertical="center" wrapText="1"/>
    </xf>
    <xf numFmtId="0" fontId="8" fillId="4" borderId="0" xfId="0" applyFont="1" applyFill="1">
      <alignment vertical="center"/>
    </xf>
  </cellXfs>
  <cellStyles count="6">
    <cellStyle name="40% - アクセント 6 2" xfId="2" xr:uid="{00000000-0005-0000-0000-000000000000}"/>
    <cellStyle name="Comma [0]" xfId="4" xr:uid="{00000000-0005-0000-0000-000001000000}"/>
    <cellStyle name="桁区切り" xfId="1" builtinId="6"/>
    <cellStyle name="標準" xfId="0" builtinId="0"/>
    <cellStyle name="標準 2" xfId="5" xr:uid="{00000000-0005-0000-0000-000004000000}"/>
    <cellStyle name="標準 3"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2018\P180035601_MRV&#23455;&#26045;&#25903;&#25588;&#21450;&#12403;&#30331;&#37682;&#31807;&#25903;&#25588;&#26989;&#21209;\02_&#20316;&#26989;\01_PDD\22_TH_&#26093;&#30813;&#23376;&#65288;&#30707;&#24029;&#65289;\02_PDD\JCM_SA_AM001_ver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input_separete)"/>
      <sheetName val="MPS(calc_process)"/>
      <sheetName val="MSS"/>
      <sheetName val="MRS(input)"/>
      <sheetName val="MRS(input_separete)"/>
      <sheetName val="MRS(calc_process)"/>
    </sheetNames>
    <sheetDataSet>
      <sheetData sheetId="0"/>
      <sheetData sheetId="1"/>
      <sheetData sheetId="2">
        <row r="18">
          <cell r="F18">
            <v>2045</v>
          </cell>
        </row>
        <row r="19">
          <cell r="F19">
            <v>2088</v>
          </cell>
        </row>
        <row r="20">
          <cell r="F20">
            <v>2131</v>
          </cell>
        </row>
        <row r="21">
          <cell r="F21">
            <v>2174</v>
          </cell>
        </row>
        <row r="22">
          <cell r="F22">
            <v>2217</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0"/>
  <sheetViews>
    <sheetView showGridLines="0" tabSelected="1" view="pageBreakPreview" zoomScale="70" zoomScaleNormal="70" zoomScaleSheetLayoutView="70" workbookViewId="0"/>
  </sheetViews>
  <sheetFormatPr defaultColWidth="9" defaultRowHeight="14.25" x14ac:dyDescent="0.15"/>
  <cols>
    <col min="1" max="1" width="3.625" style="18" customWidth="1"/>
    <col min="2" max="2" width="15.625" style="18" customWidth="1"/>
    <col min="3" max="3" width="16.875" style="18" customWidth="1"/>
    <col min="4" max="4" width="32.125" style="18" customWidth="1"/>
    <col min="5" max="5" width="14.125" style="18" customWidth="1"/>
    <col min="6" max="6" width="13.125" style="18" customWidth="1"/>
    <col min="7" max="7" width="15.5" style="18" customWidth="1"/>
    <col min="8" max="8" width="21.375" style="18" customWidth="1"/>
    <col min="9" max="9" width="63.5" style="18" customWidth="1"/>
    <col min="10" max="10" width="15.875" style="18" customWidth="1"/>
    <col min="11" max="11" width="14.625" style="18" customWidth="1"/>
    <col min="12" max="16384" width="9" style="18"/>
  </cols>
  <sheetData>
    <row r="1" spans="1:11" ht="18" customHeight="1" x14ac:dyDescent="0.15">
      <c r="K1" s="5" t="s">
        <v>130</v>
      </c>
    </row>
    <row r="2" spans="1:11" ht="18" customHeight="1" x14ac:dyDescent="0.15">
      <c r="K2" s="5" t="s">
        <v>124</v>
      </c>
    </row>
    <row r="3" spans="1:11" ht="27.6" customHeight="1" x14ac:dyDescent="0.15">
      <c r="A3" s="19" t="s">
        <v>125</v>
      </c>
      <c r="B3" s="20"/>
      <c r="C3" s="20"/>
      <c r="D3" s="20"/>
      <c r="E3" s="20"/>
      <c r="F3" s="20"/>
      <c r="G3" s="20"/>
      <c r="H3" s="20"/>
      <c r="I3" s="20"/>
      <c r="J3" s="20"/>
      <c r="K3" s="21"/>
    </row>
    <row r="5" spans="1:11" ht="18.75" customHeight="1" x14ac:dyDescent="0.15">
      <c r="A5" s="22" t="s">
        <v>45</v>
      </c>
      <c r="B5" s="22"/>
    </row>
    <row r="6" spans="1:11" ht="18.75" customHeight="1" x14ac:dyDescent="0.15">
      <c r="A6" s="22"/>
      <c r="B6" s="23" t="s">
        <v>7</v>
      </c>
      <c r="C6" s="23" t="s">
        <v>8</v>
      </c>
      <c r="D6" s="23" t="s">
        <v>9</v>
      </c>
      <c r="E6" s="23" t="s">
        <v>10</v>
      </c>
      <c r="F6" s="23" t="s">
        <v>11</v>
      </c>
      <c r="G6" s="23" t="s">
        <v>12</v>
      </c>
      <c r="H6" s="23" t="s">
        <v>13</v>
      </c>
      <c r="I6" s="23" t="s">
        <v>14</v>
      </c>
      <c r="J6" s="23" t="s">
        <v>15</v>
      </c>
      <c r="K6" s="23" t="s">
        <v>16</v>
      </c>
    </row>
    <row r="7" spans="1:11" s="24" customFormat="1" ht="39" customHeight="1" x14ac:dyDescent="0.15">
      <c r="B7" s="23" t="s">
        <v>17</v>
      </c>
      <c r="C7" s="23" t="s">
        <v>18</v>
      </c>
      <c r="D7" s="23" t="s">
        <v>19</v>
      </c>
      <c r="E7" s="23" t="s">
        <v>20</v>
      </c>
      <c r="F7" s="23" t="s">
        <v>21</v>
      </c>
      <c r="G7" s="23" t="s">
        <v>22</v>
      </c>
      <c r="H7" s="23" t="s">
        <v>23</v>
      </c>
      <c r="I7" s="23" t="s">
        <v>24</v>
      </c>
      <c r="J7" s="23" t="s">
        <v>25</v>
      </c>
      <c r="K7" s="23" t="s">
        <v>26</v>
      </c>
    </row>
    <row r="8" spans="1:11" ht="251.25" customHeight="1" x14ac:dyDescent="0.15">
      <c r="B8" s="25">
        <v>1</v>
      </c>
      <c r="C8" s="26" t="s">
        <v>43</v>
      </c>
      <c r="D8" s="27" t="s">
        <v>44</v>
      </c>
      <c r="E8" s="15" t="s">
        <v>54</v>
      </c>
      <c r="F8" s="26" t="s">
        <v>114</v>
      </c>
      <c r="G8" s="8" t="s">
        <v>60</v>
      </c>
      <c r="H8" s="8" t="s">
        <v>42</v>
      </c>
      <c r="I8" s="8" t="s">
        <v>92</v>
      </c>
      <c r="J8" s="1" t="s">
        <v>61</v>
      </c>
      <c r="K8" s="1" t="s">
        <v>49</v>
      </c>
    </row>
    <row r="9" spans="1:11" ht="254.25" customHeight="1" x14ac:dyDescent="0.15">
      <c r="B9" s="25">
        <v>2</v>
      </c>
      <c r="C9" s="26" t="s">
        <v>50</v>
      </c>
      <c r="D9" s="27" t="s">
        <v>51</v>
      </c>
      <c r="E9" s="15" t="s">
        <v>54</v>
      </c>
      <c r="F9" s="26" t="s">
        <v>40</v>
      </c>
      <c r="G9" s="8" t="s">
        <v>60</v>
      </c>
      <c r="H9" s="8" t="s">
        <v>42</v>
      </c>
      <c r="I9" s="9" t="s">
        <v>92</v>
      </c>
      <c r="J9" s="1" t="s">
        <v>61</v>
      </c>
      <c r="K9" s="1" t="s">
        <v>49</v>
      </c>
    </row>
    <row r="10" spans="1:11" ht="68.25" customHeight="1" x14ac:dyDescent="0.15">
      <c r="B10" s="25">
        <v>3</v>
      </c>
      <c r="C10" s="26" t="s">
        <v>52</v>
      </c>
      <c r="D10" s="27" t="s">
        <v>53</v>
      </c>
      <c r="E10" s="15" t="s">
        <v>54</v>
      </c>
      <c r="F10" s="26" t="s">
        <v>116</v>
      </c>
      <c r="G10" s="10" t="s">
        <v>54</v>
      </c>
      <c r="H10" s="8" t="s">
        <v>55</v>
      </c>
      <c r="I10" s="8" t="s">
        <v>66</v>
      </c>
      <c r="J10" s="8" t="s">
        <v>56</v>
      </c>
      <c r="K10" s="8" t="s">
        <v>122</v>
      </c>
    </row>
    <row r="11" spans="1:11" ht="68.25" customHeight="1" x14ac:dyDescent="0.15">
      <c r="A11" s="28"/>
      <c r="B11" s="25">
        <v>4</v>
      </c>
      <c r="C11" s="26" t="s">
        <v>57</v>
      </c>
      <c r="D11" s="27" t="s">
        <v>59</v>
      </c>
      <c r="E11" s="15" t="s">
        <v>54</v>
      </c>
      <c r="F11" s="26" t="s">
        <v>58</v>
      </c>
      <c r="G11" s="10" t="s">
        <v>41</v>
      </c>
      <c r="H11" s="8" t="s">
        <v>42</v>
      </c>
      <c r="I11" s="8" t="s">
        <v>62</v>
      </c>
      <c r="J11" s="8" t="s">
        <v>65</v>
      </c>
      <c r="K11" s="1" t="s">
        <v>49</v>
      </c>
    </row>
    <row r="12" spans="1:11" ht="68.25" customHeight="1" x14ac:dyDescent="0.15">
      <c r="A12" s="28"/>
      <c r="B12" s="25">
        <v>5</v>
      </c>
      <c r="C12" s="26" t="s">
        <v>121</v>
      </c>
      <c r="D12" s="27" t="s">
        <v>63</v>
      </c>
      <c r="E12" s="15" t="s">
        <v>54</v>
      </c>
      <c r="F12" s="26" t="s">
        <v>64</v>
      </c>
      <c r="G12" s="10" t="s">
        <v>54</v>
      </c>
      <c r="H12" s="8" t="s">
        <v>55</v>
      </c>
      <c r="I12" s="8" t="s">
        <v>66</v>
      </c>
      <c r="J12" s="8" t="s">
        <v>56</v>
      </c>
      <c r="K12" s="8" t="s">
        <v>54</v>
      </c>
    </row>
    <row r="13" spans="1:11" ht="8.25" customHeight="1" x14ac:dyDescent="0.15"/>
    <row r="14" spans="1:11" ht="20.100000000000001" customHeight="1" x14ac:dyDescent="0.15">
      <c r="A14" s="22" t="s">
        <v>46</v>
      </c>
    </row>
    <row r="15" spans="1:11" ht="20.100000000000001" customHeight="1" x14ac:dyDescent="0.15">
      <c r="B15" s="23" t="s">
        <v>7</v>
      </c>
      <c r="C15" s="98" t="s">
        <v>8</v>
      </c>
      <c r="D15" s="98"/>
      <c r="E15" s="23" t="s">
        <v>9</v>
      </c>
      <c r="F15" s="23" t="s">
        <v>10</v>
      </c>
      <c r="G15" s="98" t="s">
        <v>11</v>
      </c>
      <c r="H15" s="98"/>
      <c r="I15" s="98"/>
      <c r="J15" s="98" t="s">
        <v>12</v>
      </c>
      <c r="K15" s="98"/>
    </row>
    <row r="16" spans="1:11" ht="39" customHeight="1" x14ac:dyDescent="0.15">
      <c r="B16" s="23" t="s">
        <v>18</v>
      </c>
      <c r="C16" s="98" t="s">
        <v>19</v>
      </c>
      <c r="D16" s="98"/>
      <c r="E16" s="23" t="s">
        <v>20</v>
      </c>
      <c r="F16" s="23" t="s">
        <v>21</v>
      </c>
      <c r="G16" s="98" t="s">
        <v>23</v>
      </c>
      <c r="H16" s="98"/>
      <c r="I16" s="98"/>
      <c r="J16" s="98" t="s">
        <v>26</v>
      </c>
      <c r="K16" s="98"/>
    </row>
    <row r="17" spans="1:11" ht="90" customHeight="1" x14ac:dyDescent="0.15">
      <c r="B17" s="26" t="s">
        <v>67</v>
      </c>
      <c r="C17" s="99" t="s">
        <v>72</v>
      </c>
      <c r="D17" s="99"/>
      <c r="E17" s="11">
        <v>0</v>
      </c>
      <c r="F17" s="27" t="s">
        <v>115</v>
      </c>
      <c r="G17" s="100" t="s">
        <v>119</v>
      </c>
      <c r="H17" s="100"/>
      <c r="I17" s="100"/>
      <c r="J17" s="96"/>
      <c r="K17" s="96"/>
    </row>
    <row r="18" spans="1:11" ht="90" customHeight="1" x14ac:dyDescent="0.15">
      <c r="B18" s="26" t="s">
        <v>68</v>
      </c>
      <c r="C18" s="99" t="s">
        <v>77</v>
      </c>
      <c r="D18" s="99"/>
      <c r="E18" s="11">
        <v>0</v>
      </c>
      <c r="F18" s="27" t="s">
        <v>73</v>
      </c>
      <c r="G18" s="100" t="s">
        <v>119</v>
      </c>
      <c r="H18" s="100"/>
      <c r="I18" s="100"/>
      <c r="J18" s="96"/>
      <c r="K18" s="96"/>
    </row>
    <row r="19" spans="1:11" ht="90" customHeight="1" x14ac:dyDescent="0.15">
      <c r="B19" s="26" t="s">
        <v>69</v>
      </c>
      <c r="C19" s="99" t="s">
        <v>74</v>
      </c>
      <c r="D19" s="99"/>
      <c r="E19" s="12">
        <v>0</v>
      </c>
      <c r="F19" s="27" t="s">
        <v>75</v>
      </c>
      <c r="G19" s="100" t="s">
        <v>120</v>
      </c>
      <c r="H19" s="100"/>
      <c r="I19" s="100"/>
      <c r="J19" s="96"/>
      <c r="K19" s="96"/>
    </row>
    <row r="20" spans="1:11" ht="90" customHeight="1" x14ac:dyDescent="0.15">
      <c r="B20" s="26" t="s">
        <v>70</v>
      </c>
      <c r="C20" s="99" t="s">
        <v>76</v>
      </c>
      <c r="D20" s="99"/>
      <c r="E20" s="12">
        <v>0</v>
      </c>
      <c r="F20" s="27" t="s">
        <v>75</v>
      </c>
      <c r="G20" s="100" t="s">
        <v>78</v>
      </c>
      <c r="H20" s="100"/>
      <c r="I20" s="100"/>
      <c r="J20" s="96"/>
      <c r="K20" s="96"/>
    </row>
    <row r="21" spans="1:11" ht="141.6" customHeight="1" x14ac:dyDescent="0.15">
      <c r="B21" s="26" t="s">
        <v>71</v>
      </c>
      <c r="C21" s="99" t="s">
        <v>79</v>
      </c>
      <c r="D21" s="99"/>
      <c r="E21" s="15" t="s">
        <v>54</v>
      </c>
      <c r="F21" s="27" t="s">
        <v>116</v>
      </c>
      <c r="G21" s="100" t="s">
        <v>118</v>
      </c>
      <c r="H21" s="100"/>
      <c r="I21" s="100"/>
      <c r="J21" s="96" t="s">
        <v>80</v>
      </c>
      <c r="K21" s="96"/>
    </row>
    <row r="22" spans="1:11" ht="6.75" customHeight="1" x14ac:dyDescent="0.15"/>
    <row r="23" spans="1:11" ht="18.75" customHeight="1" x14ac:dyDescent="0.15">
      <c r="A23" s="29" t="s">
        <v>47</v>
      </c>
      <c r="B23" s="29"/>
    </row>
    <row r="24" spans="1:11" ht="17.25" thickBot="1" x14ac:dyDescent="0.2">
      <c r="B24" s="101" t="s">
        <v>48</v>
      </c>
      <c r="C24" s="101"/>
      <c r="D24" s="30" t="s">
        <v>21</v>
      </c>
    </row>
    <row r="25" spans="1:11" ht="19.5" thickBot="1" x14ac:dyDescent="0.2">
      <c r="B25" s="102">
        <f>ROUNDDOWN('MPS(calc_process)'!G6, 0)</f>
        <v>0</v>
      </c>
      <c r="C25" s="103"/>
      <c r="D25" s="31" t="s">
        <v>33</v>
      </c>
    </row>
    <row r="26" spans="1:11" ht="20.100000000000001" customHeight="1" x14ac:dyDescent="0.15">
      <c r="B26" s="28"/>
      <c r="C26" s="28"/>
      <c r="F26" s="32"/>
      <c r="G26" s="32"/>
    </row>
    <row r="27" spans="1:11" ht="18.75" customHeight="1" x14ac:dyDescent="0.15">
      <c r="A27" s="22" t="s">
        <v>6</v>
      </c>
    </row>
    <row r="28" spans="1:11" ht="18" customHeight="1" x14ac:dyDescent="0.15">
      <c r="B28" s="33" t="s">
        <v>28</v>
      </c>
      <c r="C28" s="97" t="s">
        <v>29</v>
      </c>
      <c r="D28" s="97"/>
      <c r="E28" s="97"/>
      <c r="F28" s="97"/>
      <c r="G28" s="97"/>
      <c r="H28" s="97"/>
      <c r="I28" s="97"/>
      <c r="J28" s="34"/>
    </row>
    <row r="29" spans="1:11" ht="18" customHeight="1" x14ac:dyDescent="0.15">
      <c r="B29" s="33" t="s">
        <v>27</v>
      </c>
      <c r="C29" s="97" t="s">
        <v>30</v>
      </c>
      <c r="D29" s="97"/>
      <c r="E29" s="97"/>
      <c r="F29" s="97"/>
      <c r="G29" s="97"/>
      <c r="H29" s="97"/>
      <c r="I29" s="97"/>
      <c r="J29" s="34"/>
    </row>
    <row r="30" spans="1:11" ht="18" customHeight="1" x14ac:dyDescent="0.15">
      <c r="B30" s="33" t="s">
        <v>31</v>
      </c>
      <c r="C30" s="97" t="s">
        <v>32</v>
      </c>
      <c r="D30" s="97"/>
      <c r="E30" s="97"/>
      <c r="F30" s="97"/>
      <c r="G30" s="97"/>
      <c r="H30" s="97"/>
      <c r="I30" s="97"/>
      <c r="J30" s="34"/>
    </row>
  </sheetData>
  <sheetProtection algorithmName="SHA-512" hashValue="UtZxVDRVIp3iaMaCoHOMdqH/eDlt2WpqRcei5fChL3RMD8TeVHufkv7n4VlvHlDWeW8yfC1TySLxd9benIgfPA==" saltValue="AOyu9G0lwC5RU7Oj7pBxuA==" spinCount="100000" sheet="1" objects="1" scenarios="1" formatCells="0" formatRows="0"/>
  <mergeCells count="26">
    <mergeCell ref="C30:I30"/>
    <mergeCell ref="C15:D15"/>
    <mergeCell ref="C16:D16"/>
    <mergeCell ref="B24:C24"/>
    <mergeCell ref="B25:C25"/>
    <mergeCell ref="C21:D21"/>
    <mergeCell ref="C28:I28"/>
    <mergeCell ref="C17:D17"/>
    <mergeCell ref="G17:I17"/>
    <mergeCell ref="C18:D18"/>
    <mergeCell ref="G18:I18"/>
    <mergeCell ref="G15:I15"/>
    <mergeCell ref="G16:I16"/>
    <mergeCell ref="G21:I21"/>
    <mergeCell ref="J20:K20"/>
    <mergeCell ref="C29:I29"/>
    <mergeCell ref="J15:K15"/>
    <mergeCell ref="J16:K16"/>
    <mergeCell ref="J21:K21"/>
    <mergeCell ref="J17:K17"/>
    <mergeCell ref="J18:K18"/>
    <mergeCell ref="C19:D19"/>
    <mergeCell ref="G19:I19"/>
    <mergeCell ref="J19:K19"/>
    <mergeCell ref="C20:D20"/>
    <mergeCell ref="G20:I20"/>
  </mergeCells>
  <phoneticPr fontId="2"/>
  <pageMargins left="0.70866141732283472" right="0.70866141732283472" top="0.74803149606299213" bottom="0.74803149606299213"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O110"/>
  <sheetViews>
    <sheetView showGridLines="0" view="pageBreakPreview" zoomScale="70" zoomScaleNormal="85" zoomScaleSheetLayoutView="70" workbookViewId="0"/>
  </sheetViews>
  <sheetFormatPr defaultColWidth="9" defaultRowHeight="14.25" x14ac:dyDescent="0.15"/>
  <cols>
    <col min="1" max="15" width="15.875" style="18" customWidth="1"/>
    <col min="16" max="16384" width="9" style="18"/>
  </cols>
  <sheetData>
    <row r="1" spans="1:15" ht="18" customHeight="1" x14ac:dyDescent="0.15">
      <c r="A1" s="4"/>
      <c r="B1" s="4"/>
      <c r="C1" s="4"/>
      <c r="D1" s="4"/>
      <c r="E1" s="4"/>
      <c r="F1" s="4"/>
      <c r="G1" s="4"/>
      <c r="H1" s="4"/>
      <c r="I1" s="4"/>
      <c r="J1" s="4"/>
      <c r="K1" s="4"/>
      <c r="L1" s="4"/>
      <c r="M1" s="5"/>
      <c r="N1" s="5"/>
      <c r="O1" s="5" t="str">
        <f>'MPS(input)'!K1</f>
        <v>Monitoring Spreadsheet: JCM_ID_AM026_ver01.0</v>
      </c>
    </row>
    <row r="2" spans="1:15" ht="18" customHeight="1" x14ac:dyDescent="0.15">
      <c r="A2" s="4"/>
      <c r="B2" s="4"/>
      <c r="C2" s="4"/>
      <c r="D2" s="4"/>
      <c r="E2" s="4"/>
      <c r="F2" s="4"/>
      <c r="G2" s="4"/>
      <c r="H2" s="4"/>
      <c r="I2" s="4"/>
      <c r="J2" s="4"/>
      <c r="K2" s="4"/>
      <c r="L2" s="4"/>
      <c r="M2" s="5"/>
      <c r="N2" s="5"/>
      <c r="O2" s="5" t="str">
        <f>'MPS(input)'!K2</f>
        <v>Reference Number:</v>
      </c>
    </row>
    <row r="3" spans="1:15" ht="18" customHeight="1" x14ac:dyDescent="0.15">
      <c r="A3" s="35" t="s">
        <v>135</v>
      </c>
      <c r="B3" s="36"/>
      <c r="C3" s="36"/>
      <c r="D3" s="36"/>
      <c r="E3" s="36"/>
      <c r="F3" s="36"/>
      <c r="G3" s="36"/>
      <c r="H3" s="36"/>
      <c r="I3" s="36"/>
      <c r="J3" s="36"/>
      <c r="K3" s="36"/>
      <c r="L3" s="36"/>
      <c r="M3" s="36"/>
      <c r="N3" s="36"/>
      <c r="O3" s="36"/>
    </row>
    <row r="4" spans="1:15" ht="18" customHeight="1" x14ac:dyDescent="0.15">
      <c r="A4" s="4"/>
      <c r="B4" s="4"/>
      <c r="C4" s="4"/>
      <c r="D4" s="4"/>
      <c r="E4" s="4"/>
      <c r="F4" s="4"/>
      <c r="G4" s="4"/>
      <c r="H4" s="4"/>
      <c r="I4" s="4"/>
      <c r="J4" s="4"/>
      <c r="K4" s="4"/>
      <c r="L4" s="4"/>
      <c r="M4" s="5"/>
      <c r="N4" s="5"/>
      <c r="O4" s="5"/>
    </row>
    <row r="5" spans="1:15" ht="15" x14ac:dyDescent="0.15">
      <c r="A5" s="22" t="s">
        <v>100</v>
      </c>
      <c r="B5" s="4"/>
      <c r="C5" s="4"/>
      <c r="D5" s="4"/>
      <c r="E5" s="4"/>
      <c r="F5" s="4"/>
      <c r="G5" s="4"/>
      <c r="H5" s="4"/>
      <c r="I5" s="4"/>
      <c r="J5" s="4"/>
      <c r="K5" s="4"/>
      <c r="L5" s="4"/>
      <c r="M5" s="4"/>
      <c r="N5" s="4"/>
      <c r="O5" s="4"/>
    </row>
    <row r="6" spans="1:15" ht="41.45" customHeight="1" x14ac:dyDescent="0.15">
      <c r="A6" s="37"/>
      <c r="B6" s="37"/>
      <c r="C6" s="109" t="s">
        <v>81</v>
      </c>
      <c r="D6" s="110"/>
      <c r="E6" s="110"/>
      <c r="F6" s="110"/>
      <c r="G6" s="111"/>
      <c r="H6" s="109" t="s">
        <v>82</v>
      </c>
      <c r="I6" s="110"/>
      <c r="J6" s="110"/>
      <c r="K6" s="110"/>
      <c r="L6" s="111"/>
      <c r="M6" s="104" t="s">
        <v>83</v>
      </c>
      <c r="N6" s="105"/>
      <c r="O6" s="105"/>
    </row>
    <row r="7" spans="1:15" ht="18.75" customHeight="1" x14ac:dyDescent="0.15">
      <c r="A7" s="38" t="s">
        <v>84</v>
      </c>
      <c r="B7" s="39" t="s">
        <v>85</v>
      </c>
      <c r="C7" s="40" t="s">
        <v>43</v>
      </c>
      <c r="D7" s="40" t="s">
        <v>50</v>
      </c>
      <c r="E7" s="40" t="s">
        <v>52</v>
      </c>
      <c r="F7" s="40" t="s">
        <v>57</v>
      </c>
      <c r="G7" s="40" t="s">
        <v>121</v>
      </c>
      <c r="H7" s="40" t="s">
        <v>67</v>
      </c>
      <c r="I7" s="40" t="s">
        <v>68</v>
      </c>
      <c r="J7" s="40" t="s">
        <v>69</v>
      </c>
      <c r="K7" s="40" t="s">
        <v>70</v>
      </c>
      <c r="L7" s="40" t="s">
        <v>71</v>
      </c>
      <c r="M7" s="39" t="s">
        <v>97</v>
      </c>
      <c r="N7" s="39" t="s">
        <v>110</v>
      </c>
      <c r="O7" s="39" t="s">
        <v>111</v>
      </c>
    </row>
    <row r="8" spans="1:15" s="24" customFormat="1" ht="108" customHeight="1" x14ac:dyDescent="0.15">
      <c r="A8" s="38" t="s">
        <v>86</v>
      </c>
      <c r="B8" s="41" t="s">
        <v>99</v>
      </c>
      <c r="C8" s="27" t="s">
        <v>44</v>
      </c>
      <c r="D8" s="27" t="s">
        <v>51</v>
      </c>
      <c r="E8" s="27" t="s">
        <v>53</v>
      </c>
      <c r="F8" s="27" t="s">
        <v>59</v>
      </c>
      <c r="G8" s="27" t="s">
        <v>63</v>
      </c>
      <c r="H8" s="42" t="s">
        <v>93</v>
      </c>
      <c r="I8" s="43" t="s">
        <v>117</v>
      </c>
      <c r="J8" s="43" t="s">
        <v>94</v>
      </c>
      <c r="K8" s="43" t="s">
        <v>95</v>
      </c>
      <c r="L8" s="43" t="s">
        <v>96</v>
      </c>
      <c r="M8" s="44" t="s">
        <v>98</v>
      </c>
      <c r="N8" s="44" t="s">
        <v>112</v>
      </c>
      <c r="O8" s="44" t="s">
        <v>113</v>
      </c>
    </row>
    <row r="9" spans="1:15" ht="18.75" x14ac:dyDescent="0.15">
      <c r="A9" s="38" t="s">
        <v>87</v>
      </c>
      <c r="B9" s="41" t="s">
        <v>88</v>
      </c>
      <c r="C9" s="40" t="s">
        <v>114</v>
      </c>
      <c r="D9" s="40" t="s">
        <v>40</v>
      </c>
      <c r="E9" s="40" t="s">
        <v>116</v>
      </c>
      <c r="F9" s="40" t="s">
        <v>58</v>
      </c>
      <c r="G9" s="40" t="s">
        <v>40</v>
      </c>
      <c r="H9" s="15" t="s">
        <v>115</v>
      </c>
      <c r="I9" s="15" t="s">
        <v>73</v>
      </c>
      <c r="J9" s="15" t="s">
        <v>75</v>
      </c>
      <c r="K9" s="15" t="s">
        <v>75</v>
      </c>
      <c r="L9" s="15" t="s">
        <v>116</v>
      </c>
      <c r="M9" s="45" t="s">
        <v>89</v>
      </c>
      <c r="N9" s="45" t="s">
        <v>89</v>
      </c>
      <c r="O9" s="45" t="s">
        <v>89</v>
      </c>
    </row>
    <row r="10" spans="1:15" ht="14.1" customHeight="1" x14ac:dyDescent="0.15">
      <c r="A10" s="106" t="s">
        <v>90</v>
      </c>
      <c r="B10" s="2">
        <v>1</v>
      </c>
      <c r="C10" s="3">
        <v>0</v>
      </c>
      <c r="D10" s="3">
        <v>0</v>
      </c>
      <c r="E10" s="46">
        <f>IFERROR(F10/G10/1000,0)</f>
        <v>0</v>
      </c>
      <c r="F10" s="3">
        <v>0</v>
      </c>
      <c r="G10" s="47">
        <f t="shared" ref="G10:G18" si="0">IFERROR((C10*H10/I10)+D10,0)</f>
        <v>0</v>
      </c>
      <c r="H10" s="48">
        <f>'MPS(input)'!$E$17</f>
        <v>0</v>
      </c>
      <c r="I10" s="48">
        <f>'MPS(input)'!$E$18</f>
        <v>0</v>
      </c>
      <c r="J10" s="49">
        <f>'MPS(input)'!$E$19</f>
        <v>0</v>
      </c>
      <c r="K10" s="49">
        <f>'MPS(input)'!$E$20</f>
        <v>0</v>
      </c>
      <c r="L10" s="3">
        <v>0</v>
      </c>
      <c r="M10" s="50">
        <f>IFERROR(((C10*H10)+(D10*I10))*E10/L10*K10,0)</f>
        <v>0</v>
      </c>
      <c r="N10" s="50">
        <f>IFERROR(C10*H10*J10,0)</f>
        <v>0</v>
      </c>
      <c r="O10" s="50">
        <f>IFERROR(D10*I10*K10,0)</f>
        <v>0</v>
      </c>
    </row>
    <row r="11" spans="1:15" x14ac:dyDescent="0.15">
      <c r="A11" s="107"/>
      <c r="B11" s="2">
        <v>2</v>
      </c>
      <c r="C11" s="3">
        <v>0</v>
      </c>
      <c r="D11" s="3">
        <v>0</v>
      </c>
      <c r="E11" s="46">
        <f>IFERROR(F11/G11/1000,0)</f>
        <v>0</v>
      </c>
      <c r="F11" s="3">
        <v>0</v>
      </c>
      <c r="G11" s="47">
        <f t="shared" si="0"/>
        <v>0</v>
      </c>
      <c r="H11" s="48">
        <f>'MPS(input)'!$E$17</f>
        <v>0</v>
      </c>
      <c r="I11" s="48">
        <f>'MPS(input)'!$E$18</f>
        <v>0</v>
      </c>
      <c r="J11" s="49">
        <f>'MPS(input)'!$E$19</f>
        <v>0</v>
      </c>
      <c r="K11" s="49">
        <f>'MPS(input)'!$E$20</f>
        <v>0</v>
      </c>
      <c r="L11" s="3">
        <v>0</v>
      </c>
      <c r="M11" s="50">
        <f t="shared" ref="M11:M74" si="1">IFERROR(((C11*H11)+(D11*I11))*E11/L11*K11,0)</f>
        <v>0</v>
      </c>
      <c r="N11" s="50">
        <f t="shared" ref="N11:N74" si="2">IFERROR(C11*H11*J11,0)</f>
        <v>0</v>
      </c>
      <c r="O11" s="50">
        <f t="shared" ref="O11:O74" si="3">IFERROR(D11*I11*K11,0)</f>
        <v>0</v>
      </c>
    </row>
    <row r="12" spans="1:15" x14ac:dyDescent="0.15">
      <c r="A12" s="107"/>
      <c r="B12" s="2">
        <v>3</v>
      </c>
      <c r="C12" s="3">
        <v>0</v>
      </c>
      <c r="D12" s="3">
        <v>0</v>
      </c>
      <c r="E12" s="46">
        <f t="shared" ref="E12:E75" si="4">IFERROR(F12/G12/1000,0)</f>
        <v>0</v>
      </c>
      <c r="F12" s="3">
        <v>0</v>
      </c>
      <c r="G12" s="47">
        <f t="shared" si="0"/>
        <v>0</v>
      </c>
      <c r="H12" s="48">
        <f>'MPS(input)'!$E$17</f>
        <v>0</v>
      </c>
      <c r="I12" s="48">
        <f>'MPS(input)'!$E$18</f>
        <v>0</v>
      </c>
      <c r="J12" s="49">
        <f>'MPS(input)'!$E$19</f>
        <v>0</v>
      </c>
      <c r="K12" s="49">
        <f>'MPS(input)'!$E$20</f>
        <v>0</v>
      </c>
      <c r="L12" s="3">
        <v>0</v>
      </c>
      <c r="M12" s="50">
        <f t="shared" si="1"/>
        <v>0</v>
      </c>
      <c r="N12" s="50">
        <f t="shared" si="2"/>
        <v>0</v>
      </c>
      <c r="O12" s="50">
        <f t="shared" si="3"/>
        <v>0</v>
      </c>
    </row>
    <row r="13" spans="1:15" x14ac:dyDescent="0.15">
      <c r="A13" s="107"/>
      <c r="B13" s="2">
        <v>4</v>
      </c>
      <c r="C13" s="3">
        <v>0</v>
      </c>
      <c r="D13" s="3">
        <v>0</v>
      </c>
      <c r="E13" s="46">
        <f t="shared" si="4"/>
        <v>0</v>
      </c>
      <c r="F13" s="3">
        <v>0</v>
      </c>
      <c r="G13" s="47">
        <f t="shared" si="0"/>
        <v>0</v>
      </c>
      <c r="H13" s="48">
        <f>'MPS(input)'!$E$17</f>
        <v>0</v>
      </c>
      <c r="I13" s="48">
        <f>'MPS(input)'!$E$18</f>
        <v>0</v>
      </c>
      <c r="J13" s="49">
        <f>'MPS(input)'!$E$19</f>
        <v>0</v>
      </c>
      <c r="K13" s="49">
        <f>'MPS(input)'!$E$20</f>
        <v>0</v>
      </c>
      <c r="L13" s="3">
        <v>0</v>
      </c>
      <c r="M13" s="50">
        <f t="shared" si="1"/>
        <v>0</v>
      </c>
      <c r="N13" s="50">
        <f t="shared" si="2"/>
        <v>0</v>
      </c>
      <c r="O13" s="50">
        <f t="shared" si="3"/>
        <v>0</v>
      </c>
    </row>
    <row r="14" spans="1:15" x14ac:dyDescent="0.15">
      <c r="A14" s="107"/>
      <c r="B14" s="2">
        <v>5</v>
      </c>
      <c r="C14" s="3">
        <v>0</v>
      </c>
      <c r="D14" s="3">
        <v>0</v>
      </c>
      <c r="E14" s="46">
        <f t="shared" si="4"/>
        <v>0</v>
      </c>
      <c r="F14" s="3">
        <v>0</v>
      </c>
      <c r="G14" s="47">
        <f t="shared" si="0"/>
        <v>0</v>
      </c>
      <c r="H14" s="48">
        <f>'MPS(input)'!$E$17</f>
        <v>0</v>
      </c>
      <c r="I14" s="48">
        <f>'MPS(input)'!$E$18</f>
        <v>0</v>
      </c>
      <c r="J14" s="49">
        <f>'MPS(input)'!$E$19</f>
        <v>0</v>
      </c>
      <c r="K14" s="49">
        <f>'MPS(input)'!$E$20</f>
        <v>0</v>
      </c>
      <c r="L14" s="3">
        <v>0</v>
      </c>
      <c r="M14" s="50">
        <f t="shared" si="1"/>
        <v>0</v>
      </c>
      <c r="N14" s="50">
        <f t="shared" si="2"/>
        <v>0</v>
      </c>
      <c r="O14" s="50">
        <f t="shared" si="3"/>
        <v>0</v>
      </c>
    </row>
    <row r="15" spans="1:15" x14ac:dyDescent="0.15">
      <c r="A15" s="107"/>
      <c r="B15" s="2">
        <v>6</v>
      </c>
      <c r="C15" s="3">
        <v>0</v>
      </c>
      <c r="D15" s="3">
        <v>0</v>
      </c>
      <c r="E15" s="46">
        <f t="shared" si="4"/>
        <v>0</v>
      </c>
      <c r="F15" s="3">
        <v>0</v>
      </c>
      <c r="G15" s="47">
        <f t="shared" si="0"/>
        <v>0</v>
      </c>
      <c r="H15" s="48">
        <f>'MPS(input)'!$E$17</f>
        <v>0</v>
      </c>
      <c r="I15" s="48">
        <f>'MPS(input)'!$E$18</f>
        <v>0</v>
      </c>
      <c r="J15" s="49">
        <f>'MPS(input)'!$E$19</f>
        <v>0</v>
      </c>
      <c r="K15" s="49">
        <f>'MPS(input)'!$E$20</f>
        <v>0</v>
      </c>
      <c r="L15" s="3">
        <v>0</v>
      </c>
      <c r="M15" s="50">
        <f t="shared" si="1"/>
        <v>0</v>
      </c>
      <c r="N15" s="50">
        <f t="shared" si="2"/>
        <v>0</v>
      </c>
      <c r="O15" s="50">
        <f t="shared" si="3"/>
        <v>0</v>
      </c>
    </row>
    <row r="16" spans="1:15" x14ac:dyDescent="0.15">
      <c r="A16" s="107"/>
      <c r="B16" s="2">
        <v>7</v>
      </c>
      <c r="C16" s="3">
        <v>0</v>
      </c>
      <c r="D16" s="3">
        <v>0</v>
      </c>
      <c r="E16" s="46">
        <f t="shared" si="4"/>
        <v>0</v>
      </c>
      <c r="F16" s="3">
        <v>0</v>
      </c>
      <c r="G16" s="47">
        <f t="shared" si="0"/>
        <v>0</v>
      </c>
      <c r="H16" s="48">
        <f>'MPS(input)'!$E$17</f>
        <v>0</v>
      </c>
      <c r="I16" s="48">
        <f>'MPS(input)'!$E$18</f>
        <v>0</v>
      </c>
      <c r="J16" s="49">
        <f>'MPS(input)'!$E$19</f>
        <v>0</v>
      </c>
      <c r="K16" s="49">
        <f>'MPS(input)'!$E$20</f>
        <v>0</v>
      </c>
      <c r="L16" s="3">
        <v>0</v>
      </c>
      <c r="M16" s="50">
        <f t="shared" si="1"/>
        <v>0</v>
      </c>
      <c r="N16" s="50">
        <f t="shared" si="2"/>
        <v>0</v>
      </c>
      <c r="O16" s="50">
        <f t="shared" si="3"/>
        <v>0</v>
      </c>
    </row>
    <row r="17" spans="1:15" x14ac:dyDescent="0.15">
      <c r="A17" s="107"/>
      <c r="B17" s="2">
        <v>8</v>
      </c>
      <c r="C17" s="3">
        <v>0</v>
      </c>
      <c r="D17" s="3">
        <v>0</v>
      </c>
      <c r="E17" s="46">
        <f t="shared" si="4"/>
        <v>0</v>
      </c>
      <c r="F17" s="3">
        <v>0</v>
      </c>
      <c r="G17" s="47">
        <f t="shared" si="0"/>
        <v>0</v>
      </c>
      <c r="H17" s="48">
        <f>'MPS(input)'!$E$17</f>
        <v>0</v>
      </c>
      <c r="I17" s="48">
        <f>'MPS(input)'!$E$18</f>
        <v>0</v>
      </c>
      <c r="J17" s="49">
        <f>'MPS(input)'!$E$19</f>
        <v>0</v>
      </c>
      <c r="K17" s="49">
        <f>'MPS(input)'!$E$20</f>
        <v>0</v>
      </c>
      <c r="L17" s="3">
        <v>0</v>
      </c>
      <c r="M17" s="50">
        <f t="shared" si="1"/>
        <v>0</v>
      </c>
      <c r="N17" s="50">
        <f t="shared" si="2"/>
        <v>0</v>
      </c>
      <c r="O17" s="50">
        <f t="shared" si="3"/>
        <v>0</v>
      </c>
    </row>
    <row r="18" spans="1:15" x14ac:dyDescent="0.15">
      <c r="A18" s="107"/>
      <c r="B18" s="2">
        <v>9</v>
      </c>
      <c r="C18" s="3">
        <v>0</v>
      </c>
      <c r="D18" s="3">
        <v>0</v>
      </c>
      <c r="E18" s="46">
        <f t="shared" si="4"/>
        <v>0</v>
      </c>
      <c r="F18" s="3">
        <v>0</v>
      </c>
      <c r="G18" s="47">
        <f t="shared" si="0"/>
        <v>0</v>
      </c>
      <c r="H18" s="48">
        <f>'MPS(input)'!$E$17</f>
        <v>0</v>
      </c>
      <c r="I18" s="48">
        <f>'MPS(input)'!$E$18</f>
        <v>0</v>
      </c>
      <c r="J18" s="49">
        <f>'MPS(input)'!$E$19</f>
        <v>0</v>
      </c>
      <c r="K18" s="49">
        <f>'MPS(input)'!$E$20</f>
        <v>0</v>
      </c>
      <c r="L18" s="3">
        <v>0</v>
      </c>
      <c r="M18" s="50">
        <f t="shared" si="1"/>
        <v>0</v>
      </c>
      <c r="N18" s="50">
        <f t="shared" si="2"/>
        <v>0</v>
      </c>
      <c r="O18" s="50">
        <f t="shared" si="3"/>
        <v>0</v>
      </c>
    </row>
    <row r="19" spans="1:15" x14ac:dyDescent="0.15">
      <c r="A19" s="107"/>
      <c r="B19" s="2">
        <v>10</v>
      </c>
      <c r="C19" s="3">
        <v>0</v>
      </c>
      <c r="D19" s="3">
        <v>0</v>
      </c>
      <c r="E19" s="46">
        <f t="shared" si="4"/>
        <v>0</v>
      </c>
      <c r="F19" s="3">
        <v>0</v>
      </c>
      <c r="G19" s="47">
        <f t="shared" ref="G19:G74" si="5">IFERROR((C19*H19/I19)+D19,0)</f>
        <v>0</v>
      </c>
      <c r="H19" s="48">
        <f>'MPS(input)'!$E$17</f>
        <v>0</v>
      </c>
      <c r="I19" s="48">
        <f>'MPS(input)'!$E$18</f>
        <v>0</v>
      </c>
      <c r="J19" s="49">
        <f>'MPS(input)'!$E$19</f>
        <v>0</v>
      </c>
      <c r="K19" s="49">
        <f>'MPS(input)'!$E$20</f>
        <v>0</v>
      </c>
      <c r="L19" s="3">
        <v>0</v>
      </c>
      <c r="M19" s="50">
        <f t="shared" si="1"/>
        <v>0</v>
      </c>
      <c r="N19" s="50">
        <f t="shared" si="2"/>
        <v>0</v>
      </c>
      <c r="O19" s="50">
        <f t="shared" si="3"/>
        <v>0</v>
      </c>
    </row>
    <row r="20" spans="1:15" x14ac:dyDescent="0.15">
      <c r="A20" s="107"/>
      <c r="B20" s="2">
        <v>11</v>
      </c>
      <c r="C20" s="3">
        <v>0</v>
      </c>
      <c r="D20" s="3">
        <v>0</v>
      </c>
      <c r="E20" s="46">
        <f t="shared" si="4"/>
        <v>0</v>
      </c>
      <c r="F20" s="3">
        <v>0</v>
      </c>
      <c r="G20" s="47">
        <f t="shared" si="5"/>
        <v>0</v>
      </c>
      <c r="H20" s="48">
        <f>'MPS(input)'!$E$17</f>
        <v>0</v>
      </c>
      <c r="I20" s="48">
        <f>'MPS(input)'!$E$18</f>
        <v>0</v>
      </c>
      <c r="J20" s="49">
        <f>'MPS(input)'!$E$19</f>
        <v>0</v>
      </c>
      <c r="K20" s="49">
        <f>'MPS(input)'!$E$20</f>
        <v>0</v>
      </c>
      <c r="L20" s="3">
        <v>0</v>
      </c>
      <c r="M20" s="50">
        <f t="shared" si="1"/>
        <v>0</v>
      </c>
      <c r="N20" s="50">
        <f t="shared" si="2"/>
        <v>0</v>
      </c>
      <c r="O20" s="50">
        <f t="shared" si="3"/>
        <v>0</v>
      </c>
    </row>
    <row r="21" spans="1:15" x14ac:dyDescent="0.15">
      <c r="A21" s="107"/>
      <c r="B21" s="2">
        <v>12</v>
      </c>
      <c r="C21" s="3">
        <v>0</v>
      </c>
      <c r="D21" s="3">
        <v>0</v>
      </c>
      <c r="E21" s="46">
        <f t="shared" si="4"/>
        <v>0</v>
      </c>
      <c r="F21" s="3">
        <v>0</v>
      </c>
      <c r="G21" s="47">
        <f t="shared" si="5"/>
        <v>0</v>
      </c>
      <c r="H21" s="48">
        <f>'MPS(input)'!$E$17</f>
        <v>0</v>
      </c>
      <c r="I21" s="48">
        <f>'MPS(input)'!$E$18</f>
        <v>0</v>
      </c>
      <c r="J21" s="49">
        <f>'MPS(input)'!$E$19</f>
        <v>0</v>
      </c>
      <c r="K21" s="49">
        <f>'MPS(input)'!$E$20</f>
        <v>0</v>
      </c>
      <c r="L21" s="3">
        <v>0</v>
      </c>
      <c r="M21" s="50">
        <f t="shared" si="1"/>
        <v>0</v>
      </c>
      <c r="N21" s="50">
        <f t="shared" si="2"/>
        <v>0</v>
      </c>
      <c r="O21" s="50">
        <f t="shared" si="3"/>
        <v>0</v>
      </c>
    </row>
    <row r="22" spans="1:15" x14ac:dyDescent="0.15">
      <c r="A22" s="107"/>
      <c r="B22" s="2">
        <v>13</v>
      </c>
      <c r="C22" s="3">
        <v>0</v>
      </c>
      <c r="D22" s="3">
        <v>0</v>
      </c>
      <c r="E22" s="46">
        <f t="shared" si="4"/>
        <v>0</v>
      </c>
      <c r="F22" s="3">
        <v>0</v>
      </c>
      <c r="G22" s="47">
        <f t="shared" si="5"/>
        <v>0</v>
      </c>
      <c r="H22" s="48">
        <f>'MPS(input)'!$E$17</f>
        <v>0</v>
      </c>
      <c r="I22" s="48">
        <f>'MPS(input)'!$E$18</f>
        <v>0</v>
      </c>
      <c r="J22" s="49">
        <f>'MPS(input)'!$E$19</f>
        <v>0</v>
      </c>
      <c r="K22" s="49">
        <f>'MPS(input)'!$E$20</f>
        <v>0</v>
      </c>
      <c r="L22" s="3">
        <v>0</v>
      </c>
      <c r="M22" s="50">
        <f t="shared" si="1"/>
        <v>0</v>
      </c>
      <c r="N22" s="50">
        <f t="shared" si="2"/>
        <v>0</v>
      </c>
      <c r="O22" s="50">
        <f t="shared" si="3"/>
        <v>0</v>
      </c>
    </row>
    <row r="23" spans="1:15" x14ac:dyDescent="0.15">
      <c r="A23" s="107"/>
      <c r="B23" s="2">
        <v>14</v>
      </c>
      <c r="C23" s="3">
        <v>0</v>
      </c>
      <c r="D23" s="3">
        <v>0</v>
      </c>
      <c r="E23" s="46">
        <f t="shared" si="4"/>
        <v>0</v>
      </c>
      <c r="F23" s="3">
        <v>0</v>
      </c>
      <c r="G23" s="47">
        <f t="shared" si="5"/>
        <v>0</v>
      </c>
      <c r="H23" s="48">
        <f>'MPS(input)'!$E$17</f>
        <v>0</v>
      </c>
      <c r="I23" s="48">
        <f>'MPS(input)'!$E$18</f>
        <v>0</v>
      </c>
      <c r="J23" s="49">
        <f>'MPS(input)'!$E$19</f>
        <v>0</v>
      </c>
      <c r="K23" s="49">
        <f>'MPS(input)'!$E$20</f>
        <v>0</v>
      </c>
      <c r="L23" s="3">
        <v>0</v>
      </c>
      <c r="M23" s="50">
        <f t="shared" si="1"/>
        <v>0</v>
      </c>
      <c r="N23" s="50">
        <f t="shared" si="2"/>
        <v>0</v>
      </c>
      <c r="O23" s="50">
        <f t="shared" si="3"/>
        <v>0</v>
      </c>
    </row>
    <row r="24" spans="1:15" x14ac:dyDescent="0.15">
      <c r="A24" s="107"/>
      <c r="B24" s="2">
        <v>15</v>
      </c>
      <c r="C24" s="3">
        <v>0</v>
      </c>
      <c r="D24" s="3">
        <v>0</v>
      </c>
      <c r="E24" s="46">
        <f t="shared" si="4"/>
        <v>0</v>
      </c>
      <c r="F24" s="3">
        <v>0</v>
      </c>
      <c r="G24" s="47">
        <f t="shared" si="5"/>
        <v>0</v>
      </c>
      <c r="H24" s="48">
        <f>'MPS(input)'!$E$17</f>
        <v>0</v>
      </c>
      <c r="I24" s="48">
        <f>'MPS(input)'!$E$18</f>
        <v>0</v>
      </c>
      <c r="J24" s="49">
        <f>'MPS(input)'!$E$19</f>
        <v>0</v>
      </c>
      <c r="K24" s="49">
        <f>'MPS(input)'!$E$20</f>
        <v>0</v>
      </c>
      <c r="L24" s="3">
        <v>0</v>
      </c>
      <c r="M24" s="50">
        <f t="shared" si="1"/>
        <v>0</v>
      </c>
      <c r="N24" s="50">
        <f t="shared" si="2"/>
        <v>0</v>
      </c>
      <c r="O24" s="50">
        <f t="shared" si="3"/>
        <v>0</v>
      </c>
    </row>
    <row r="25" spans="1:15" x14ac:dyDescent="0.15">
      <c r="A25" s="107"/>
      <c r="B25" s="2">
        <v>16</v>
      </c>
      <c r="C25" s="3">
        <v>0</v>
      </c>
      <c r="D25" s="3">
        <v>0</v>
      </c>
      <c r="E25" s="46">
        <f t="shared" si="4"/>
        <v>0</v>
      </c>
      <c r="F25" s="3">
        <v>0</v>
      </c>
      <c r="G25" s="47">
        <f t="shared" si="5"/>
        <v>0</v>
      </c>
      <c r="H25" s="48">
        <f>'MPS(input)'!$E$17</f>
        <v>0</v>
      </c>
      <c r="I25" s="48">
        <f>'MPS(input)'!$E$18</f>
        <v>0</v>
      </c>
      <c r="J25" s="49">
        <f>'MPS(input)'!$E$19</f>
        <v>0</v>
      </c>
      <c r="K25" s="49">
        <f>'MPS(input)'!$E$20</f>
        <v>0</v>
      </c>
      <c r="L25" s="3">
        <v>0</v>
      </c>
      <c r="M25" s="50">
        <f t="shared" si="1"/>
        <v>0</v>
      </c>
      <c r="N25" s="50">
        <f t="shared" si="2"/>
        <v>0</v>
      </c>
      <c r="O25" s="50">
        <f t="shared" si="3"/>
        <v>0</v>
      </c>
    </row>
    <row r="26" spans="1:15" x14ac:dyDescent="0.15">
      <c r="A26" s="107"/>
      <c r="B26" s="2">
        <v>17</v>
      </c>
      <c r="C26" s="3">
        <v>0</v>
      </c>
      <c r="D26" s="3">
        <v>0</v>
      </c>
      <c r="E26" s="46">
        <f t="shared" si="4"/>
        <v>0</v>
      </c>
      <c r="F26" s="3">
        <v>0</v>
      </c>
      <c r="G26" s="47">
        <f t="shared" si="5"/>
        <v>0</v>
      </c>
      <c r="H26" s="48">
        <f>'MPS(input)'!$E$17</f>
        <v>0</v>
      </c>
      <c r="I26" s="48">
        <f>'MPS(input)'!$E$18</f>
        <v>0</v>
      </c>
      <c r="J26" s="49">
        <f>'MPS(input)'!$E$19</f>
        <v>0</v>
      </c>
      <c r="K26" s="49">
        <f>'MPS(input)'!$E$20</f>
        <v>0</v>
      </c>
      <c r="L26" s="3">
        <v>0</v>
      </c>
      <c r="M26" s="50">
        <f t="shared" si="1"/>
        <v>0</v>
      </c>
      <c r="N26" s="50">
        <f t="shared" si="2"/>
        <v>0</v>
      </c>
      <c r="O26" s="50">
        <f t="shared" si="3"/>
        <v>0</v>
      </c>
    </row>
    <row r="27" spans="1:15" x14ac:dyDescent="0.15">
      <c r="A27" s="107"/>
      <c r="B27" s="2">
        <v>18</v>
      </c>
      <c r="C27" s="3">
        <v>0</v>
      </c>
      <c r="D27" s="3">
        <v>0</v>
      </c>
      <c r="E27" s="46">
        <f t="shared" si="4"/>
        <v>0</v>
      </c>
      <c r="F27" s="3">
        <v>0</v>
      </c>
      <c r="G27" s="47">
        <f t="shared" si="5"/>
        <v>0</v>
      </c>
      <c r="H27" s="48">
        <f>'MPS(input)'!$E$17</f>
        <v>0</v>
      </c>
      <c r="I27" s="48">
        <f>'MPS(input)'!$E$18</f>
        <v>0</v>
      </c>
      <c r="J27" s="49">
        <f>'MPS(input)'!$E$19</f>
        <v>0</v>
      </c>
      <c r="K27" s="49">
        <f>'MPS(input)'!$E$20</f>
        <v>0</v>
      </c>
      <c r="L27" s="3">
        <v>0</v>
      </c>
      <c r="M27" s="50">
        <f t="shared" si="1"/>
        <v>0</v>
      </c>
      <c r="N27" s="50">
        <f t="shared" si="2"/>
        <v>0</v>
      </c>
      <c r="O27" s="50">
        <f t="shared" si="3"/>
        <v>0</v>
      </c>
    </row>
    <row r="28" spans="1:15" x14ac:dyDescent="0.15">
      <c r="A28" s="107"/>
      <c r="B28" s="2">
        <v>19</v>
      </c>
      <c r="C28" s="3">
        <v>0</v>
      </c>
      <c r="D28" s="3">
        <v>0</v>
      </c>
      <c r="E28" s="46">
        <f t="shared" si="4"/>
        <v>0</v>
      </c>
      <c r="F28" s="3">
        <v>0</v>
      </c>
      <c r="G28" s="47">
        <f t="shared" si="5"/>
        <v>0</v>
      </c>
      <c r="H28" s="48">
        <f>'MPS(input)'!$E$17</f>
        <v>0</v>
      </c>
      <c r="I28" s="48">
        <f>'MPS(input)'!$E$18</f>
        <v>0</v>
      </c>
      <c r="J28" s="49">
        <f>'MPS(input)'!$E$19</f>
        <v>0</v>
      </c>
      <c r="K28" s="49">
        <f>'MPS(input)'!$E$20</f>
        <v>0</v>
      </c>
      <c r="L28" s="3">
        <v>0</v>
      </c>
      <c r="M28" s="50">
        <f t="shared" si="1"/>
        <v>0</v>
      </c>
      <c r="N28" s="50">
        <f t="shared" si="2"/>
        <v>0</v>
      </c>
      <c r="O28" s="50">
        <f t="shared" si="3"/>
        <v>0</v>
      </c>
    </row>
    <row r="29" spans="1:15" x14ac:dyDescent="0.15">
      <c r="A29" s="107"/>
      <c r="B29" s="2">
        <v>20</v>
      </c>
      <c r="C29" s="3">
        <v>0</v>
      </c>
      <c r="D29" s="3">
        <v>0</v>
      </c>
      <c r="E29" s="46">
        <f t="shared" si="4"/>
        <v>0</v>
      </c>
      <c r="F29" s="3">
        <v>0</v>
      </c>
      <c r="G29" s="47">
        <f t="shared" si="5"/>
        <v>0</v>
      </c>
      <c r="H29" s="48">
        <f>'MPS(input)'!$E$17</f>
        <v>0</v>
      </c>
      <c r="I29" s="48">
        <f>'MPS(input)'!$E$18</f>
        <v>0</v>
      </c>
      <c r="J29" s="49">
        <f>'MPS(input)'!$E$19</f>
        <v>0</v>
      </c>
      <c r="K29" s="49">
        <f>'MPS(input)'!$E$20</f>
        <v>0</v>
      </c>
      <c r="L29" s="3">
        <v>0</v>
      </c>
      <c r="M29" s="50">
        <f t="shared" si="1"/>
        <v>0</v>
      </c>
      <c r="N29" s="50">
        <f t="shared" si="2"/>
        <v>0</v>
      </c>
      <c r="O29" s="50">
        <f t="shared" si="3"/>
        <v>0</v>
      </c>
    </row>
    <row r="30" spans="1:15" ht="14.1" customHeight="1" x14ac:dyDescent="0.15">
      <c r="A30" s="107"/>
      <c r="B30" s="2">
        <v>21</v>
      </c>
      <c r="C30" s="3">
        <v>0</v>
      </c>
      <c r="D30" s="3">
        <v>0</v>
      </c>
      <c r="E30" s="46">
        <f t="shared" si="4"/>
        <v>0</v>
      </c>
      <c r="F30" s="3">
        <v>0</v>
      </c>
      <c r="G30" s="47">
        <f t="shared" si="5"/>
        <v>0</v>
      </c>
      <c r="H30" s="48">
        <f>'MPS(input)'!$E$17</f>
        <v>0</v>
      </c>
      <c r="I30" s="48">
        <f>'MPS(input)'!$E$18</f>
        <v>0</v>
      </c>
      <c r="J30" s="49">
        <f>'MPS(input)'!$E$19</f>
        <v>0</v>
      </c>
      <c r="K30" s="49">
        <f>'MPS(input)'!$E$20</f>
        <v>0</v>
      </c>
      <c r="L30" s="3">
        <v>0</v>
      </c>
      <c r="M30" s="50">
        <f t="shared" si="1"/>
        <v>0</v>
      </c>
      <c r="N30" s="50">
        <f t="shared" si="2"/>
        <v>0</v>
      </c>
      <c r="O30" s="50">
        <f t="shared" si="3"/>
        <v>0</v>
      </c>
    </row>
    <row r="31" spans="1:15" x14ac:dyDescent="0.15">
      <c r="A31" s="107"/>
      <c r="B31" s="2">
        <v>22</v>
      </c>
      <c r="C31" s="3">
        <v>0</v>
      </c>
      <c r="D31" s="3">
        <v>0</v>
      </c>
      <c r="E31" s="46">
        <f t="shared" si="4"/>
        <v>0</v>
      </c>
      <c r="F31" s="3">
        <v>0</v>
      </c>
      <c r="G31" s="47">
        <f t="shared" si="5"/>
        <v>0</v>
      </c>
      <c r="H31" s="48">
        <f>'MPS(input)'!$E$17</f>
        <v>0</v>
      </c>
      <c r="I31" s="48">
        <f>'MPS(input)'!$E$18</f>
        <v>0</v>
      </c>
      <c r="J31" s="49">
        <f>'MPS(input)'!$E$19</f>
        <v>0</v>
      </c>
      <c r="K31" s="49">
        <f>'MPS(input)'!$E$20</f>
        <v>0</v>
      </c>
      <c r="L31" s="3">
        <v>0</v>
      </c>
      <c r="M31" s="50">
        <f t="shared" si="1"/>
        <v>0</v>
      </c>
      <c r="N31" s="50">
        <f t="shared" si="2"/>
        <v>0</v>
      </c>
      <c r="O31" s="50">
        <f t="shared" si="3"/>
        <v>0</v>
      </c>
    </row>
    <row r="32" spans="1:15" x14ac:dyDescent="0.15">
      <c r="A32" s="107"/>
      <c r="B32" s="2">
        <v>23</v>
      </c>
      <c r="C32" s="3">
        <v>0</v>
      </c>
      <c r="D32" s="3">
        <v>0</v>
      </c>
      <c r="E32" s="46">
        <f t="shared" si="4"/>
        <v>0</v>
      </c>
      <c r="F32" s="3">
        <v>0</v>
      </c>
      <c r="G32" s="47">
        <f t="shared" si="5"/>
        <v>0</v>
      </c>
      <c r="H32" s="48">
        <f>'MPS(input)'!$E$17</f>
        <v>0</v>
      </c>
      <c r="I32" s="48">
        <f>'MPS(input)'!$E$18</f>
        <v>0</v>
      </c>
      <c r="J32" s="49">
        <f>'MPS(input)'!$E$19</f>
        <v>0</v>
      </c>
      <c r="K32" s="49">
        <f>'MPS(input)'!$E$20</f>
        <v>0</v>
      </c>
      <c r="L32" s="3">
        <v>0</v>
      </c>
      <c r="M32" s="50">
        <f t="shared" si="1"/>
        <v>0</v>
      </c>
      <c r="N32" s="50">
        <f t="shared" si="2"/>
        <v>0</v>
      </c>
      <c r="O32" s="50">
        <f t="shared" si="3"/>
        <v>0</v>
      </c>
    </row>
    <row r="33" spans="1:15" x14ac:dyDescent="0.15">
      <c r="A33" s="107"/>
      <c r="B33" s="2">
        <v>24</v>
      </c>
      <c r="C33" s="3">
        <v>0</v>
      </c>
      <c r="D33" s="3">
        <v>0</v>
      </c>
      <c r="E33" s="46">
        <f t="shared" si="4"/>
        <v>0</v>
      </c>
      <c r="F33" s="3">
        <v>0</v>
      </c>
      <c r="G33" s="47">
        <f t="shared" si="5"/>
        <v>0</v>
      </c>
      <c r="H33" s="48">
        <f>'MPS(input)'!$E$17</f>
        <v>0</v>
      </c>
      <c r="I33" s="48">
        <f>'MPS(input)'!$E$18</f>
        <v>0</v>
      </c>
      <c r="J33" s="49">
        <f>'MPS(input)'!$E$19</f>
        <v>0</v>
      </c>
      <c r="K33" s="49">
        <f>'MPS(input)'!$E$20</f>
        <v>0</v>
      </c>
      <c r="L33" s="3">
        <v>0</v>
      </c>
      <c r="M33" s="50">
        <f t="shared" si="1"/>
        <v>0</v>
      </c>
      <c r="N33" s="50">
        <f t="shared" si="2"/>
        <v>0</v>
      </c>
      <c r="O33" s="50">
        <f t="shared" si="3"/>
        <v>0</v>
      </c>
    </row>
    <row r="34" spans="1:15" x14ac:dyDescent="0.15">
      <c r="A34" s="107"/>
      <c r="B34" s="2">
        <v>25</v>
      </c>
      <c r="C34" s="3">
        <v>0</v>
      </c>
      <c r="D34" s="3">
        <v>0</v>
      </c>
      <c r="E34" s="46">
        <f t="shared" si="4"/>
        <v>0</v>
      </c>
      <c r="F34" s="3">
        <v>0</v>
      </c>
      <c r="G34" s="47">
        <f t="shared" si="5"/>
        <v>0</v>
      </c>
      <c r="H34" s="48">
        <f>'MPS(input)'!$E$17</f>
        <v>0</v>
      </c>
      <c r="I34" s="48">
        <f>'MPS(input)'!$E$18</f>
        <v>0</v>
      </c>
      <c r="J34" s="49">
        <f>'MPS(input)'!$E$19</f>
        <v>0</v>
      </c>
      <c r="K34" s="49">
        <f>'MPS(input)'!$E$20</f>
        <v>0</v>
      </c>
      <c r="L34" s="3">
        <v>0</v>
      </c>
      <c r="M34" s="50">
        <f t="shared" si="1"/>
        <v>0</v>
      </c>
      <c r="N34" s="50">
        <f t="shared" si="2"/>
        <v>0</v>
      </c>
      <c r="O34" s="50">
        <f t="shared" si="3"/>
        <v>0</v>
      </c>
    </row>
    <row r="35" spans="1:15" x14ac:dyDescent="0.15">
      <c r="A35" s="107"/>
      <c r="B35" s="2">
        <v>26</v>
      </c>
      <c r="C35" s="3">
        <v>0</v>
      </c>
      <c r="D35" s="3">
        <v>0</v>
      </c>
      <c r="E35" s="46">
        <f t="shared" si="4"/>
        <v>0</v>
      </c>
      <c r="F35" s="3">
        <v>0</v>
      </c>
      <c r="G35" s="47">
        <f t="shared" si="5"/>
        <v>0</v>
      </c>
      <c r="H35" s="48">
        <f>'MPS(input)'!$E$17</f>
        <v>0</v>
      </c>
      <c r="I35" s="48">
        <f>'MPS(input)'!$E$18</f>
        <v>0</v>
      </c>
      <c r="J35" s="49">
        <f>'MPS(input)'!$E$19</f>
        <v>0</v>
      </c>
      <c r="K35" s="49">
        <f>'MPS(input)'!$E$20</f>
        <v>0</v>
      </c>
      <c r="L35" s="3">
        <v>0</v>
      </c>
      <c r="M35" s="50">
        <f t="shared" si="1"/>
        <v>0</v>
      </c>
      <c r="N35" s="50">
        <f t="shared" si="2"/>
        <v>0</v>
      </c>
      <c r="O35" s="50">
        <f t="shared" si="3"/>
        <v>0</v>
      </c>
    </row>
    <row r="36" spans="1:15" x14ac:dyDescent="0.15">
      <c r="A36" s="107"/>
      <c r="B36" s="2">
        <v>27</v>
      </c>
      <c r="C36" s="3">
        <v>0</v>
      </c>
      <c r="D36" s="3">
        <v>0</v>
      </c>
      <c r="E36" s="46">
        <f t="shared" si="4"/>
        <v>0</v>
      </c>
      <c r="F36" s="3">
        <v>0</v>
      </c>
      <c r="G36" s="47">
        <f t="shared" si="5"/>
        <v>0</v>
      </c>
      <c r="H36" s="48">
        <f>'MPS(input)'!$E$17</f>
        <v>0</v>
      </c>
      <c r="I36" s="48">
        <f>'MPS(input)'!$E$18</f>
        <v>0</v>
      </c>
      <c r="J36" s="49">
        <f>'MPS(input)'!$E$19</f>
        <v>0</v>
      </c>
      <c r="K36" s="49">
        <f>'MPS(input)'!$E$20</f>
        <v>0</v>
      </c>
      <c r="L36" s="3">
        <v>0</v>
      </c>
      <c r="M36" s="50">
        <f t="shared" si="1"/>
        <v>0</v>
      </c>
      <c r="N36" s="50">
        <f t="shared" si="2"/>
        <v>0</v>
      </c>
      <c r="O36" s="50">
        <f t="shared" si="3"/>
        <v>0</v>
      </c>
    </row>
    <row r="37" spans="1:15" x14ac:dyDescent="0.15">
      <c r="A37" s="107"/>
      <c r="B37" s="2">
        <v>28</v>
      </c>
      <c r="C37" s="3">
        <v>0</v>
      </c>
      <c r="D37" s="3">
        <v>0</v>
      </c>
      <c r="E37" s="46">
        <f t="shared" si="4"/>
        <v>0</v>
      </c>
      <c r="F37" s="3">
        <v>0</v>
      </c>
      <c r="G37" s="47">
        <f t="shared" si="5"/>
        <v>0</v>
      </c>
      <c r="H37" s="48">
        <f>'MPS(input)'!$E$17</f>
        <v>0</v>
      </c>
      <c r="I37" s="48">
        <f>'MPS(input)'!$E$18</f>
        <v>0</v>
      </c>
      <c r="J37" s="49">
        <f>'MPS(input)'!$E$19</f>
        <v>0</v>
      </c>
      <c r="K37" s="49">
        <f>'MPS(input)'!$E$20</f>
        <v>0</v>
      </c>
      <c r="L37" s="3">
        <v>0</v>
      </c>
      <c r="M37" s="50">
        <f t="shared" si="1"/>
        <v>0</v>
      </c>
      <c r="N37" s="50">
        <f t="shared" si="2"/>
        <v>0</v>
      </c>
      <c r="O37" s="50">
        <f t="shared" si="3"/>
        <v>0</v>
      </c>
    </row>
    <row r="38" spans="1:15" x14ac:dyDescent="0.15">
      <c r="A38" s="107"/>
      <c r="B38" s="2">
        <v>29</v>
      </c>
      <c r="C38" s="3">
        <v>0</v>
      </c>
      <c r="D38" s="3">
        <v>0</v>
      </c>
      <c r="E38" s="46">
        <f t="shared" si="4"/>
        <v>0</v>
      </c>
      <c r="F38" s="3">
        <v>0</v>
      </c>
      <c r="G38" s="47">
        <f t="shared" si="5"/>
        <v>0</v>
      </c>
      <c r="H38" s="48">
        <f>'MPS(input)'!$E$17</f>
        <v>0</v>
      </c>
      <c r="I38" s="48">
        <f>'MPS(input)'!$E$18</f>
        <v>0</v>
      </c>
      <c r="J38" s="49">
        <f>'MPS(input)'!$E$19</f>
        <v>0</v>
      </c>
      <c r="K38" s="49">
        <f>'MPS(input)'!$E$20</f>
        <v>0</v>
      </c>
      <c r="L38" s="3">
        <v>0</v>
      </c>
      <c r="M38" s="50">
        <f t="shared" si="1"/>
        <v>0</v>
      </c>
      <c r="N38" s="50">
        <f t="shared" si="2"/>
        <v>0</v>
      </c>
      <c r="O38" s="50">
        <f t="shared" si="3"/>
        <v>0</v>
      </c>
    </row>
    <row r="39" spans="1:15" x14ac:dyDescent="0.15">
      <c r="A39" s="107"/>
      <c r="B39" s="2">
        <v>30</v>
      </c>
      <c r="C39" s="3">
        <v>0</v>
      </c>
      <c r="D39" s="3">
        <v>0</v>
      </c>
      <c r="E39" s="46">
        <f t="shared" si="4"/>
        <v>0</v>
      </c>
      <c r="F39" s="3">
        <v>0</v>
      </c>
      <c r="G39" s="47">
        <f t="shared" si="5"/>
        <v>0</v>
      </c>
      <c r="H39" s="48">
        <f>'MPS(input)'!$E$17</f>
        <v>0</v>
      </c>
      <c r="I39" s="48">
        <f>'MPS(input)'!$E$18</f>
        <v>0</v>
      </c>
      <c r="J39" s="49">
        <f>'MPS(input)'!$E$19</f>
        <v>0</v>
      </c>
      <c r="K39" s="49">
        <f>'MPS(input)'!$E$20</f>
        <v>0</v>
      </c>
      <c r="L39" s="3">
        <v>0</v>
      </c>
      <c r="M39" s="50">
        <f t="shared" si="1"/>
        <v>0</v>
      </c>
      <c r="N39" s="50">
        <f t="shared" si="2"/>
        <v>0</v>
      </c>
      <c r="O39" s="50">
        <f t="shared" si="3"/>
        <v>0</v>
      </c>
    </row>
    <row r="40" spans="1:15" x14ac:dyDescent="0.15">
      <c r="A40" s="107"/>
      <c r="B40" s="2">
        <v>31</v>
      </c>
      <c r="C40" s="3">
        <v>0</v>
      </c>
      <c r="D40" s="3">
        <v>0</v>
      </c>
      <c r="E40" s="46">
        <f t="shared" si="4"/>
        <v>0</v>
      </c>
      <c r="F40" s="3">
        <v>0</v>
      </c>
      <c r="G40" s="47">
        <f t="shared" si="5"/>
        <v>0</v>
      </c>
      <c r="H40" s="48">
        <f>'MPS(input)'!$E$17</f>
        <v>0</v>
      </c>
      <c r="I40" s="48">
        <f>'MPS(input)'!$E$18</f>
        <v>0</v>
      </c>
      <c r="J40" s="49">
        <f>'MPS(input)'!$E$19</f>
        <v>0</v>
      </c>
      <c r="K40" s="49">
        <f>'MPS(input)'!$E$20</f>
        <v>0</v>
      </c>
      <c r="L40" s="3">
        <v>0</v>
      </c>
      <c r="M40" s="50">
        <f t="shared" si="1"/>
        <v>0</v>
      </c>
      <c r="N40" s="50">
        <f t="shared" si="2"/>
        <v>0</v>
      </c>
      <c r="O40" s="50">
        <f t="shared" si="3"/>
        <v>0</v>
      </c>
    </row>
    <row r="41" spans="1:15" x14ac:dyDescent="0.15">
      <c r="A41" s="107"/>
      <c r="B41" s="2">
        <v>32</v>
      </c>
      <c r="C41" s="3">
        <v>0</v>
      </c>
      <c r="D41" s="3">
        <v>0</v>
      </c>
      <c r="E41" s="46">
        <f t="shared" si="4"/>
        <v>0</v>
      </c>
      <c r="F41" s="3">
        <v>0</v>
      </c>
      <c r="G41" s="47">
        <f t="shared" si="5"/>
        <v>0</v>
      </c>
      <c r="H41" s="48">
        <f>'MPS(input)'!$E$17</f>
        <v>0</v>
      </c>
      <c r="I41" s="48">
        <f>'MPS(input)'!$E$18</f>
        <v>0</v>
      </c>
      <c r="J41" s="49">
        <f>'MPS(input)'!$E$19</f>
        <v>0</v>
      </c>
      <c r="K41" s="49">
        <f>'MPS(input)'!$E$20</f>
        <v>0</v>
      </c>
      <c r="L41" s="3">
        <v>0</v>
      </c>
      <c r="M41" s="50">
        <f t="shared" si="1"/>
        <v>0</v>
      </c>
      <c r="N41" s="50">
        <f t="shared" si="2"/>
        <v>0</v>
      </c>
      <c r="O41" s="50">
        <f t="shared" si="3"/>
        <v>0</v>
      </c>
    </row>
    <row r="42" spans="1:15" x14ac:dyDescent="0.15">
      <c r="A42" s="107"/>
      <c r="B42" s="2">
        <v>33</v>
      </c>
      <c r="C42" s="3">
        <v>0</v>
      </c>
      <c r="D42" s="3">
        <v>0</v>
      </c>
      <c r="E42" s="46">
        <f t="shared" si="4"/>
        <v>0</v>
      </c>
      <c r="F42" s="3">
        <v>0</v>
      </c>
      <c r="G42" s="47">
        <f t="shared" si="5"/>
        <v>0</v>
      </c>
      <c r="H42" s="48">
        <f>'MPS(input)'!$E$17</f>
        <v>0</v>
      </c>
      <c r="I42" s="48">
        <f>'MPS(input)'!$E$18</f>
        <v>0</v>
      </c>
      <c r="J42" s="49">
        <f>'MPS(input)'!$E$19</f>
        <v>0</v>
      </c>
      <c r="K42" s="49">
        <f>'MPS(input)'!$E$20</f>
        <v>0</v>
      </c>
      <c r="L42" s="3">
        <v>0</v>
      </c>
      <c r="M42" s="50">
        <f t="shared" si="1"/>
        <v>0</v>
      </c>
      <c r="N42" s="50">
        <f t="shared" si="2"/>
        <v>0</v>
      </c>
      <c r="O42" s="50">
        <f t="shared" si="3"/>
        <v>0</v>
      </c>
    </row>
    <row r="43" spans="1:15" x14ac:dyDescent="0.15">
      <c r="A43" s="107"/>
      <c r="B43" s="2">
        <v>34</v>
      </c>
      <c r="C43" s="3">
        <v>0</v>
      </c>
      <c r="D43" s="3">
        <v>0</v>
      </c>
      <c r="E43" s="46">
        <f t="shared" si="4"/>
        <v>0</v>
      </c>
      <c r="F43" s="3">
        <v>0</v>
      </c>
      <c r="G43" s="47">
        <f t="shared" si="5"/>
        <v>0</v>
      </c>
      <c r="H43" s="48">
        <f>'MPS(input)'!$E$17</f>
        <v>0</v>
      </c>
      <c r="I43" s="48">
        <f>'MPS(input)'!$E$18</f>
        <v>0</v>
      </c>
      <c r="J43" s="49">
        <f>'MPS(input)'!$E$19</f>
        <v>0</v>
      </c>
      <c r="K43" s="49">
        <f>'MPS(input)'!$E$20</f>
        <v>0</v>
      </c>
      <c r="L43" s="3">
        <v>0</v>
      </c>
      <c r="M43" s="50">
        <f t="shared" si="1"/>
        <v>0</v>
      </c>
      <c r="N43" s="50">
        <f t="shared" si="2"/>
        <v>0</v>
      </c>
      <c r="O43" s="50">
        <f t="shared" si="3"/>
        <v>0</v>
      </c>
    </row>
    <row r="44" spans="1:15" x14ac:dyDescent="0.15">
      <c r="A44" s="107"/>
      <c r="B44" s="2">
        <v>35</v>
      </c>
      <c r="C44" s="3">
        <v>0</v>
      </c>
      <c r="D44" s="3">
        <v>0</v>
      </c>
      <c r="E44" s="46">
        <f t="shared" si="4"/>
        <v>0</v>
      </c>
      <c r="F44" s="3">
        <v>0</v>
      </c>
      <c r="G44" s="47">
        <f t="shared" si="5"/>
        <v>0</v>
      </c>
      <c r="H44" s="48">
        <f>'MPS(input)'!$E$17</f>
        <v>0</v>
      </c>
      <c r="I44" s="48">
        <f>'MPS(input)'!$E$18</f>
        <v>0</v>
      </c>
      <c r="J44" s="49">
        <f>'MPS(input)'!$E$19</f>
        <v>0</v>
      </c>
      <c r="K44" s="49">
        <f>'MPS(input)'!$E$20</f>
        <v>0</v>
      </c>
      <c r="L44" s="3">
        <v>0</v>
      </c>
      <c r="M44" s="50">
        <f t="shared" si="1"/>
        <v>0</v>
      </c>
      <c r="N44" s="50">
        <f t="shared" si="2"/>
        <v>0</v>
      </c>
      <c r="O44" s="50">
        <f t="shared" si="3"/>
        <v>0</v>
      </c>
    </row>
    <row r="45" spans="1:15" x14ac:dyDescent="0.15">
      <c r="A45" s="107"/>
      <c r="B45" s="2">
        <v>36</v>
      </c>
      <c r="C45" s="3">
        <v>0</v>
      </c>
      <c r="D45" s="3">
        <v>0</v>
      </c>
      <c r="E45" s="46">
        <f t="shared" si="4"/>
        <v>0</v>
      </c>
      <c r="F45" s="3">
        <v>0</v>
      </c>
      <c r="G45" s="47">
        <f t="shared" si="5"/>
        <v>0</v>
      </c>
      <c r="H45" s="48">
        <f>'MPS(input)'!$E$17</f>
        <v>0</v>
      </c>
      <c r="I45" s="48">
        <f>'MPS(input)'!$E$18</f>
        <v>0</v>
      </c>
      <c r="J45" s="49">
        <f>'MPS(input)'!$E$19</f>
        <v>0</v>
      </c>
      <c r="K45" s="49">
        <f>'MPS(input)'!$E$20</f>
        <v>0</v>
      </c>
      <c r="L45" s="3">
        <v>0</v>
      </c>
      <c r="M45" s="50">
        <f t="shared" si="1"/>
        <v>0</v>
      </c>
      <c r="N45" s="50">
        <f t="shared" si="2"/>
        <v>0</v>
      </c>
      <c r="O45" s="50">
        <f t="shared" si="3"/>
        <v>0</v>
      </c>
    </row>
    <row r="46" spans="1:15" x14ac:dyDescent="0.15">
      <c r="A46" s="107"/>
      <c r="B46" s="2">
        <v>37</v>
      </c>
      <c r="C46" s="3">
        <v>0</v>
      </c>
      <c r="D46" s="3">
        <v>0</v>
      </c>
      <c r="E46" s="46">
        <f t="shared" si="4"/>
        <v>0</v>
      </c>
      <c r="F46" s="3">
        <v>0</v>
      </c>
      <c r="G46" s="47">
        <f t="shared" si="5"/>
        <v>0</v>
      </c>
      <c r="H46" s="48">
        <f>'MPS(input)'!$E$17</f>
        <v>0</v>
      </c>
      <c r="I46" s="48">
        <f>'MPS(input)'!$E$18</f>
        <v>0</v>
      </c>
      <c r="J46" s="49">
        <f>'MPS(input)'!$E$19</f>
        <v>0</v>
      </c>
      <c r="K46" s="49">
        <f>'MPS(input)'!$E$20</f>
        <v>0</v>
      </c>
      <c r="L46" s="3">
        <v>0</v>
      </c>
      <c r="M46" s="50">
        <f t="shared" si="1"/>
        <v>0</v>
      </c>
      <c r="N46" s="50">
        <f t="shared" si="2"/>
        <v>0</v>
      </c>
      <c r="O46" s="50">
        <f t="shared" si="3"/>
        <v>0</v>
      </c>
    </row>
    <row r="47" spans="1:15" x14ac:dyDescent="0.15">
      <c r="A47" s="107"/>
      <c r="B47" s="2">
        <v>38</v>
      </c>
      <c r="C47" s="3">
        <v>0</v>
      </c>
      <c r="D47" s="3">
        <v>0</v>
      </c>
      <c r="E47" s="46">
        <f t="shared" si="4"/>
        <v>0</v>
      </c>
      <c r="F47" s="3">
        <v>0</v>
      </c>
      <c r="G47" s="47">
        <f t="shared" si="5"/>
        <v>0</v>
      </c>
      <c r="H47" s="48">
        <f>'MPS(input)'!$E$17</f>
        <v>0</v>
      </c>
      <c r="I47" s="48">
        <f>'MPS(input)'!$E$18</f>
        <v>0</v>
      </c>
      <c r="J47" s="49">
        <f>'MPS(input)'!$E$19</f>
        <v>0</v>
      </c>
      <c r="K47" s="49">
        <f>'MPS(input)'!$E$20</f>
        <v>0</v>
      </c>
      <c r="L47" s="3">
        <v>0</v>
      </c>
      <c r="M47" s="50">
        <f t="shared" si="1"/>
        <v>0</v>
      </c>
      <c r="N47" s="50">
        <f t="shared" si="2"/>
        <v>0</v>
      </c>
      <c r="O47" s="50">
        <f t="shared" si="3"/>
        <v>0</v>
      </c>
    </row>
    <row r="48" spans="1:15" x14ac:dyDescent="0.15">
      <c r="A48" s="107"/>
      <c r="B48" s="2">
        <v>39</v>
      </c>
      <c r="C48" s="3">
        <v>0</v>
      </c>
      <c r="D48" s="3">
        <v>0</v>
      </c>
      <c r="E48" s="46">
        <f t="shared" si="4"/>
        <v>0</v>
      </c>
      <c r="F48" s="3">
        <v>0</v>
      </c>
      <c r="G48" s="47">
        <f t="shared" si="5"/>
        <v>0</v>
      </c>
      <c r="H48" s="48">
        <f>'MPS(input)'!$E$17</f>
        <v>0</v>
      </c>
      <c r="I48" s="48">
        <f>'MPS(input)'!$E$18</f>
        <v>0</v>
      </c>
      <c r="J48" s="49">
        <f>'MPS(input)'!$E$19</f>
        <v>0</v>
      </c>
      <c r="K48" s="49">
        <f>'MPS(input)'!$E$20</f>
        <v>0</v>
      </c>
      <c r="L48" s="3">
        <v>0</v>
      </c>
      <c r="M48" s="50">
        <f t="shared" si="1"/>
        <v>0</v>
      </c>
      <c r="N48" s="50">
        <f t="shared" si="2"/>
        <v>0</v>
      </c>
      <c r="O48" s="50">
        <f t="shared" si="3"/>
        <v>0</v>
      </c>
    </row>
    <row r="49" spans="1:15" x14ac:dyDescent="0.15">
      <c r="A49" s="107"/>
      <c r="B49" s="2">
        <v>40</v>
      </c>
      <c r="C49" s="3">
        <v>0</v>
      </c>
      <c r="D49" s="3">
        <v>0</v>
      </c>
      <c r="E49" s="46">
        <f t="shared" si="4"/>
        <v>0</v>
      </c>
      <c r="F49" s="3">
        <v>0</v>
      </c>
      <c r="G49" s="47">
        <f t="shared" si="5"/>
        <v>0</v>
      </c>
      <c r="H49" s="48">
        <f>'MPS(input)'!$E$17</f>
        <v>0</v>
      </c>
      <c r="I49" s="48">
        <f>'MPS(input)'!$E$18</f>
        <v>0</v>
      </c>
      <c r="J49" s="49">
        <f>'MPS(input)'!$E$19</f>
        <v>0</v>
      </c>
      <c r="K49" s="49">
        <f>'MPS(input)'!$E$20</f>
        <v>0</v>
      </c>
      <c r="L49" s="3">
        <v>0</v>
      </c>
      <c r="M49" s="50">
        <f t="shared" si="1"/>
        <v>0</v>
      </c>
      <c r="N49" s="50">
        <f t="shared" si="2"/>
        <v>0</v>
      </c>
      <c r="O49" s="50">
        <f t="shared" si="3"/>
        <v>0</v>
      </c>
    </row>
    <row r="50" spans="1:15" ht="14.1" customHeight="1" x14ac:dyDescent="0.15">
      <c r="A50" s="107"/>
      <c r="B50" s="2">
        <v>41</v>
      </c>
      <c r="C50" s="3">
        <v>0</v>
      </c>
      <c r="D50" s="3">
        <v>0</v>
      </c>
      <c r="E50" s="46">
        <f t="shared" si="4"/>
        <v>0</v>
      </c>
      <c r="F50" s="3">
        <v>0</v>
      </c>
      <c r="G50" s="47">
        <f t="shared" si="5"/>
        <v>0</v>
      </c>
      <c r="H50" s="48">
        <f>'MPS(input)'!$E$17</f>
        <v>0</v>
      </c>
      <c r="I50" s="48">
        <f>'MPS(input)'!$E$18</f>
        <v>0</v>
      </c>
      <c r="J50" s="49">
        <f>'MPS(input)'!$E$19</f>
        <v>0</v>
      </c>
      <c r="K50" s="49">
        <f>'MPS(input)'!$E$20</f>
        <v>0</v>
      </c>
      <c r="L50" s="3">
        <v>0</v>
      </c>
      <c r="M50" s="50">
        <f t="shared" si="1"/>
        <v>0</v>
      </c>
      <c r="N50" s="50">
        <f t="shared" si="2"/>
        <v>0</v>
      </c>
      <c r="O50" s="50">
        <f t="shared" si="3"/>
        <v>0</v>
      </c>
    </row>
    <row r="51" spans="1:15" x14ac:dyDescent="0.15">
      <c r="A51" s="107"/>
      <c r="B51" s="2">
        <v>42</v>
      </c>
      <c r="C51" s="3">
        <v>0</v>
      </c>
      <c r="D51" s="3">
        <v>0</v>
      </c>
      <c r="E51" s="46">
        <f t="shared" si="4"/>
        <v>0</v>
      </c>
      <c r="F51" s="3">
        <v>0</v>
      </c>
      <c r="G51" s="47">
        <f t="shared" si="5"/>
        <v>0</v>
      </c>
      <c r="H51" s="48">
        <f>'MPS(input)'!$E$17</f>
        <v>0</v>
      </c>
      <c r="I51" s="48">
        <f>'MPS(input)'!$E$18</f>
        <v>0</v>
      </c>
      <c r="J51" s="49">
        <f>'MPS(input)'!$E$19</f>
        <v>0</v>
      </c>
      <c r="K51" s="49">
        <f>'MPS(input)'!$E$20</f>
        <v>0</v>
      </c>
      <c r="L51" s="3">
        <v>0</v>
      </c>
      <c r="M51" s="50">
        <f t="shared" si="1"/>
        <v>0</v>
      </c>
      <c r="N51" s="50">
        <f t="shared" si="2"/>
        <v>0</v>
      </c>
      <c r="O51" s="50">
        <f t="shared" si="3"/>
        <v>0</v>
      </c>
    </row>
    <row r="52" spans="1:15" x14ac:dyDescent="0.15">
      <c r="A52" s="107"/>
      <c r="B52" s="2">
        <v>43</v>
      </c>
      <c r="C52" s="3">
        <v>0</v>
      </c>
      <c r="D52" s="3">
        <v>0</v>
      </c>
      <c r="E52" s="46">
        <f t="shared" si="4"/>
        <v>0</v>
      </c>
      <c r="F52" s="3">
        <v>0</v>
      </c>
      <c r="G52" s="47">
        <f t="shared" si="5"/>
        <v>0</v>
      </c>
      <c r="H52" s="48">
        <f>'MPS(input)'!$E$17</f>
        <v>0</v>
      </c>
      <c r="I52" s="48">
        <f>'MPS(input)'!$E$18</f>
        <v>0</v>
      </c>
      <c r="J52" s="49">
        <f>'MPS(input)'!$E$19</f>
        <v>0</v>
      </c>
      <c r="K52" s="49">
        <f>'MPS(input)'!$E$20</f>
        <v>0</v>
      </c>
      <c r="L52" s="3">
        <v>0</v>
      </c>
      <c r="M52" s="50">
        <f t="shared" si="1"/>
        <v>0</v>
      </c>
      <c r="N52" s="50">
        <f t="shared" si="2"/>
        <v>0</v>
      </c>
      <c r="O52" s="50">
        <f t="shared" si="3"/>
        <v>0</v>
      </c>
    </row>
    <row r="53" spans="1:15" x14ac:dyDescent="0.15">
      <c r="A53" s="107"/>
      <c r="B53" s="2">
        <v>44</v>
      </c>
      <c r="C53" s="3">
        <v>0</v>
      </c>
      <c r="D53" s="3">
        <v>0</v>
      </c>
      <c r="E53" s="46">
        <f t="shared" si="4"/>
        <v>0</v>
      </c>
      <c r="F53" s="3">
        <v>0</v>
      </c>
      <c r="G53" s="47">
        <f t="shared" si="5"/>
        <v>0</v>
      </c>
      <c r="H53" s="48">
        <f>'MPS(input)'!$E$17</f>
        <v>0</v>
      </c>
      <c r="I53" s="48">
        <f>'MPS(input)'!$E$18</f>
        <v>0</v>
      </c>
      <c r="J53" s="49">
        <f>'MPS(input)'!$E$19</f>
        <v>0</v>
      </c>
      <c r="K53" s="49">
        <f>'MPS(input)'!$E$20</f>
        <v>0</v>
      </c>
      <c r="L53" s="3">
        <v>0</v>
      </c>
      <c r="M53" s="50">
        <f t="shared" si="1"/>
        <v>0</v>
      </c>
      <c r="N53" s="50">
        <f t="shared" si="2"/>
        <v>0</v>
      </c>
      <c r="O53" s="50">
        <f t="shared" si="3"/>
        <v>0</v>
      </c>
    </row>
    <row r="54" spans="1:15" x14ac:dyDescent="0.15">
      <c r="A54" s="107"/>
      <c r="B54" s="2">
        <v>45</v>
      </c>
      <c r="C54" s="3">
        <v>0</v>
      </c>
      <c r="D54" s="3">
        <v>0</v>
      </c>
      <c r="E54" s="46">
        <f t="shared" si="4"/>
        <v>0</v>
      </c>
      <c r="F54" s="3">
        <v>0</v>
      </c>
      <c r="G54" s="47">
        <f t="shared" si="5"/>
        <v>0</v>
      </c>
      <c r="H54" s="48">
        <f>'MPS(input)'!$E$17</f>
        <v>0</v>
      </c>
      <c r="I54" s="48">
        <f>'MPS(input)'!$E$18</f>
        <v>0</v>
      </c>
      <c r="J54" s="49">
        <f>'MPS(input)'!$E$19</f>
        <v>0</v>
      </c>
      <c r="K54" s="49">
        <f>'MPS(input)'!$E$20</f>
        <v>0</v>
      </c>
      <c r="L54" s="3">
        <v>0</v>
      </c>
      <c r="M54" s="50">
        <f t="shared" si="1"/>
        <v>0</v>
      </c>
      <c r="N54" s="50">
        <f t="shared" si="2"/>
        <v>0</v>
      </c>
      <c r="O54" s="50">
        <f t="shared" si="3"/>
        <v>0</v>
      </c>
    </row>
    <row r="55" spans="1:15" x14ac:dyDescent="0.15">
      <c r="A55" s="107"/>
      <c r="B55" s="2">
        <v>46</v>
      </c>
      <c r="C55" s="3">
        <v>0</v>
      </c>
      <c r="D55" s="3">
        <v>0</v>
      </c>
      <c r="E55" s="46">
        <f t="shared" si="4"/>
        <v>0</v>
      </c>
      <c r="F55" s="3">
        <v>0</v>
      </c>
      <c r="G55" s="47">
        <f t="shared" si="5"/>
        <v>0</v>
      </c>
      <c r="H55" s="48">
        <f>'MPS(input)'!$E$17</f>
        <v>0</v>
      </c>
      <c r="I55" s="48">
        <f>'MPS(input)'!$E$18</f>
        <v>0</v>
      </c>
      <c r="J55" s="49">
        <f>'MPS(input)'!$E$19</f>
        <v>0</v>
      </c>
      <c r="K55" s="49">
        <f>'MPS(input)'!$E$20</f>
        <v>0</v>
      </c>
      <c r="L55" s="3">
        <v>0</v>
      </c>
      <c r="M55" s="50">
        <f t="shared" si="1"/>
        <v>0</v>
      </c>
      <c r="N55" s="50">
        <f t="shared" si="2"/>
        <v>0</v>
      </c>
      <c r="O55" s="50">
        <f t="shared" si="3"/>
        <v>0</v>
      </c>
    </row>
    <row r="56" spans="1:15" x14ac:dyDescent="0.15">
      <c r="A56" s="107"/>
      <c r="B56" s="2">
        <v>47</v>
      </c>
      <c r="C56" s="3">
        <v>0</v>
      </c>
      <c r="D56" s="3">
        <v>0</v>
      </c>
      <c r="E56" s="46">
        <f t="shared" si="4"/>
        <v>0</v>
      </c>
      <c r="F56" s="3">
        <v>0</v>
      </c>
      <c r="G56" s="47">
        <f t="shared" si="5"/>
        <v>0</v>
      </c>
      <c r="H56" s="48">
        <f>'MPS(input)'!$E$17</f>
        <v>0</v>
      </c>
      <c r="I56" s="48">
        <f>'MPS(input)'!$E$18</f>
        <v>0</v>
      </c>
      <c r="J56" s="49">
        <f>'MPS(input)'!$E$19</f>
        <v>0</v>
      </c>
      <c r="K56" s="49">
        <f>'MPS(input)'!$E$20</f>
        <v>0</v>
      </c>
      <c r="L56" s="3">
        <v>0</v>
      </c>
      <c r="M56" s="50">
        <f t="shared" si="1"/>
        <v>0</v>
      </c>
      <c r="N56" s="50">
        <f t="shared" si="2"/>
        <v>0</v>
      </c>
      <c r="O56" s="50">
        <f t="shared" si="3"/>
        <v>0</v>
      </c>
    </row>
    <row r="57" spans="1:15" x14ac:dyDescent="0.15">
      <c r="A57" s="107"/>
      <c r="B57" s="2">
        <v>48</v>
      </c>
      <c r="C57" s="3">
        <v>0</v>
      </c>
      <c r="D57" s="3">
        <v>0</v>
      </c>
      <c r="E57" s="46">
        <f t="shared" si="4"/>
        <v>0</v>
      </c>
      <c r="F57" s="3">
        <v>0</v>
      </c>
      <c r="G57" s="47">
        <f t="shared" si="5"/>
        <v>0</v>
      </c>
      <c r="H57" s="48">
        <f>'MPS(input)'!$E$17</f>
        <v>0</v>
      </c>
      <c r="I57" s="48">
        <f>'MPS(input)'!$E$18</f>
        <v>0</v>
      </c>
      <c r="J57" s="49">
        <f>'MPS(input)'!$E$19</f>
        <v>0</v>
      </c>
      <c r="K57" s="49">
        <f>'MPS(input)'!$E$20</f>
        <v>0</v>
      </c>
      <c r="L57" s="3">
        <v>0</v>
      </c>
      <c r="M57" s="50">
        <f t="shared" si="1"/>
        <v>0</v>
      </c>
      <c r="N57" s="50">
        <f t="shared" si="2"/>
        <v>0</v>
      </c>
      <c r="O57" s="50">
        <f t="shared" si="3"/>
        <v>0</v>
      </c>
    </row>
    <row r="58" spans="1:15" x14ac:dyDescent="0.15">
      <c r="A58" s="107"/>
      <c r="B58" s="2">
        <v>49</v>
      </c>
      <c r="C58" s="3">
        <v>0</v>
      </c>
      <c r="D58" s="3">
        <v>0</v>
      </c>
      <c r="E58" s="46">
        <f t="shared" si="4"/>
        <v>0</v>
      </c>
      <c r="F58" s="3">
        <v>0</v>
      </c>
      <c r="G58" s="47">
        <f t="shared" si="5"/>
        <v>0</v>
      </c>
      <c r="H58" s="48">
        <f>'MPS(input)'!$E$17</f>
        <v>0</v>
      </c>
      <c r="I58" s="48">
        <f>'MPS(input)'!$E$18</f>
        <v>0</v>
      </c>
      <c r="J58" s="49">
        <f>'MPS(input)'!$E$19</f>
        <v>0</v>
      </c>
      <c r="K58" s="49">
        <f>'MPS(input)'!$E$20</f>
        <v>0</v>
      </c>
      <c r="L58" s="3">
        <v>0</v>
      </c>
      <c r="M58" s="50">
        <f t="shared" si="1"/>
        <v>0</v>
      </c>
      <c r="N58" s="50">
        <f t="shared" si="2"/>
        <v>0</v>
      </c>
      <c r="O58" s="50">
        <f t="shared" si="3"/>
        <v>0</v>
      </c>
    </row>
    <row r="59" spans="1:15" x14ac:dyDescent="0.15">
      <c r="A59" s="107"/>
      <c r="B59" s="2">
        <v>50</v>
      </c>
      <c r="C59" s="3">
        <v>0</v>
      </c>
      <c r="D59" s="3">
        <v>0</v>
      </c>
      <c r="E59" s="46">
        <f t="shared" si="4"/>
        <v>0</v>
      </c>
      <c r="F59" s="3">
        <v>0</v>
      </c>
      <c r="G59" s="47">
        <f t="shared" si="5"/>
        <v>0</v>
      </c>
      <c r="H59" s="48">
        <f>'MPS(input)'!$E$17</f>
        <v>0</v>
      </c>
      <c r="I59" s="48">
        <f>'MPS(input)'!$E$18</f>
        <v>0</v>
      </c>
      <c r="J59" s="49">
        <f>'MPS(input)'!$E$19</f>
        <v>0</v>
      </c>
      <c r="K59" s="49">
        <f>'MPS(input)'!$E$20</f>
        <v>0</v>
      </c>
      <c r="L59" s="3">
        <v>0</v>
      </c>
      <c r="M59" s="50">
        <f t="shared" si="1"/>
        <v>0</v>
      </c>
      <c r="N59" s="50">
        <f t="shared" si="2"/>
        <v>0</v>
      </c>
      <c r="O59" s="50">
        <f t="shared" si="3"/>
        <v>0</v>
      </c>
    </row>
    <row r="60" spans="1:15" x14ac:dyDescent="0.15">
      <c r="A60" s="107"/>
      <c r="B60" s="2">
        <v>51</v>
      </c>
      <c r="C60" s="3">
        <v>0</v>
      </c>
      <c r="D60" s="3">
        <v>0</v>
      </c>
      <c r="E60" s="46">
        <f t="shared" si="4"/>
        <v>0</v>
      </c>
      <c r="F60" s="3">
        <v>0</v>
      </c>
      <c r="G60" s="47">
        <f t="shared" si="5"/>
        <v>0</v>
      </c>
      <c r="H60" s="48">
        <f>'MPS(input)'!$E$17</f>
        <v>0</v>
      </c>
      <c r="I60" s="48">
        <f>'MPS(input)'!$E$18</f>
        <v>0</v>
      </c>
      <c r="J60" s="49">
        <f>'MPS(input)'!$E$19</f>
        <v>0</v>
      </c>
      <c r="K60" s="49">
        <f>'MPS(input)'!$E$20</f>
        <v>0</v>
      </c>
      <c r="L60" s="3">
        <v>0</v>
      </c>
      <c r="M60" s="50">
        <f t="shared" si="1"/>
        <v>0</v>
      </c>
      <c r="N60" s="50">
        <f t="shared" si="2"/>
        <v>0</v>
      </c>
      <c r="O60" s="50">
        <f t="shared" si="3"/>
        <v>0</v>
      </c>
    </row>
    <row r="61" spans="1:15" x14ac:dyDescent="0.15">
      <c r="A61" s="107"/>
      <c r="B61" s="2">
        <v>52</v>
      </c>
      <c r="C61" s="3">
        <v>0</v>
      </c>
      <c r="D61" s="3">
        <v>0</v>
      </c>
      <c r="E61" s="46">
        <f t="shared" si="4"/>
        <v>0</v>
      </c>
      <c r="F61" s="3">
        <v>0</v>
      </c>
      <c r="G61" s="47">
        <f t="shared" si="5"/>
        <v>0</v>
      </c>
      <c r="H61" s="48">
        <f>'MPS(input)'!$E$17</f>
        <v>0</v>
      </c>
      <c r="I61" s="48">
        <f>'MPS(input)'!$E$18</f>
        <v>0</v>
      </c>
      <c r="J61" s="49">
        <f>'MPS(input)'!$E$19</f>
        <v>0</v>
      </c>
      <c r="K61" s="49">
        <f>'MPS(input)'!$E$20</f>
        <v>0</v>
      </c>
      <c r="L61" s="3">
        <v>0</v>
      </c>
      <c r="M61" s="50">
        <f t="shared" si="1"/>
        <v>0</v>
      </c>
      <c r="N61" s="50">
        <f t="shared" si="2"/>
        <v>0</v>
      </c>
      <c r="O61" s="50">
        <f t="shared" si="3"/>
        <v>0</v>
      </c>
    </row>
    <row r="62" spans="1:15" x14ac:dyDescent="0.15">
      <c r="A62" s="107"/>
      <c r="B62" s="2">
        <v>53</v>
      </c>
      <c r="C62" s="3">
        <v>0</v>
      </c>
      <c r="D62" s="3">
        <v>0</v>
      </c>
      <c r="E62" s="46">
        <f t="shared" si="4"/>
        <v>0</v>
      </c>
      <c r="F62" s="3">
        <v>0</v>
      </c>
      <c r="G62" s="47">
        <f t="shared" si="5"/>
        <v>0</v>
      </c>
      <c r="H62" s="48">
        <f>'MPS(input)'!$E$17</f>
        <v>0</v>
      </c>
      <c r="I62" s="48">
        <f>'MPS(input)'!$E$18</f>
        <v>0</v>
      </c>
      <c r="J62" s="49">
        <f>'MPS(input)'!$E$19</f>
        <v>0</v>
      </c>
      <c r="K62" s="49">
        <f>'MPS(input)'!$E$20</f>
        <v>0</v>
      </c>
      <c r="L62" s="3">
        <v>0</v>
      </c>
      <c r="M62" s="50">
        <f t="shared" si="1"/>
        <v>0</v>
      </c>
      <c r="N62" s="50">
        <f t="shared" si="2"/>
        <v>0</v>
      </c>
      <c r="O62" s="50">
        <f t="shared" si="3"/>
        <v>0</v>
      </c>
    </row>
    <row r="63" spans="1:15" x14ac:dyDescent="0.15">
      <c r="A63" s="107"/>
      <c r="B63" s="2">
        <v>54</v>
      </c>
      <c r="C63" s="3">
        <v>0</v>
      </c>
      <c r="D63" s="3">
        <v>0</v>
      </c>
      <c r="E63" s="46">
        <f t="shared" si="4"/>
        <v>0</v>
      </c>
      <c r="F63" s="3">
        <v>0</v>
      </c>
      <c r="G63" s="47">
        <f t="shared" si="5"/>
        <v>0</v>
      </c>
      <c r="H63" s="48">
        <f>'MPS(input)'!$E$17</f>
        <v>0</v>
      </c>
      <c r="I63" s="48">
        <f>'MPS(input)'!$E$18</f>
        <v>0</v>
      </c>
      <c r="J63" s="49">
        <f>'MPS(input)'!$E$19</f>
        <v>0</v>
      </c>
      <c r="K63" s="49">
        <f>'MPS(input)'!$E$20</f>
        <v>0</v>
      </c>
      <c r="L63" s="3">
        <v>0</v>
      </c>
      <c r="M63" s="50">
        <f t="shared" si="1"/>
        <v>0</v>
      </c>
      <c r="N63" s="50">
        <f t="shared" si="2"/>
        <v>0</v>
      </c>
      <c r="O63" s="50">
        <f t="shared" si="3"/>
        <v>0</v>
      </c>
    </row>
    <row r="64" spans="1:15" x14ac:dyDescent="0.15">
      <c r="A64" s="107"/>
      <c r="B64" s="2">
        <v>55</v>
      </c>
      <c r="C64" s="3">
        <v>0</v>
      </c>
      <c r="D64" s="3">
        <v>0</v>
      </c>
      <c r="E64" s="46">
        <f t="shared" si="4"/>
        <v>0</v>
      </c>
      <c r="F64" s="3">
        <v>0</v>
      </c>
      <c r="G64" s="47">
        <f t="shared" si="5"/>
        <v>0</v>
      </c>
      <c r="H64" s="48">
        <f>'MPS(input)'!$E$17</f>
        <v>0</v>
      </c>
      <c r="I64" s="48">
        <f>'MPS(input)'!$E$18</f>
        <v>0</v>
      </c>
      <c r="J64" s="49">
        <f>'MPS(input)'!$E$19</f>
        <v>0</v>
      </c>
      <c r="K64" s="49">
        <f>'MPS(input)'!$E$20</f>
        <v>0</v>
      </c>
      <c r="L64" s="3">
        <v>0</v>
      </c>
      <c r="M64" s="50">
        <f t="shared" si="1"/>
        <v>0</v>
      </c>
      <c r="N64" s="50">
        <f t="shared" si="2"/>
        <v>0</v>
      </c>
      <c r="O64" s="50">
        <f t="shared" si="3"/>
        <v>0</v>
      </c>
    </row>
    <row r="65" spans="1:15" x14ac:dyDescent="0.15">
      <c r="A65" s="107"/>
      <c r="B65" s="2">
        <v>56</v>
      </c>
      <c r="C65" s="3">
        <v>0</v>
      </c>
      <c r="D65" s="3">
        <v>0</v>
      </c>
      <c r="E65" s="46">
        <f t="shared" si="4"/>
        <v>0</v>
      </c>
      <c r="F65" s="3">
        <v>0</v>
      </c>
      <c r="G65" s="47">
        <f t="shared" si="5"/>
        <v>0</v>
      </c>
      <c r="H65" s="48">
        <f>'MPS(input)'!$E$17</f>
        <v>0</v>
      </c>
      <c r="I65" s="48">
        <f>'MPS(input)'!$E$18</f>
        <v>0</v>
      </c>
      <c r="J65" s="49">
        <f>'MPS(input)'!$E$19</f>
        <v>0</v>
      </c>
      <c r="K65" s="49">
        <f>'MPS(input)'!$E$20</f>
        <v>0</v>
      </c>
      <c r="L65" s="3">
        <v>0</v>
      </c>
      <c r="M65" s="50">
        <f t="shared" si="1"/>
        <v>0</v>
      </c>
      <c r="N65" s="50">
        <f t="shared" si="2"/>
        <v>0</v>
      </c>
      <c r="O65" s="50">
        <f t="shared" si="3"/>
        <v>0</v>
      </c>
    </row>
    <row r="66" spans="1:15" x14ac:dyDescent="0.15">
      <c r="A66" s="107"/>
      <c r="B66" s="2">
        <v>57</v>
      </c>
      <c r="C66" s="3">
        <v>0</v>
      </c>
      <c r="D66" s="3">
        <v>0</v>
      </c>
      <c r="E66" s="46">
        <f t="shared" si="4"/>
        <v>0</v>
      </c>
      <c r="F66" s="3">
        <v>0</v>
      </c>
      <c r="G66" s="47">
        <f t="shared" si="5"/>
        <v>0</v>
      </c>
      <c r="H66" s="48">
        <f>'MPS(input)'!$E$17</f>
        <v>0</v>
      </c>
      <c r="I66" s="48">
        <f>'MPS(input)'!$E$18</f>
        <v>0</v>
      </c>
      <c r="J66" s="49">
        <f>'MPS(input)'!$E$19</f>
        <v>0</v>
      </c>
      <c r="K66" s="49">
        <f>'MPS(input)'!$E$20</f>
        <v>0</v>
      </c>
      <c r="L66" s="3">
        <v>0</v>
      </c>
      <c r="M66" s="50">
        <f t="shared" si="1"/>
        <v>0</v>
      </c>
      <c r="N66" s="50">
        <f t="shared" si="2"/>
        <v>0</v>
      </c>
      <c r="O66" s="50">
        <f t="shared" si="3"/>
        <v>0</v>
      </c>
    </row>
    <row r="67" spans="1:15" x14ac:dyDescent="0.15">
      <c r="A67" s="107"/>
      <c r="B67" s="2">
        <v>58</v>
      </c>
      <c r="C67" s="3">
        <v>0</v>
      </c>
      <c r="D67" s="3">
        <v>0</v>
      </c>
      <c r="E67" s="46">
        <f t="shared" si="4"/>
        <v>0</v>
      </c>
      <c r="F67" s="3">
        <v>0</v>
      </c>
      <c r="G67" s="47">
        <f t="shared" si="5"/>
        <v>0</v>
      </c>
      <c r="H67" s="48">
        <f>'MPS(input)'!$E$17</f>
        <v>0</v>
      </c>
      <c r="I67" s="48">
        <f>'MPS(input)'!$E$18</f>
        <v>0</v>
      </c>
      <c r="J67" s="49">
        <f>'MPS(input)'!$E$19</f>
        <v>0</v>
      </c>
      <c r="K67" s="49">
        <f>'MPS(input)'!$E$20</f>
        <v>0</v>
      </c>
      <c r="L67" s="3">
        <v>0</v>
      </c>
      <c r="M67" s="50">
        <f t="shared" si="1"/>
        <v>0</v>
      </c>
      <c r="N67" s="50">
        <f t="shared" si="2"/>
        <v>0</v>
      </c>
      <c r="O67" s="50">
        <f t="shared" si="3"/>
        <v>0</v>
      </c>
    </row>
    <row r="68" spans="1:15" x14ac:dyDescent="0.15">
      <c r="A68" s="107"/>
      <c r="B68" s="2">
        <v>59</v>
      </c>
      <c r="C68" s="3">
        <v>0</v>
      </c>
      <c r="D68" s="3">
        <v>0</v>
      </c>
      <c r="E68" s="46">
        <f t="shared" si="4"/>
        <v>0</v>
      </c>
      <c r="F68" s="3">
        <v>0</v>
      </c>
      <c r="G68" s="47">
        <f t="shared" si="5"/>
        <v>0</v>
      </c>
      <c r="H68" s="48">
        <f>'MPS(input)'!$E$17</f>
        <v>0</v>
      </c>
      <c r="I68" s="48">
        <f>'MPS(input)'!$E$18</f>
        <v>0</v>
      </c>
      <c r="J68" s="49">
        <f>'MPS(input)'!$E$19</f>
        <v>0</v>
      </c>
      <c r="K68" s="49">
        <f>'MPS(input)'!$E$20</f>
        <v>0</v>
      </c>
      <c r="L68" s="3">
        <v>0</v>
      </c>
      <c r="M68" s="50">
        <f t="shared" si="1"/>
        <v>0</v>
      </c>
      <c r="N68" s="50">
        <f t="shared" si="2"/>
        <v>0</v>
      </c>
      <c r="O68" s="50">
        <f t="shared" si="3"/>
        <v>0</v>
      </c>
    </row>
    <row r="69" spans="1:15" x14ac:dyDescent="0.15">
      <c r="A69" s="107"/>
      <c r="B69" s="2">
        <v>60</v>
      </c>
      <c r="C69" s="3">
        <v>0</v>
      </c>
      <c r="D69" s="3">
        <v>0</v>
      </c>
      <c r="E69" s="46">
        <f t="shared" si="4"/>
        <v>0</v>
      </c>
      <c r="F69" s="3">
        <v>0</v>
      </c>
      <c r="G69" s="47">
        <f t="shared" si="5"/>
        <v>0</v>
      </c>
      <c r="H69" s="48">
        <f>'MPS(input)'!$E$17</f>
        <v>0</v>
      </c>
      <c r="I69" s="48">
        <f>'MPS(input)'!$E$18</f>
        <v>0</v>
      </c>
      <c r="J69" s="49">
        <f>'MPS(input)'!$E$19</f>
        <v>0</v>
      </c>
      <c r="K69" s="49">
        <f>'MPS(input)'!$E$20</f>
        <v>0</v>
      </c>
      <c r="L69" s="3">
        <v>0</v>
      </c>
      <c r="M69" s="50">
        <f t="shared" si="1"/>
        <v>0</v>
      </c>
      <c r="N69" s="50">
        <f t="shared" si="2"/>
        <v>0</v>
      </c>
      <c r="O69" s="50">
        <f t="shared" si="3"/>
        <v>0</v>
      </c>
    </row>
    <row r="70" spans="1:15" ht="14.1" customHeight="1" x14ac:dyDescent="0.15">
      <c r="A70" s="107"/>
      <c r="B70" s="2">
        <v>61</v>
      </c>
      <c r="C70" s="3">
        <v>0</v>
      </c>
      <c r="D70" s="3">
        <v>0</v>
      </c>
      <c r="E70" s="46">
        <f t="shared" si="4"/>
        <v>0</v>
      </c>
      <c r="F70" s="3">
        <v>0</v>
      </c>
      <c r="G70" s="47">
        <f t="shared" si="5"/>
        <v>0</v>
      </c>
      <c r="H70" s="48">
        <f>'MPS(input)'!$E$17</f>
        <v>0</v>
      </c>
      <c r="I70" s="48">
        <f>'MPS(input)'!$E$18</f>
        <v>0</v>
      </c>
      <c r="J70" s="49">
        <f>'MPS(input)'!$E$19</f>
        <v>0</v>
      </c>
      <c r="K70" s="49">
        <f>'MPS(input)'!$E$20</f>
        <v>0</v>
      </c>
      <c r="L70" s="3">
        <v>0</v>
      </c>
      <c r="M70" s="50">
        <f t="shared" si="1"/>
        <v>0</v>
      </c>
      <c r="N70" s="50">
        <f t="shared" si="2"/>
        <v>0</v>
      </c>
      <c r="O70" s="50">
        <f t="shared" si="3"/>
        <v>0</v>
      </c>
    </row>
    <row r="71" spans="1:15" x14ac:dyDescent="0.15">
      <c r="A71" s="107"/>
      <c r="B71" s="2">
        <v>62</v>
      </c>
      <c r="C71" s="3">
        <v>0</v>
      </c>
      <c r="D71" s="3">
        <v>0</v>
      </c>
      <c r="E71" s="46">
        <f t="shared" si="4"/>
        <v>0</v>
      </c>
      <c r="F71" s="3">
        <v>0</v>
      </c>
      <c r="G71" s="47">
        <f t="shared" si="5"/>
        <v>0</v>
      </c>
      <c r="H71" s="48">
        <f>'MPS(input)'!$E$17</f>
        <v>0</v>
      </c>
      <c r="I71" s="48">
        <f>'MPS(input)'!$E$18</f>
        <v>0</v>
      </c>
      <c r="J71" s="49">
        <f>'MPS(input)'!$E$19</f>
        <v>0</v>
      </c>
      <c r="K71" s="49">
        <f>'MPS(input)'!$E$20</f>
        <v>0</v>
      </c>
      <c r="L71" s="3">
        <v>0</v>
      </c>
      <c r="M71" s="50">
        <f t="shared" si="1"/>
        <v>0</v>
      </c>
      <c r="N71" s="50">
        <f t="shared" si="2"/>
        <v>0</v>
      </c>
      <c r="O71" s="50">
        <f t="shared" si="3"/>
        <v>0</v>
      </c>
    </row>
    <row r="72" spans="1:15" x14ac:dyDescent="0.15">
      <c r="A72" s="107"/>
      <c r="B72" s="2">
        <v>63</v>
      </c>
      <c r="C72" s="3">
        <v>0</v>
      </c>
      <c r="D72" s="3">
        <v>0</v>
      </c>
      <c r="E72" s="46">
        <f t="shared" si="4"/>
        <v>0</v>
      </c>
      <c r="F72" s="3">
        <v>0</v>
      </c>
      <c r="G72" s="47">
        <f t="shared" si="5"/>
        <v>0</v>
      </c>
      <c r="H72" s="48">
        <f>'MPS(input)'!$E$17</f>
        <v>0</v>
      </c>
      <c r="I72" s="48">
        <f>'MPS(input)'!$E$18</f>
        <v>0</v>
      </c>
      <c r="J72" s="49">
        <f>'MPS(input)'!$E$19</f>
        <v>0</v>
      </c>
      <c r="K72" s="49">
        <f>'MPS(input)'!$E$20</f>
        <v>0</v>
      </c>
      <c r="L72" s="3">
        <v>0</v>
      </c>
      <c r="M72" s="50">
        <f t="shared" si="1"/>
        <v>0</v>
      </c>
      <c r="N72" s="50">
        <f t="shared" si="2"/>
        <v>0</v>
      </c>
      <c r="O72" s="50">
        <f t="shared" si="3"/>
        <v>0</v>
      </c>
    </row>
    <row r="73" spans="1:15" x14ac:dyDescent="0.15">
      <c r="A73" s="107"/>
      <c r="B73" s="2">
        <v>64</v>
      </c>
      <c r="C73" s="3">
        <v>0</v>
      </c>
      <c r="D73" s="3">
        <v>0</v>
      </c>
      <c r="E73" s="46">
        <f t="shared" si="4"/>
        <v>0</v>
      </c>
      <c r="F73" s="3">
        <v>0</v>
      </c>
      <c r="G73" s="47">
        <f t="shared" si="5"/>
        <v>0</v>
      </c>
      <c r="H73" s="48">
        <f>'MPS(input)'!$E$17</f>
        <v>0</v>
      </c>
      <c r="I73" s="48">
        <f>'MPS(input)'!$E$18</f>
        <v>0</v>
      </c>
      <c r="J73" s="49">
        <f>'MPS(input)'!$E$19</f>
        <v>0</v>
      </c>
      <c r="K73" s="49">
        <f>'MPS(input)'!$E$20</f>
        <v>0</v>
      </c>
      <c r="L73" s="3">
        <v>0</v>
      </c>
      <c r="M73" s="50">
        <f t="shared" si="1"/>
        <v>0</v>
      </c>
      <c r="N73" s="50">
        <f t="shared" si="2"/>
        <v>0</v>
      </c>
      <c r="O73" s="50">
        <f t="shared" si="3"/>
        <v>0</v>
      </c>
    </row>
    <row r="74" spans="1:15" x14ac:dyDescent="0.15">
      <c r="A74" s="107"/>
      <c r="B74" s="2">
        <v>65</v>
      </c>
      <c r="C74" s="3">
        <v>0</v>
      </c>
      <c r="D74" s="3">
        <v>0</v>
      </c>
      <c r="E74" s="46">
        <f t="shared" si="4"/>
        <v>0</v>
      </c>
      <c r="F74" s="3">
        <v>0</v>
      </c>
      <c r="G74" s="47">
        <f t="shared" si="5"/>
        <v>0</v>
      </c>
      <c r="H74" s="48">
        <f>'MPS(input)'!$E$17</f>
        <v>0</v>
      </c>
      <c r="I74" s="48">
        <f>'MPS(input)'!$E$18</f>
        <v>0</v>
      </c>
      <c r="J74" s="49">
        <f>'MPS(input)'!$E$19</f>
        <v>0</v>
      </c>
      <c r="K74" s="49">
        <f>'MPS(input)'!$E$20</f>
        <v>0</v>
      </c>
      <c r="L74" s="3">
        <v>0</v>
      </c>
      <c r="M74" s="50">
        <f t="shared" si="1"/>
        <v>0</v>
      </c>
      <c r="N74" s="50">
        <f t="shared" si="2"/>
        <v>0</v>
      </c>
      <c r="O74" s="50">
        <f t="shared" si="3"/>
        <v>0</v>
      </c>
    </row>
    <row r="75" spans="1:15" x14ac:dyDescent="0.15">
      <c r="A75" s="107"/>
      <c r="B75" s="2">
        <v>66</v>
      </c>
      <c r="C75" s="3">
        <v>0</v>
      </c>
      <c r="D75" s="3">
        <v>0</v>
      </c>
      <c r="E75" s="46">
        <f t="shared" si="4"/>
        <v>0</v>
      </c>
      <c r="F75" s="3">
        <v>0</v>
      </c>
      <c r="G75" s="47">
        <f t="shared" ref="G75:G109" si="6">IFERROR((C75*H75/I75)+D75,0)</f>
        <v>0</v>
      </c>
      <c r="H75" s="48">
        <f>'MPS(input)'!$E$17</f>
        <v>0</v>
      </c>
      <c r="I75" s="48">
        <f>'MPS(input)'!$E$18</f>
        <v>0</v>
      </c>
      <c r="J75" s="49">
        <f>'MPS(input)'!$E$19</f>
        <v>0</v>
      </c>
      <c r="K75" s="49">
        <f>'MPS(input)'!$E$20</f>
        <v>0</v>
      </c>
      <c r="L75" s="3">
        <v>0</v>
      </c>
      <c r="M75" s="50">
        <f t="shared" ref="M75:M109" si="7">IFERROR(((C75*H75)+(D75*I75))*E75/L75*K75,0)</f>
        <v>0</v>
      </c>
      <c r="N75" s="50">
        <f t="shared" ref="N75:N109" si="8">IFERROR(C75*H75*J75,0)</f>
        <v>0</v>
      </c>
      <c r="O75" s="50">
        <f t="shared" ref="O75:O109" si="9">IFERROR(D75*I75*K75,0)</f>
        <v>0</v>
      </c>
    </row>
    <row r="76" spans="1:15" x14ac:dyDescent="0.15">
      <c r="A76" s="107"/>
      <c r="B76" s="2">
        <v>67</v>
      </c>
      <c r="C76" s="3">
        <v>0</v>
      </c>
      <c r="D76" s="3">
        <v>0</v>
      </c>
      <c r="E76" s="46">
        <f t="shared" ref="E76:E109" si="10">IFERROR(F76/G76/1000,0)</f>
        <v>0</v>
      </c>
      <c r="F76" s="3">
        <v>0</v>
      </c>
      <c r="G76" s="47">
        <f t="shared" si="6"/>
        <v>0</v>
      </c>
      <c r="H76" s="48">
        <f>'MPS(input)'!$E$17</f>
        <v>0</v>
      </c>
      <c r="I76" s="48">
        <f>'MPS(input)'!$E$18</f>
        <v>0</v>
      </c>
      <c r="J76" s="49">
        <f>'MPS(input)'!$E$19</f>
        <v>0</v>
      </c>
      <c r="K76" s="49">
        <f>'MPS(input)'!$E$20</f>
        <v>0</v>
      </c>
      <c r="L76" s="3">
        <v>0</v>
      </c>
      <c r="M76" s="50">
        <f t="shared" si="7"/>
        <v>0</v>
      </c>
      <c r="N76" s="50">
        <f t="shared" si="8"/>
        <v>0</v>
      </c>
      <c r="O76" s="50">
        <f t="shared" si="9"/>
        <v>0</v>
      </c>
    </row>
    <row r="77" spans="1:15" x14ac:dyDescent="0.15">
      <c r="A77" s="107"/>
      <c r="B77" s="2">
        <v>68</v>
      </c>
      <c r="C77" s="3">
        <v>0</v>
      </c>
      <c r="D77" s="3">
        <v>0</v>
      </c>
      <c r="E77" s="46">
        <f t="shared" si="10"/>
        <v>0</v>
      </c>
      <c r="F77" s="3">
        <v>0</v>
      </c>
      <c r="G77" s="47">
        <f t="shared" si="6"/>
        <v>0</v>
      </c>
      <c r="H77" s="48">
        <f>'MPS(input)'!$E$17</f>
        <v>0</v>
      </c>
      <c r="I77" s="48">
        <f>'MPS(input)'!$E$18</f>
        <v>0</v>
      </c>
      <c r="J77" s="49">
        <f>'MPS(input)'!$E$19</f>
        <v>0</v>
      </c>
      <c r="K77" s="49">
        <f>'MPS(input)'!$E$20</f>
        <v>0</v>
      </c>
      <c r="L77" s="3">
        <v>0</v>
      </c>
      <c r="M77" s="50">
        <f t="shared" si="7"/>
        <v>0</v>
      </c>
      <c r="N77" s="50">
        <f t="shared" si="8"/>
        <v>0</v>
      </c>
      <c r="O77" s="50">
        <f t="shared" si="9"/>
        <v>0</v>
      </c>
    </row>
    <row r="78" spans="1:15" x14ac:dyDescent="0.15">
      <c r="A78" s="107"/>
      <c r="B78" s="2">
        <v>69</v>
      </c>
      <c r="C78" s="3">
        <v>0</v>
      </c>
      <c r="D78" s="3">
        <v>0</v>
      </c>
      <c r="E78" s="46">
        <f t="shared" si="10"/>
        <v>0</v>
      </c>
      <c r="F78" s="3">
        <v>0</v>
      </c>
      <c r="G78" s="47">
        <f t="shared" si="6"/>
        <v>0</v>
      </c>
      <c r="H78" s="48">
        <f>'MPS(input)'!$E$17</f>
        <v>0</v>
      </c>
      <c r="I78" s="48">
        <f>'MPS(input)'!$E$18</f>
        <v>0</v>
      </c>
      <c r="J78" s="49">
        <f>'MPS(input)'!$E$19</f>
        <v>0</v>
      </c>
      <c r="K78" s="49">
        <f>'MPS(input)'!$E$20</f>
        <v>0</v>
      </c>
      <c r="L78" s="3">
        <v>0</v>
      </c>
      <c r="M78" s="50">
        <f t="shared" si="7"/>
        <v>0</v>
      </c>
      <c r="N78" s="50">
        <f t="shared" si="8"/>
        <v>0</v>
      </c>
      <c r="O78" s="50">
        <f t="shared" si="9"/>
        <v>0</v>
      </c>
    </row>
    <row r="79" spans="1:15" x14ac:dyDescent="0.15">
      <c r="A79" s="107"/>
      <c r="B79" s="2">
        <v>70</v>
      </c>
      <c r="C79" s="3">
        <v>0</v>
      </c>
      <c r="D79" s="3">
        <v>0</v>
      </c>
      <c r="E79" s="46">
        <f t="shared" si="10"/>
        <v>0</v>
      </c>
      <c r="F79" s="3">
        <v>0</v>
      </c>
      <c r="G79" s="47">
        <f t="shared" si="6"/>
        <v>0</v>
      </c>
      <c r="H79" s="48">
        <f>'MPS(input)'!$E$17</f>
        <v>0</v>
      </c>
      <c r="I79" s="48">
        <f>'MPS(input)'!$E$18</f>
        <v>0</v>
      </c>
      <c r="J79" s="49">
        <f>'MPS(input)'!$E$19</f>
        <v>0</v>
      </c>
      <c r="K79" s="49">
        <f>'MPS(input)'!$E$20</f>
        <v>0</v>
      </c>
      <c r="L79" s="3">
        <v>0</v>
      </c>
      <c r="M79" s="50">
        <f t="shared" si="7"/>
        <v>0</v>
      </c>
      <c r="N79" s="50">
        <f t="shared" si="8"/>
        <v>0</v>
      </c>
      <c r="O79" s="50">
        <f t="shared" si="9"/>
        <v>0</v>
      </c>
    </row>
    <row r="80" spans="1:15" x14ac:dyDescent="0.15">
      <c r="A80" s="107"/>
      <c r="B80" s="2">
        <v>71</v>
      </c>
      <c r="C80" s="3">
        <v>0</v>
      </c>
      <c r="D80" s="3">
        <v>0</v>
      </c>
      <c r="E80" s="46">
        <f t="shared" si="10"/>
        <v>0</v>
      </c>
      <c r="F80" s="3">
        <v>0</v>
      </c>
      <c r="G80" s="47">
        <f t="shared" si="6"/>
        <v>0</v>
      </c>
      <c r="H80" s="48">
        <f>'MPS(input)'!$E$17</f>
        <v>0</v>
      </c>
      <c r="I80" s="48">
        <f>'MPS(input)'!$E$18</f>
        <v>0</v>
      </c>
      <c r="J80" s="49">
        <f>'MPS(input)'!$E$19</f>
        <v>0</v>
      </c>
      <c r="K80" s="49">
        <f>'MPS(input)'!$E$20</f>
        <v>0</v>
      </c>
      <c r="L80" s="3">
        <v>0</v>
      </c>
      <c r="M80" s="50">
        <f t="shared" si="7"/>
        <v>0</v>
      </c>
      <c r="N80" s="50">
        <f t="shared" si="8"/>
        <v>0</v>
      </c>
      <c r="O80" s="50">
        <f t="shared" si="9"/>
        <v>0</v>
      </c>
    </row>
    <row r="81" spans="1:15" x14ac:dyDescent="0.15">
      <c r="A81" s="107"/>
      <c r="B81" s="2">
        <v>72</v>
      </c>
      <c r="C81" s="3">
        <v>0</v>
      </c>
      <c r="D81" s="3">
        <v>0</v>
      </c>
      <c r="E81" s="46">
        <f t="shared" si="10"/>
        <v>0</v>
      </c>
      <c r="F81" s="3">
        <v>0</v>
      </c>
      <c r="G81" s="47">
        <f t="shared" si="6"/>
        <v>0</v>
      </c>
      <c r="H81" s="48">
        <f>'MPS(input)'!$E$17</f>
        <v>0</v>
      </c>
      <c r="I81" s="48">
        <f>'MPS(input)'!$E$18</f>
        <v>0</v>
      </c>
      <c r="J81" s="49">
        <f>'MPS(input)'!$E$19</f>
        <v>0</v>
      </c>
      <c r="K81" s="49">
        <f>'MPS(input)'!$E$20</f>
        <v>0</v>
      </c>
      <c r="L81" s="3">
        <v>0</v>
      </c>
      <c r="M81" s="50">
        <f t="shared" si="7"/>
        <v>0</v>
      </c>
      <c r="N81" s="50">
        <f t="shared" si="8"/>
        <v>0</v>
      </c>
      <c r="O81" s="50">
        <f t="shared" si="9"/>
        <v>0</v>
      </c>
    </row>
    <row r="82" spans="1:15" x14ac:dyDescent="0.15">
      <c r="A82" s="107"/>
      <c r="B82" s="2">
        <v>73</v>
      </c>
      <c r="C82" s="3">
        <v>0</v>
      </c>
      <c r="D82" s="3">
        <v>0</v>
      </c>
      <c r="E82" s="46">
        <f t="shared" si="10"/>
        <v>0</v>
      </c>
      <c r="F82" s="3">
        <v>0</v>
      </c>
      <c r="G82" s="47">
        <f t="shared" si="6"/>
        <v>0</v>
      </c>
      <c r="H82" s="48">
        <f>'MPS(input)'!$E$17</f>
        <v>0</v>
      </c>
      <c r="I82" s="48">
        <f>'MPS(input)'!$E$18</f>
        <v>0</v>
      </c>
      <c r="J82" s="49">
        <f>'MPS(input)'!$E$19</f>
        <v>0</v>
      </c>
      <c r="K82" s="49">
        <f>'MPS(input)'!$E$20</f>
        <v>0</v>
      </c>
      <c r="L82" s="3">
        <v>0</v>
      </c>
      <c r="M82" s="50">
        <f t="shared" si="7"/>
        <v>0</v>
      </c>
      <c r="N82" s="50">
        <f t="shared" si="8"/>
        <v>0</v>
      </c>
      <c r="O82" s="50">
        <f t="shared" si="9"/>
        <v>0</v>
      </c>
    </row>
    <row r="83" spans="1:15" x14ac:dyDescent="0.15">
      <c r="A83" s="107"/>
      <c r="B83" s="2">
        <v>74</v>
      </c>
      <c r="C83" s="3">
        <v>0</v>
      </c>
      <c r="D83" s="3">
        <v>0</v>
      </c>
      <c r="E83" s="46">
        <f t="shared" si="10"/>
        <v>0</v>
      </c>
      <c r="F83" s="3">
        <v>0</v>
      </c>
      <c r="G83" s="47">
        <f t="shared" si="6"/>
        <v>0</v>
      </c>
      <c r="H83" s="48">
        <f>'MPS(input)'!$E$17</f>
        <v>0</v>
      </c>
      <c r="I83" s="48">
        <f>'MPS(input)'!$E$18</f>
        <v>0</v>
      </c>
      <c r="J83" s="49">
        <f>'MPS(input)'!$E$19</f>
        <v>0</v>
      </c>
      <c r="K83" s="49">
        <f>'MPS(input)'!$E$20</f>
        <v>0</v>
      </c>
      <c r="L83" s="3">
        <v>0</v>
      </c>
      <c r="M83" s="50">
        <f t="shared" si="7"/>
        <v>0</v>
      </c>
      <c r="N83" s="50">
        <f t="shared" si="8"/>
        <v>0</v>
      </c>
      <c r="O83" s="50">
        <f t="shared" si="9"/>
        <v>0</v>
      </c>
    </row>
    <row r="84" spans="1:15" x14ac:dyDescent="0.15">
      <c r="A84" s="107"/>
      <c r="B84" s="2">
        <v>75</v>
      </c>
      <c r="C84" s="3">
        <v>0</v>
      </c>
      <c r="D84" s="3">
        <v>0</v>
      </c>
      <c r="E84" s="46">
        <f t="shared" si="10"/>
        <v>0</v>
      </c>
      <c r="F84" s="3">
        <v>0</v>
      </c>
      <c r="G84" s="47">
        <f t="shared" si="6"/>
        <v>0</v>
      </c>
      <c r="H84" s="48">
        <f>'MPS(input)'!$E$17</f>
        <v>0</v>
      </c>
      <c r="I84" s="48">
        <f>'MPS(input)'!$E$18</f>
        <v>0</v>
      </c>
      <c r="J84" s="49">
        <f>'MPS(input)'!$E$19</f>
        <v>0</v>
      </c>
      <c r="K84" s="49">
        <f>'MPS(input)'!$E$20</f>
        <v>0</v>
      </c>
      <c r="L84" s="3">
        <v>0</v>
      </c>
      <c r="M84" s="50">
        <f t="shared" si="7"/>
        <v>0</v>
      </c>
      <c r="N84" s="50">
        <f t="shared" si="8"/>
        <v>0</v>
      </c>
      <c r="O84" s="50">
        <f t="shared" si="9"/>
        <v>0</v>
      </c>
    </row>
    <row r="85" spans="1:15" x14ac:dyDescent="0.15">
      <c r="A85" s="107"/>
      <c r="B85" s="2">
        <v>76</v>
      </c>
      <c r="C85" s="3">
        <v>0</v>
      </c>
      <c r="D85" s="3">
        <v>0</v>
      </c>
      <c r="E85" s="46">
        <f t="shared" si="10"/>
        <v>0</v>
      </c>
      <c r="F85" s="3">
        <v>0</v>
      </c>
      <c r="G85" s="47">
        <f t="shared" si="6"/>
        <v>0</v>
      </c>
      <c r="H85" s="48">
        <f>'MPS(input)'!$E$17</f>
        <v>0</v>
      </c>
      <c r="I85" s="48">
        <f>'MPS(input)'!$E$18</f>
        <v>0</v>
      </c>
      <c r="J85" s="49">
        <f>'MPS(input)'!$E$19</f>
        <v>0</v>
      </c>
      <c r="K85" s="49">
        <f>'MPS(input)'!$E$20</f>
        <v>0</v>
      </c>
      <c r="L85" s="3">
        <v>0</v>
      </c>
      <c r="M85" s="50">
        <f t="shared" si="7"/>
        <v>0</v>
      </c>
      <c r="N85" s="50">
        <f t="shared" si="8"/>
        <v>0</v>
      </c>
      <c r="O85" s="50">
        <f t="shared" si="9"/>
        <v>0</v>
      </c>
    </row>
    <row r="86" spans="1:15" x14ac:dyDescent="0.15">
      <c r="A86" s="107"/>
      <c r="B86" s="2">
        <v>77</v>
      </c>
      <c r="C86" s="3">
        <v>0</v>
      </c>
      <c r="D86" s="3">
        <v>0</v>
      </c>
      <c r="E86" s="46">
        <f t="shared" si="10"/>
        <v>0</v>
      </c>
      <c r="F86" s="3">
        <v>0</v>
      </c>
      <c r="G86" s="47">
        <f t="shared" si="6"/>
        <v>0</v>
      </c>
      <c r="H86" s="48">
        <f>'MPS(input)'!$E$17</f>
        <v>0</v>
      </c>
      <c r="I86" s="48">
        <f>'MPS(input)'!$E$18</f>
        <v>0</v>
      </c>
      <c r="J86" s="49">
        <f>'MPS(input)'!$E$19</f>
        <v>0</v>
      </c>
      <c r="K86" s="49">
        <f>'MPS(input)'!$E$20</f>
        <v>0</v>
      </c>
      <c r="L86" s="3">
        <v>0</v>
      </c>
      <c r="M86" s="50">
        <f t="shared" si="7"/>
        <v>0</v>
      </c>
      <c r="N86" s="50">
        <f t="shared" si="8"/>
        <v>0</v>
      </c>
      <c r="O86" s="50">
        <f t="shared" si="9"/>
        <v>0</v>
      </c>
    </row>
    <row r="87" spans="1:15" x14ac:dyDescent="0.15">
      <c r="A87" s="107"/>
      <c r="B87" s="2">
        <v>78</v>
      </c>
      <c r="C87" s="3">
        <v>0</v>
      </c>
      <c r="D87" s="3">
        <v>0</v>
      </c>
      <c r="E87" s="46">
        <f t="shared" si="10"/>
        <v>0</v>
      </c>
      <c r="F87" s="3">
        <v>0</v>
      </c>
      <c r="G87" s="47">
        <f t="shared" si="6"/>
        <v>0</v>
      </c>
      <c r="H87" s="48">
        <f>'MPS(input)'!$E$17</f>
        <v>0</v>
      </c>
      <c r="I87" s="48">
        <f>'MPS(input)'!$E$18</f>
        <v>0</v>
      </c>
      <c r="J87" s="49">
        <f>'MPS(input)'!$E$19</f>
        <v>0</v>
      </c>
      <c r="K87" s="49">
        <f>'MPS(input)'!$E$20</f>
        <v>0</v>
      </c>
      <c r="L87" s="3">
        <v>0</v>
      </c>
      <c r="M87" s="50">
        <f t="shared" si="7"/>
        <v>0</v>
      </c>
      <c r="N87" s="50">
        <f t="shared" si="8"/>
        <v>0</v>
      </c>
      <c r="O87" s="50">
        <f t="shared" si="9"/>
        <v>0</v>
      </c>
    </row>
    <row r="88" spans="1:15" x14ac:dyDescent="0.15">
      <c r="A88" s="107"/>
      <c r="B88" s="2">
        <v>79</v>
      </c>
      <c r="C88" s="3">
        <v>0</v>
      </c>
      <c r="D88" s="3">
        <v>0</v>
      </c>
      <c r="E88" s="46">
        <f t="shared" si="10"/>
        <v>0</v>
      </c>
      <c r="F88" s="3">
        <v>0</v>
      </c>
      <c r="G88" s="47">
        <f t="shared" si="6"/>
        <v>0</v>
      </c>
      <c r="H88" s="48">
        <f>'MPS(input)'!$E$17</f>
        <v>0</v>
      </c>
      <c r="I88" s="48">
        <f>'MPS(input)'!$E$18</f>
        <v>0</v>
      </c>
      <c r="J88" s="49">
        <f>'MPS(input)'!$E$19</f>
        <v>0</v>
      </c>
      <c r="K88" s="49">
        <f>'MPS(input)'!$E$20</f>
        <v>0</v>
      </c>
      <c r="L88" s="3">
        <v>0</v>
      </c>
      <c r="M88" s="50">
        <f t="shared" si="7"/>
        <v>0</v>
      </c>
      <c r="N88" s="50">
        <f t="shared" si="8"/>
        <v>0</v>
      </c>
      <c r="O88" s="50">
        <f t="shared" si="9"/>
        <v>0</v>
      </c>
    </row>
    <row r="89" spans="1:15" x14ac:dyDescent="0.15">
      <c r="A89" s="107"/>
      <c r="B89" s="2">
        <v>80</v>
      </c>
      <c r="C89" s="3">
        <v>0</v>
      </c>
      <c r="D89" s="3">
        <v>0</v>
      </c>
      <c r="E89" s="46">
        <f t="shared" si="10"/>
        <v>0</v>
      </c>
      <c r="F89" s="3">
        <v>0</v>
      </c>
      <c r="G89" s="47">
        <f t="shared" si="6"/>
        <v>0</v>
      </c>
      <c r="H89" s="48">
        <f>'MPS(input)'!$E$17</f>
        <v>0</v>
      </c>
      <c r="I89" s="48">
        <f>'MPS(input)'!$E$18</f>
        <v>0</v>
      </c>
      <c r="J89" s="49">
        <f>'MPS(input)'!$E$19</f>
        <v>0</v>
      </c>
      <c r="K89" s="49">
        <f>'MPS(input)'!$E$20</f>
        <v>0</v>
      </c>
      <c r="L89" s="3">
        <v>0</v>
      </c>
      <c r="M89" s="50">
        <f t="shared" si="7"/>
        <v>0</v>
      </c>
      <c r="N89" s="50">
        <f t="shared" si="8"/>
        <v>0</v>
      </c>
      <c r="O89" s="50">
        <f t="shared" si="9"/>
        <v>0</v>
      </c>
    </row>
    <row r="90" spans="1:15" ht="14.1" customHeight="1" x14ac:dyDescent="0.15">
      <c r="A90" s="107"/>
      <c r="B90" s="2">
        <v>81</v>
      </c>
      <c r="C90" s="3">
        <v>0</v>
      </c>
      <c r="D90" s="3">
        <v>0</v>
      </c>
      <c r="E90" s="46">
        <f t="shared" si="10"/>
        <v>0</v>
      </c>
      <c r="F90" s="3">
        <v>0</v>
      </c>
      <c r="G90" s="47">
        <f t="shared" si="6"/>
        <v>0</v>
      </c>
      <c r="H90" s="48">
        <f>'MPS(input)'!$E$17</f>
        <v>0</v>
      </c>
      <c r="I90" s="48">
        <f>'MPS(input)'!$E$18</f>
        <v>0</v>
      </c>
      <c r="J90" s="49">
        <f>'MPS(input)'!$E$19</f>
        <v>0</v>
      </c>
      <c r="K90" s="49">
        <f>'MPS(input)'!$E$20</f>
        <v>0</v>
      </c>
      <c r="L90" s="3">
        <v>0</v>
      </c>
      <c r="M90" s="50">
        <f t="shared" si="7"/>
        <v>0</v>
      </c>
      <c r="N90" s="50">
        <f t="shared" si="8"/>
        <v>0</v>
      </c>
      <c r="O90" s="50">
        <f t="shared" si="9"/>
        <v>0</v>
      </c>
    </row>
    <row r="91" spans="1:15" x14ac:dyDescent="0.15">
      <c r="A91" s="107"/>
      <c r="B91" s="2">
        <v>82</v>
      </c>
      <c r="C91" s="3">
        <v>0</v>
      </c>
      <c r="D91" s="3">
        <v>0</v>
      </c>
      <c r="E91" s="46">
        <f t="shared" si="10"/>
        <v>0</v>
      </c>
      <c r="F91" s="3">
        <v>0</v>
      </c>
      <c r="G91" s="47">
        <f t="shared" si="6"/>
        <v>0</v>
      </c>
      <c r="H91" s="48">
        <f>'MPS(input)'!$E$17</f>
        <v>0</v>
      </c>
      <c r="I91" s="48">
        <f>'MPS(input)'!$E$18</f>
        <v>0</v>
      </c>
      <c r="J91" s="49">
        <f>'MPS(input)'!$E$19</f>
        <v>0</v>
      </c>
      <c r="K91" s="49">
        <f>'MPS(input)'!$E$20</f>
        <v>0</v>
      </c>
      <c r="L91" s="3">
        <v>0</v>
      </c>
      <c r="M91" s="50">
        <f t="shared" si="7"/>
        <v>0</v>
      </c>
      <c r="N91" s="50">
        <f t="shared" si="8"/>
        <v>0</v>
      </c>
      <c r="O91" s="50">
        <f t="shared" si="9"/>
        <v>0</v>
      </c>
    </row>
    <row r="92" spans="1:15" x14ac:dyDescent="0.15">
      <c r="A92" s="107"/>
      <c r="B92" s="2">
        <v>83</v>
      </c>
      <c r="C92" s="3">
        <v>0</v>
      </c>
      <c r="D92" s="3">
        <v>0</v>
      </c>
      <c r="E92" s="46">
        <f t="shared" si="10"/>
        <v>0</v>
      </c>
      <c r="F92" s="3">
        <v>0</v>
      </c>
      <c r="G92" s="47">
        <f t="shared" si="6"/>
        <v>0</v>
      </c>
      <c r="H92" s="48">
        <f>'MPS(input)'!$E$17</f>
        <v>0</v>
      </c>
      <c r="I92" s="48">
        <f>'MPS(input)'!$E$18</f>
        <v>0</v>
      </c>
      <c r="J92" s="49">
        <f>'MPS(input)'!$E$19</f>
        <v>0</v>
      </c>
      <c r="K92" s="49">
        <f>'MPS(input)'!$E$20</f>
        <v>0</v>
      </c>
      <c r="L92" s="3">
        <v>0</v>
      </c>
      <c r="M92" s="50">
        <f t="shared" si="7"/>
        <v>0</v>
      </c>
      <c r="N92" s="50">
        <f t="shared" si="8"/>
        <v>0</v>
      </c>
      <c r="O92" s="50">
        <f t="shared" si="9"/>
        <v>0</v>
      </c>
    </row>
    <row r="93" spans="1:15" x14ac:dyDescent="0.15">
      <c r="A93" s="107"/>
      <c r="B93" s="2">
        <v>84</v>
      </c>
      <c r="C93" s="3">
        <v>0</v>
      </c>
      <c r="D93" s="3">
        <v>0</v>
      </c>
      <c r="E93" s="46">
        <f t="shared" si="10"/>
        <v>0</v>
      </c>
      <c r="F93" s="3">
        <v>0</v>
      </c>
      <c r="G93" s="47">
        <f t="shared" si="6"/>
        <v>0</v>
      </c>
      <c r="H93" s="48">
        <f>'MPS(input)'!$E$17</f>
        <v>0</v>
      </c>
      <c r="I93" s="48">
        <f>'MPS(input)'!$E$18</f>
        <v>0</v>
      </c>
      <c r="J93" s="49">
        <f>'MPS(input)'!$E$19</f>
        <v>0</v>
      </c>
      <c r="K93" s="49">
        <f>'MPS(input)'!$E$20</f>
        <v>0</v>
      </c>
      <c r="L93" s="3">
        <v>0</v>
      </c>
      <c r="M93" s="50">
        <f t="shared" si="7"/>
        <v>0</v>
      </c>
      <c r="N93" s="50">
        <f t="shared" si="8"/>
        <v>0</v>
      </c>
      <c r="O93" s="50">
        <f t="shared" si="9"/>
        <v>0</v>
      </c>
    </row>
    <row r="94" spans="1:15" x14ac:dyDescent="0.15">
      <c r="A94" s="107"/>
      <c r="B94" s="2">
        <v>85</v>
      </c>
      <c r="C94" s="3">
        <v>0</v>
      </c>
      <c r="D94" s="3">
        <v>0</v>
      </c>
      <c r="E94" s="46">
        <f t="shared" si="10"/>
        <v>0</v>
      </c>
      <c r="F94" s="3">
        <v>0</v>
      </c>
      <c r="G94" s="47">
        <f t="shared" si="6"/>
        <v>0</v>
      </c>
      <c r="H94" s="48">
        <f>'MPS(input)'!$E$17</f>
        <v>0</v>
      </c>
      <c r="I94" s="48">
        <f>'MPS(input)'!$E$18</f>
        <v>0</v>
      </c>
      <c r="J94" s="49">
        <f>'MPS(input)'!$E$19</f>
        <v>0</v>
      </c>
      <c r="K94" s="49">
        <f>'MPS(input)'!$E$20</f>
        <v>0</v>
      </c>
      <c r="L94" s="3">
        <v>0</v>
      </c>
      <c r="M94" s="50">
        <f t="shared" si="7"/>
        <v>0</v>
      </c>
      <c r="N94" s="50">
        <f t="shared" si="8"/>
        <v>0</v>
      </c>
      <c r="O94" s="50">
        <f t="shared" si="9"/>
        <v>0</v>
      </c>
    </row>
    <row r="95" spans="1:15" x14ac:dyDescent="0.15">
      <c r="A95" s="107"/>
      <c r="B95" s="2">
        <v>86</v>
      </c>
      <c r="C95" s="3">
        <v>0</v>
      </c>
      <c r="D95" s="3">
        <v>0</v>
      </c>
      <c r="E95" s="46">
        <f t="shared" si="10"/>
        <v>0</v>
      </c>
      <c r="F95" s="3">
        <v>0</v>
      </c>
      <c r="G95" s="47">
        <f t="shared" si="6"/>
        <v>0</v>
      </c>
      <c r="H95" s="48">
        <f>'MPS(input)'!$E$17</f>
        <v>0</v>
      </c>
      <c r="I95" s="48">
        <f>'MPS(input)'!$E$18</f>
        <v>0</v>
      </c>
      <c r="J95" s="49">
        <f>'MPS(input)'!$E$19</f>
        <v>0</v>
      </c>
      <c r="K95" s="49">
        <f>'MPS(input)'!$E$20</f>
        <v>0</v>
      </c>
      <c r="L95" s="3">
        <v>0</v>
      </c>
      <c r="M95" s="50">
        <f t="shared" si="7"/>
        <v>0</v>
      </c>
      <c r="N95" s="50">
        <f t="shared" si="8"/>
        <v>0</v>
      </c>
      <c r="O95" s="50">
        <f t="shared" si="9"/>
        <v>0</v>
      </c>
    </row>
    <row r="96" spans="1:15" x14ac:dyDescent="0.15">
      <c r="A96" s="107"/>
      <c r="B96" s="2">
        <v>87</v>
      </c>
      <c r="C96" s="3">
        <v>0</v>
      </c>
      <c r="D96" s="3">
        <v>0</v>
      </c>
      <c r="E96" s="46">
        <f t="shared" si="10"/>
        <v>0</v>
      </c>
      <c r="F96" s="3">
        <v>0</v>
      </c>
      <c r="G96" s="47">
        <f t="shared" si="6"/>
        <v>0</v>
      </c>
      <c r="H96" s="48">
        <f>'MPS(input)'!$E$17</f>
        <v>0</v>
      </c>
      <c r="I96" s="48">
        <f>'MPS(input)'!$E$18</f>
        <v>0</v>
      </c>
      <c r="J96" s="49">
        <f>'MPS(input)'!$E$19</f>
        <v>0</v>
      </c>
      <c r="K96" s="49">
        <f>'MPS(input)'!$E$20</f>
        <v>0</v>
      </c>
      <c r="L96" s="3">
        <v>0</v>
      </c>
      <c r="M96" s="50">
        <f t="shared" si="7"/>
        <v>0</v>
      </c>
      <c r="N96" s="50">
        <f t="shared" si="8"/>
        <v>0</v>
      </c>
      <c r="O96" s="50">
        <f t="shared" si="9"/>
        <v>0</v>
      </c>
    </row>
    <row r="97" spans="1:15" x14ac:dyDescent="0.15">
      <c r="A97" s="107"/>
      <c r="B97" s="2">
        <v>88</v>
      </c>
      <c r="C97" s="3">
        <v>0</v>
      </c>
      <c r="D97" s="3">
        <v>0</v>
      </c>
      <c r="E97" s="46">
        <f t="shared" si="10"/>
        <v>0</v>
      </c>
      <c r="F97" s="3">
        <v>0</v>
      </c>
      <c r="G97" s="47">
        <f t="shared" si="6"/>
        <v>0</v>
      </c>
      <c r="H97" s="48">
        <f>'MPS(input)'!$E$17</f>
        <v>0</v>
      </c>
      <c r="I97" s="48">
        <f>'MPS(input)'!$E$18</f>
        <v>0</v>
      </c>
      <c r="J97" s="49">
        <f>'MPS(input)'!$E$19</f>
        <v>0</v>
      </c>
      <c r="K97" s="49">
        <f>'MPS(input)'!$E$20</f>
        <v>0</v>
      </c>
      <c r="L97" s="3">
        <v>0</v>
      </c>
      <c r="M97" s="50">
        <f t="shared" si="7"/>
        <v>0</v>
      </c>
      <c r="N97" s="50">
        <f t="shared" si="8"/>
        <v>0</v>
      </c>
      <c r="O97" s="50">
        <f t="shared" si="9"/>
        <v>0</v>
      </c>
    </row>
    <row r="98" spans="1:15" x14ac:dyDescent="0.15">
      <c r="A98" s="107"/>
      <c r="B98" s="2">
        <v>89</v>
      </c>
      <c r="C98" s="3">
        <v>0</v>
      </c>
      <c r="D98" s="3">
        <v>0</v>
      </c>
      <c r="E98" s="46">
        <f t="shared" si="10"/>
        <v>0</v>
      </c>
      <c r="F98" s="3">
        <v>0</v>
      </c>
      <c r="G98" s="47">
        <f t="shared" si="6"/>
        <v>0</v>
      </c>
      <c r="H98" s="48">
        <f>'MPS(input)'!$E$17</f>
        <v>0</v>
      </c>
      <c r="I98" s="48">
        <f>'MPS(input)'!$E$18</f>
        <v>0</v>
      </c>
      <c r="J98" s="49">
        <f>'MPS(input)'!$E$19</f>
        <v>0</v>
      </c>
      <c r="K98" s="49">
        <f>'MPS(input)'!$E$20</f>
        <v>0</v>
      </c>
      <c r="L98" s="3">
        <v>0</v>
      </c>
      <c r="M98" s="50">
        <f t="shared" si="7"/>
        <v>0</v>
      </c>
      <c r="N98" s="50">
        <f t="shared" si="8"/>
        <v>0</v>
      </c>
      <c r="O98" s="50">
        <f t="shared" si="9"/>
        <v>0</v>
      </c>
    </row>
    <row r="99" spans="1:15" x14ac:dyDescent="0.15">
      <c r="A99" s="107"/>
      <c r="B99" s="2">
        <v>90</v>
      </c>
      <c r="C99" s="3">
        <v>0</v>
      </c>
      <c r="D99" s="3">
        <v>0</v>
      </c>
      <c r="E99" s="46">
        <f t="shared" si="10"/>
        <v>0</v>
      </c>
      <c r="F99" s="3">
        <v>0</v>
      </c>
      <c r="G99" s="47">
        <f t="shared" si="6"/>
        <v>0</v>
      </c>
      <c r="H99" s="48">
        <f>'MPS(input)'!$E$17</f>
        <v>0</v>
      </c>
      <c r="I99" s="48">
        <f>'MPS(input)'!$E$18</f>
        <v>0</v>
      </c>
      <c r="J99" s="49">
        <f>'MPS(input)'!$E$19</f>
        <v>0</v>
      </c>
      <c r="K99" s="49">
        <f>'MPS(input)'!$E$20</f>
        <v>0</v>
      </c>
      <c r="L99" s="3">
        <v>0</v>
      </c>
      <c r="M99" s="50">
        <f t="shared" si="7"/>
        <v>0</v>
      </c>
      <c r="N99" s="50">
        <f t="shared" si="8"/>
        <v>0</v>
      </c>
      <c r="O99" s="50">
        <f t="shared" si="9"/>
        <v>0</v>
      </c>
    </row>
    <row r="100" spans="1:15" x14ac:dyDescent="0.15">
      <c r="A100" s="107"/>
      <c r="B100" s="2">
        <v>91</v>
      </c>
      <c r="C100" s="3">
        <v>0</v>
      </c>
      <c r="D100" s="3">
        <v>0</v>
      </c>
      <c r="E100" s="46">
        <f t="shared" si="10"/>
        <v>0</v>
      </c>
      <c r="F100" s="3">
        <v>0</v>
      </c>
      <c r="G100" s="47">
        <f t="shared" si="6"/>
        <v>0</v>
      </c>
      <c r="H100" s="48">
        <f>'MPS(input)'!$E$17</f>
        <v>0</v>
      </c>
      <c r="I100" s="48">
        <f>'MPS(input)'!$E$18</f>
        <v>0</v>
      </c>
      <c r="J100" s="49">
        <f>'MPS(input)'!$E$19</f>
        <v>0</v>
      </c>
      <c r="K100" s="49">
        <f>'MPS(input)'!$E$20</f>
        <v>0</v>
      </c>
      <c r="L100" s="3">
        <v>0</v>
      </c>
      <c r="M100" s="50">
        <f t="shared" si="7"/>
        <v>0</v>
      </c>
      <c r="N100" s="50">
        <f t="shared" si="8"/>
        <v>0</v>
      </c>
      <c r="O100" s="50">
        <f t="shared" si="9"/>
        <v>0</v>
      </c>
    </row>
    <row r="101" spans="1:15" x14ac:dyDescent="0.15">
      <c r="A101" s="107"/>
      <c r="B101" s="2">
        <v>92</v>
      </c>
      <c r="C101" s="3">
        <v>0</v>
      </c>
      <c r="D101" s="3">
        <v>0</v>
      </c>
      <c r="E101" s="46">
        <f t="shared" si="10"/>
        <v>0</v>
      </c>
      <c r="F101" s="3">
        <v>0</v>
      </c>
      <c r="G101" s="47">
        <f t="shared" si="6"/>
        <v>0</v>
      </c>
      <c r="H101" s="48">
        <f>'MPS(input)'!$E$17</f>
        <v>0</v>
      </c>
      <c r="I101" s="48">
        <f>'MPS(input)'!$E$18</f>
        <v>0</v>
      </c>
      <c r="J101" s="49">
        <f>'MPS(input)'!$E$19</f>
        <v>0</v>
      </c>
      <c r="K101" s="49">
        <f>'MPS(input)'!$E$20</f>
        <v>0</v>
      </c>
      <c r="L101" s="3">
        <v>0</v>
      </c>
      <c r="M101" s="50">
        <f t="shared" si="7"/>
        <v>0</v>
      </c>
      <c r="N101" s="50">
        <f t="shared" si="8"/>
        <v>0</v>
      </c>
      <c r="O101" s="50">
        <f t="shared" si="9"/>
        <v>0</v>
      </c>
    </row>
    <row r="102" spans="1:15" x14ac:dyDescent="0.15">
      <c r="A102" s="107"/>
      <c r="B102" s="2">
        <v>93</v>
      </c>
      <c r="C102" s="3">
        <v>0</v>
      </c>
      <c r="D102" s="3">
        <v>0</v>
      </c>
      <c r="E102" s="46">
        <f t="shared" si="10"/>
        <v>0</v>
      </c>
      <c r="F102" s="3">
        <v>0</v>
      </c>
      <c r="G102" s="47">
        <f t="shared" si="6"/>
        <v>0</v>
      </c>
      <c r="H102" s="48">
        <f>'MPS(input)'!$E$17</f>
        <v>0</v>
      </c>
      <c r="I102" s="48">
        <f>'MPS(input)'!$E$18</f>
        <v>0</v>
      </c>
      <c r="J102" s="49">
        <f>'MPS(input)'!$E$19</f>
        <v>0</v>
      </c>
      <c r="K102" s="49">
        <f>'MPS(input)'!$E$20</f>
        <v>0</v>
      </c>
      <c r="L102" s="3">
        <v>0</v>
      </c>
      <c r="M102" s="50">
        <f t="shared" si="7"/>
        <v>0</v>
      </c>
      <c r="N102" s="50">
        <f t="shared" si="8"/>
        <v>0</v>
      </c>
      <c r="O102" s="50">
        <f t="shared" si="9"/>
        <v>0</v>
      </c>
    </row>
    <row r="103" spans="1:15" x14ac:dyDescent="0.15">
      <c r="A103" s="107"/>
      <c r="B103" s="2">
        <v>94</v>
      </c>
      <c r="C103" s="3">
        <v>0</v>
      </c>
      <c r="D103" s="3">
        <v>0</v>
      </c>
      <c r="E103" s="46">
        <f t="shared" si="10"/>
        <v>0</v>
      </c>
      <c r="F103" s="3">
        <v>0</v>
      </c>
      <c r="G103" s="47">
        <f t="shared" si="6"/>
        <v>0</v>
      </c>
      <c r="H103" s="48">
        <f>'MPS(input)'!$E$17</f>
        <v>0</v>
      </c>
      <c r="I103" s="48">
        <f>'MPS(input)'!$E$18</f>
        <v>0</v>
      </c>
      <c r="J103" s="49">
        <f>'MPS(input)'!$E$19</f>
        <v>0</v>
      </c>
      <c r="K103" s="49">
        <f>'MPS(input)'!$E$20</f>
        <v>0</v>
      </c>
      <c r="L103" s="3">
        <v>0</v>
      </c>
      <c r="M103" s="50">
        <f t="shared" si="7"/>
        <v>0</v>
      </c>
      <c r="N103" s="50">
        <f t="shared" si="8"/>
        <v>0</v>
      </c>
      <c r="O103" s="50">
        <f t="shared" si="9"/>
        <v>0</v>
      </c>
    </row>
    <row r="104" spans="1:15" x14ac:dyDescent="0.15">
      <c r="A104" s="107"/>
      <c r="B104" s="2">
        <v>95</v>
      </c>
      <c r="C104" s="3">
        <v>0</v>
      </c>
      <c r="D104" s="3">
        <v>0</v>
      </c>
      <c r="E104" s="46">
        <f t="shared" si="10"/>
        <v>0</v>
      </c>
      <c r="F104" s="3">
        <v>0</v>
      </c>
      <c r="G104" s="47">
        <f t="shared" si="6"/>
        <v>0</v>
      </c>
      <c r="H104" s="48">
        <f>'MPS(input)'!$E$17</f>
        <v>0</v>
      </c>
      <c r="I104" s="48">
        <f>'MPS(input)'!$E$18</f>
        <v>0</v>
      </c>
      <c r="J104" s="49">
        <f>'MPS(input)'!$E$19</f>
        <v>0</v>
      </c>
      <c r="K104" s="49">
        <f>'MPS(input)'!$E$20</f>
        <v>0</v>
      </c>
      <c r="L104" s="3">
        <v>0</v>
      </c>
      <c r="M104" s="50">
        <f t="shared" si="7"/>
        <v>0</v>
      </c>
      <c r="N104" s="50">
        <f t="shared" si="8"/>
        <v>0</v>
      </c>
      <c r="O104" s="50">
        <f t="shared" si="9"/>
        <v>0</v>
      </c>
    </row>
    <row r="105" spans="1:15" x14ac:dyDescent="0.15">
      <c r="A105" s="107"/>
      <c r="B105" s="2">
        <v>96</v>
      </c>
      <c r="C105" s="3">
        <v>0</v>
      </c>
      <c r="D105" s="3">
        <v>0</v>
      </c>
      <c r="E105" s="46">
        <f t="shared" si="10"/>
        <v>0</v>
      </c>
      <c r="F105" s="3">
        <v>0</v>
      </c>
      <c r="G105" s="47">
        <f t="shared" si="6"/>
        <v>0</v>
      </c>
      <c r="H105" s="48">
        <f>'MPS(input)'!$E$17</f>
        <v>0</v>
      </c>
      <c r="I105" s="48">
        <f>'MPS(input)'!$E$18</f>
        <v>0</v>
      </c>
      <c r="J105" s="49">
        <f>'MPS(input)'!$E$19</f>
        <v>0</v>
      </c>
      <c r="K105" s="49">
        <f>'MPS(input)'!$E$20</f>
        <v>0</v>
      </c>
      <c r="L105" s="3">
        <v>0</v>
      </c>
      <c r="M105" s="50">
        <f t="shared" si="7"/>
        <v>0</v>
      </c>
      <c r="N105" s="50">
        <f t="shared" si="8"/>
        <v>0</v>
      </c>
      <c r="O105" s="50">
        <f t="shared" si="9"/>
        <v>0</v>
      </c>
    </row>
    <row r="106" spans="1:15" x14ac:dyDescent="0.15">
      <c r="A106" s="107"/>
      <c r="B106" s="2">
        <v>97</v>
      </c>
      <c r="C106" s="3">
        <v>0</v>
      </c>
      <c r="D106" s="3">
        <v>0</v>
      </c>
      <c r="E106" s="46">
        <f t="shared" si="10"/>
        <v>0</v>
      </c>
      <c r="F106" s="3">
        <v>0</v>
      </c>
      <c r="G106" s="47">
        <f t="shared" si="6"/>
        <v>0</v>
      </c>
      <c r="H106" s="48">
        <f>'MPS(input)'!$E$17</f>
        <v>0</v>
      </c>
      <c r="I106" s="48">
        <f>'MPS(input)'!$E$18</f>
        <v>0</v>
      </c>
      <c r="J106" s="49">
        <f>'MPS(input)'!$E$19</f>
        <v>0</v>
      </c>
      <c r="K106" s="49">
        <f>'MPS(input)'!$E$20</f>
        <v>0</v>
      </c>
      <c r="L106" s="3">
        <v>0</v>
      </c>
      <c r="M106" s="50">
        <f t="shared" si="7"/>
        <v>0</v>
      </c>
      <c r="N106" s="50">
        <f t="shared" si="8"/>
        <v>0</v>
      </c>
      <c r="O106" s="50">
        <f t="shared" si="9"/>
        <v>0</v>
      </c>
    </row>
    <row r="107" spans="1:15" x14ac:dyDescent="0.15">
      <c r="A107" s="107"/>
      <c r="B107" s="2">
        <v>98</v>
      </c>
      <c r="C107" s="3">
        <v>0</v>
      </c>
      <c r="D107" s="3">
        <v>0</v>
      </c>
      <c r="E107" s="46">
        <f t="shared" si="10"/>
        <v>0</v>
      </c>
      <c r="F107" s="3">
        <v>0</v>
      </c>
      <c r="G107" s="47">
        <f t="shared" si="6"/>
        <v>0</v>
      </c>
      <c r="H107" s="48">
        <f>'MPS(input)'!$E$17</f>
        <v>0</v>
      </c>
      <c r="I107" s="48">
        <f>'MPS(input)'!$E$18</f>
        <v>0</v>
      </c>
      <c r="J107" s="49">
        <f>'MPS(input)'!$E$19</f>
        <v>0</v>
      </c>
      <c r="K107" s="49">
        <f>'MPS(input)'!$E$20</f>
        <v>0</v>
      </c>
      <c r="L107" s="3">
        <v>0</v>
      </c>
      <c r="M107" s="50">
        <f t="shared" si="7"/>
        <v>0</v>
      </c>
      <c r="N107" s="50">
        <f t="shared" si="8"/>
        <v>0</v>
      </c>
      <c r="O107" s="50">
        <f t="shared" si="9"/>
        <v>0</v>
      </c>
    </row>
    <row r="108" spans="1:15" x14ac:dyDescent="0.15">
      <c r="A108" s="107"/>
      <c r="B108" s="2">
        <v>99</v>
      </c>
      <c r="C108" s="3">
        <v>0</v>
      </c>
      <c r="D108" s="3">
        <v>0</v>
      </c>
      <c r="E108" s="46">
        <f t="shared" si="10"/>
        <v>0</v>
      </c>
      <c r="F108" s="3">
        <v>0</v>
      </c>
      <c r="G108" s="47">
        <f t="shared" si="6"/>
        <v>0</v>
      </c>
      <c r="H108" s="48">
        <f>'MPS(input)'!$E$17</f>
        <v>0</v>
      </c>
      <c r="I108" s="48">
        <f>'MPS(input)'!$E$18</f>
        <v>0</v>
      </c>
      <c r="J108" s="49">
        <f>'MPS(input)'!$E$19</f>
        <v>0</v>
      </c>
      <c r="K108" s="49">
        <f>'MPS(input)'!$E$20</f>
        <v>0</v>
      </c>
      <c r="L108" s="3">
        <v>0</v>
      </c>
      <c r="M108" s="50">
        <f t="shared" si="7"/>
        <v>0</v>
      </c>
      <c r="N108" s="50">
        <f t="shared" si="8"/>
        <v>0</v>
      </c>
      <c r="O108" s="50">
        <f t="shared" si="9"/>
        <v>0</v>
      </c>
    </row>
    <row r="109" spans="1:15" x14ac:dyDescent="0.15">
      <c r="A109" s="107"/>
      <c r="B109" s="2">
        <v>100</v>
      </c>
      <c r="C109" s="3">
        <v>0</v>
      </c>
      <c r="D109" s="3">
        <v>0</v>
      </c>
      <c r="E109" s="46">
        <f t="shared" si="10"/>
        <v>0</v>
      </c>
      <c r="F109" s="3">
        <v>0</v>
      </c>
      <c r="G109" s="47">
        <f t="shared" si="6"/>
        <v>0</v>
      </c>
      <c r="H109" s="48">
        <f>'MPS(input)'!$E$17</f>
        <v>0</v>
      </c>
      <c r="I109" s="48">
        <f>'MPS(input)'!$E$18</f>
        <v>0</v>
      </c>
      <c r="J109" s="49">
        <f>'MPS(input)'!$E$19</f>
        <v>0</v>
      </c>
      <c r="K109" s="49">
        <f>'MPS(input)'!$E$20</f>
        <v>0</v>
      </c>
      <c r="L109" s="3">
        <v>0</v>
      </c>
      <c r="M109" s="50">
        <f t="shared" si="7"/>
        <v>0</v>
      </c>
      <c r="N109" s="50">
        <f t="shared" si="8"/>
        <v>0</v>
      </c>
      <c r="O109" s="50">
        <f t="shared" si="9"/>
        <v>0</v>
      </c>
    </row>
    <row r="110" spans="1:15" ht="15" x14ac:dyDescent="0.15">
      <c r="A110" s="108"/>
      <c r="B110" s="51" t="s">
        <v>91</v>
      </c>
      <c r="C110" s="52" t="s">
        <v>88</v>
      </c>
      <c r="D110" s="52" t="s">
        <v>88</v>
      </c>
      <c r="E110" s="52" t="s">
        <v>88</v>
      </c>
      <c r="F110" s="52" t="s">
        <v>88</v>
      </c>
      <c r="G110" s="52" t="s">
        <v>88</v>
      </c>
      <c r="H110" s="52" t="s">
        <v>88</v>
      </c>
      <c r="I110" s="52" t="s">
        <v>88</v>
      </c>
      <c r="J110" s="52" t="s">
        <v>88</v>
      </c>
      <c r="K110" s="52" t="s">
        <v>88</v>
      </c>
      <c r="L110" s="52" t="s">
        <v>88</v>
      </c>
      <c r="M110" s="53">
        <f>SUM(M10:M109)</f>
        <v>0</v>
      </c>
      <c r="N110" s="53">
        <f>SUM(N10:N109)</f>
        <v>0</v>
      </c>
      <c r="O110" s="53">
        <f>SUM(O10:O109)</f>
        <v>0</v>
      </c>
    </row>
  </sheetData>
  <sheetProtection algorithmName="SHA-512" hashValue="OBjd8j7bM6voDWX6+mL4E3Vrd92wP4vy/AEAmOLNHCgOLDojMpTQlDiENcFk9SqyX3+7AtnvahEj0/iD2+8V6g==" saltValue="O5MWQMFdXkwsLbm3RJH9KA==" spinCount="100000" sheet="1" objects="1" scenarios="1" formatCells="0" formatRows="0"/>
  <mergeCells count="4">
    <mergeCell ref="M6:O6"/>
    <mergeCell ref="A10:A110"/>
    <mergeCell ref="C6:G6"/>
    <mergeCell ref="H6:L6"/>
  </mergeCells>
  <phoneticPr fontId="19"/>
  <pageMargins left="0.70866141732283472" right="0.70866141732283472" top="0.74803149606299213" bottom="0.74803149606299213" header="0.31496062992125984" footer="0.31496062992125984"/>
  <pageSetup paperSize="9" scale="3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8"/>
  <sheetViews>
    <sheetView showGridLines="0" view="pageBreakPreview" zoomScale="70" zoomScaleNormal="100" zoomScaleSheetLayoutView="70" workbookViewId="0"/>
  </sheetViews>
  <sheetFormatPr defaultColWidth="9" defaultRowHeight="14.25" x14ac:dyDescent="0.15"/>
  <cols>
    <col min="1" max="4" width="3.625" style="18" customWidth="1"/>
    <col min="5" max="5" width="47.125" style="18" customWidth="1"/>
    <col min="6" max="7" width="12.625" style="18" customWidth="1"/>
    <col min="8" max="8" width="14.625" style="18" customWidth="1"/>
    <col min="9" max="9" width="9" style="55"/>
    <col min="10" max="16384" width="9" style="18"/>
  </cols>
  <sheetData>
    <row r="1" spans="1:9" ht="18" customHeight="1" x14ac:dyDescent="0.15">
      <c r="I1" s="54" t="str">
        <f>'MPS(input)'!K1</f>
        <v>Monitoring Spreadsheet: JCM_ID_AM026_ver01.0</v>
      </c>
    </row>
    <row r="2" spans="1:9" ht="18" customHeight="1" x14ac:dyDescent="0.15">
      <c r="I2" s="54" t="str">
        <f>'MPS(input)'!K2</f>
        <v>Reference Number:</v>
      </c>
    </row>
    <row r="3" spans="1:9" ht="27.75" customHeight="1" x14ac:dyDescent="0.15">
      <c r="A3" s="112" t="s">
        <v>126</v>
      </c>
      <c r="B3" s="112"/>
      <c r="C3" s="112"/>
      <c r="D3" s="112"/>
      <c r="E3" s="112"/>
      <c r="F3" s="112"/>
      <c r="G3" s="112"/>
      <c r="H3" s="112"/>
      <c r="I3" s="112"/>
    </row>
    <row r="4" spans="1:9" ht="11.25" customHeight="1" x14ac:dyDescent="0.15"/>
    <row r="5" spans="1:9" ht="18.75" customHeight="1" thickBot="1" x14ac:dyDescent="0.2">
      <c r="A5" s="56" t="s">
        <v>2</v>
      </c>
      <c r="B5" s="57"/>
      <c r="C5" s="57"/>
      <c r="D5" s="57"/>
      <c r="E5" s="58"/>
      <c r="F5" s="59" t="s">
        <v>3</v>
      </c>
      <c r="G5" s="60" t="s">
        <v>0</v>
      </c>
      <c r="H5" s="59" t="s">
        <v>1</v>
      </c>
      <c r="I5" s="61" t="s">
        <v>4</v>
      </c>
    </row>
    <row r="6" spans="1:9" ht="18.75" customHeight="1" thickBot="1" x14ac:dyDescent="0.2">
      <c r="A6" s="62"/>
      <c r="B6" s="63" t="s">
        <v>37</v>
      </c>
      <c r="C6" s="64"/>
      <c r="D6" s="64"/>
      <c r="E6" s="63"/>
      <c r="F6" s="65" t="s">
        <v>131</v>
      </c>
      <c r="G6" s="66">
        <f>G8-G11</f>
        <v>0</v>
      </c>
      <c r="H6" s="67" t="s">
        <v>33</v>
      </c>
      <c r="I6" s="68" t="s">
        <v>34</v>
      </c>
    </row>
    <row r="7" spans="1:9" ht="18.75" customHeight="1" thickBot="1" x14ac:dyDescent="0.2">
      <c r="A7" s="56" t="s">
        <v>108</v>
      </c>
      <c r="B7" s="58"/>
      <c r="C7" s="57"/>
      <c r="D7" s="59"/>
      <c r="E7" s="59"/>
      <c r="F7" s="59"/>
      <c r="G7" s="69"/>
      <c r="H7" s="59"/>
      <c r="I7" s="59"/>
    </row>
    <row r="8" spans="1:9" ht="18.75" customHeight="1" thickBot="1" x14ac:dyDescent="0.2">
      <c r="A8" s="70"/>
      <c r="B8" s="71" t="s">
        <v>38</v>
      </c>
      <c r="C8" s="64"/>
      <c r="D8" s="64"/>
      <c r="E8" s="63"/>
      <c r="F8" s="65" t="s">
        <v>131</v>
      </c>
      <c r="G8" s="66">
        <f>G9</f>
        <v>0</v>
      </c>
      <c r="H8" s="67" t="s">
        <v>33</v>
      </c>
      <c r="I8" s="72" t="s">
        <v>35</v>
      </c>
    </row>
    <row r="9" spans="1:9" ht="18.75" customHeight="1" x14ac:dyDescent="0.15">
      <c r="A9" s="70"/>
      <c r="B9" s="73"/>
      <c r="C9" s="74" t="s">
        <v>101</v>
      </c>
      <c r="D9" s="75"/>
      <c r="E9" s="76"/>
      <c r="F9" s="77" t="s">
        <v>107</v>
      </c>
      <c r="G9" s="78">
        <f>'MPS(input_separate)'!$M$110</f>
        <v>0</v>
      </c>
      <c r="H9" s="72" t="s">
        <v>33</v>
      </c>
      <c r="I9" s="72" t="s">
        <v>35</v>
      </c>
    </row>
    <row r="10" spans="1:9" ht="18.75" customHeight="1" thickBot="1" x14ac:dyDescent="0.2">
      <c r="A10" s="56" t="s">
        <v>109</v>
      </c>
      <c r="B10" s="57"/>
      <c r="C10" s="57"/>
      <c r="D10" s="57"/>
      <c r="E10" s="58"/>
      <c r="F10" s="59"/>
      <c r="G10" s="79"/>
      <c r="H10" s="59"/>
      <c r="I10" s="59"/>
    </row>
    <row r="11" spans="1:9" ht="18.75" customHeight="1" thickBot="1" x14ac:dyDescent="0.2">
      <c r="A11" s="70"/>
      <c r="B11" s="80" t="s">
        <v>39</v>
      </c>
      <c r="C11" s="81"/>
      <c r="D11" s="81"/>
      <c r="E11" s="82"/>
      <c r="F11" s="65" t="s">
        <v>131</v>
      </c>
      <c r="G11" s="66">
        <f>G12+G13</f>
        <v>0</v>
      </c>
      <c r="H11" s="67" t="s">
        <v>33</v>
      </c>
      <c r="I11" s="72" t="s">
        <v>36</v>
      </c>
    </row>
    <row r="12" spans="1:9" ht="37.35" customHeight="1" x14ac:dyDescent="0.15">
      <c r="A12" s="70"/>
      <c r="B12" s="73"/>
      <c r="C12" s="113" t="s">
        <v>102</v>
      </c>
      <c r="D12" s="114"/>
      <c r="E12" s="115"/>
      <c r="F12" s="77" t="s">
        <v>106</v>
      </c>
      <c r="G12" s="78">
        <f>'MPS(input_separate)'!$N$110</f>
        <v>0</v>
      </c>
      <c r="H12" s="72" t="s">
        <v>33</v>
      </c>
      <c r="I12" s="72" t="s">
        <v>104</v>
      </c>
    </row>
    <row r="13" spans="1:9" ht="37.35" customHeight="1" x14ac:dyDescent="0.15">
      <c r="A13" s="70"/>
      <c r="B13" s="73"/>
      <c r="C13" s="113" t="s">
        <v>103</v>
      </c>
      <c r="D13" s="114"/>
      <c r="E13" s="115"/>
      <c r="F13" s="77" t="s">
        <v>107</v>
      </c>
      <c r="G13" s="83">
        <f>'MPS(input_separate)'!$O$110</f>
        <v>0</v>
      </c>
      <c r="H13" s="72" t="s">
        <v>33</v>
      </c>
      <c r="I13" s="72" t="s">
        <v>105</v>
      </c>
    </row>
    <row r="14" spans="1:9" x14ac:dyDescent="0.15">
      <c r="A14" s="84"/>
      <c r="B14" s="84"/>
      <c r="C14" s="85"/>
      <c r="D14" s="84"/>
      <c r="E14" s="85"/>
      <c r="F14" s="86"/>
      <c r="G14" s="87"/>
      <c r="H14" s="87"/>
      <c r="I14" s="88"/>
    </row>
    <row r="15" spans="1:9" ht="21.75" customHeight="1" x14ac:dyDescent="0.15">
      <c r="E15" s="84" t="s">
        <v>5</v>
      </c>
      <c r="F15" s="28"/>
    </row>
    <row r="16" spans="1:9" ht="21.75" customHeight="1" x14ac:dyDescent="0.15">
      <c r="E16" s="89" t="s">
        <v>123</v>
      </c>
      <c r="F16" s="90">
        <v>6.5</v>
      </c>
      <c r="G16" s="91" t="s">
        <v>116</v>
      </c>
      <c r="H16" s="92"/>
    </row>
    <row r="17" spans="5:8" ht="21.75" customHeight="1" x14ac:dyDescent="0.15">
      <c r="E17" s="93" t="s">
        <v>136</v>
      </c>
      <c r="F17" s="90">
        <v>4.7</v>
      </c>
      <c r="G17" s="91" t="s">
        <v>116</v>
      </c>
      <c r="H17" s="92"/>
    </row>
    <row r="18" spans="5:8" s="55" customFormat="1" x14ac:dyDescent="0.15">
      <c r="E18" s="84"/>
      <c r="F18" s="84"/>
      <c r="G18" s="84"/>
      <c r="H18" s="84"/>
    </row>
  </sheetData>
  <sheetProtection algorithmName="SHA-512" hashValue="+NIfo5O8Poj1Kx2+Y4XytTdXEeSx/pg8IZ4QByxOU9Ih3v0R4nC+RU3N9gSHwMO1nuz21PZOhP3htm9uLmONKA==" saltValue="69XMVeYJgCrOZ+iAz9s78A==" spinCount="100000" sheet="1" objects="1" scenarios="1"/>
  <mergeCells count="3">
    <mergeCell ref="A3:I3"/>
    <mergeCell ref="C12:E12"/>
    <mergeCell ref="C13:E1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29082-04B2-47A3-BC62-03CDDFBE5C80}">
  <sheetPr>
    <tabColor theme="3" tint="0.39997558519241921"/>
  </sheetPr>
  <dimension ref="A1:C12"/>
  <sheetViews>
    <sheetView showGridLines="0" view="pageBreakPreview" zoomScale="70" zoomScaleNormal="80" zoomScaleSheetLayoutView="70" workbookViewId="0"/>
  </sheetViews>
  <sheetFormatPr defaultColWidth="9" defaultRowHeight="13.5" x14ac:dyDescent="0.15"/>
  <cols>
    <col min="1" max="1" width="3.625" style="4" customWidth="1"/>
    <col min="2" max="2" width="36.375" style="4" customWidth="1"/>
    <col min="3" max="3" width="49.125" style="4" customWidth="1"/>
    <col min="4" max="16384" width="9" style="4"/>
  </cols>
  <sheetData>
    <row r="1" spans="1:3" ht="18" customHeight="1" x14ac:dyDescent="0.15">
      <c r="C1" s="5" t="str">
        <f>'MPS(input)'!K1</f>
        <v>Monitoring Spreadsheet: JCM_ID_AM026_ver01.0</v>
      </c>
    </row>
    <row r="2" spans="1:3" ht="18" customHeight="1" x14ac:dyDescent="0.15">
      <c r="C2" s="5" t="str">
        <f>'MPS(input)'!K2</f>
        <v>Reference Number:</v>
      </c>
    </row>
    <row r="3" spans="1:3" ht="24.75" customHeight="1" x14ac:dyDescent="0.15">
      <c r="A3" s="116" t="s">
        <v>127</v>
      </c>
      <c r="B3" s="116"/>
      <c r="C3" s="116"/>
    </row>
    <row r="5" spans="1:3" ht="21" customHeight="1" x14ac:dyDescent="0.15">
      <c r="B5" s="6" t="s">
        <v>128</v>
      </c>
      <c r="C5" s="6" t="s">
        <v>129</v>
      </c>
    </row>
    <row r="6" spans="1:3" ht="54.75" customHeight="1" x14ac:dyDescent="0.15">
      <c r="B6" s="7"/>
      <c r="C6" s="7"/>
    </row>
    <row r="7" spans="1:3" ht="54.75" customHeight="1" x14ac:dyDescent="0.15">
      <c r="B7" s="7"/>
      <c r="C7" s="7"/>
    </row>
    <row r="8" spans="1:3" ht="54.75" customHeight="1" x14ac:dyDescent="0.15">
      <c r="B8" s="7"/>
      <c r="C8" s="7"/>
    </row>
    <row r="9" spans="1:3" ht="54.75" customHeight="1" x14ac:dyDescent="0.15">
      <c r="B9" s="7"/>
      <c r="C9" s="7"/>
    </row>
    <row r="10" spans="1:3" ht="54.75" customHeight="1" x14ac:dyDescent="0.15">
      <c r="B10" s="7"/>
      <c r="C10" s="7"/>
    </row>
    <row r="11" spans="1:3" ht="54.75" customHeight="1" x14ac:dyDescent="0.15">
      <c r="B11" s="7"/>
      <c r="C11" s="7"/>
    </row>
    <row r="12" spans="1:3" ht="54.75" customHeight="1" x14ac:dyDescent="0.15">
      <c r="B12" s="7"/>
      <c r="C12" s="7"/>
    </row>
  </sheetData>
  <sheetProtection algorithmName="SHA-512" hashValue="Qjha+PIaIj1O84NmaX6XIgJcoLYHLa5+a/3drLmMTbBz7WvhZN1GrK3tgentjCSb97r2W2EjUed+cVhIG3hfCA==" saltValue="9Zwb58Oiad5ePwD3B5S9nA==" spinCount="100000" sheet="1" formatCells="0" formatRows="0" insertRows="0"/>
  <mergeCells count="1">
    <mergeCell ref="A3:C3"/>
  </mergeCells>
  <phoneticPr fontId="1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67934-1060-498C-8535-9CA1436E003F}">
  <sheetPr>
    <tabColor theme="5" tint="0.39997558519241921"/>
    <pageSetUpPr fitToPage="1"/>
  </sheetPr>
  <dimension ref="A1:L30"/>
  <sheetViews>
    <sheetView showGridLines="0" view="pageBreakPreview" zoomScale="70" zoomScaleNormal="70" zoomScaleSheetLayoutView="70" workbookViewId="0"/>
  </sheetViews>
  <sheetFormatPr defaultColWidth="9" defaultRowHeight="14.25" x14ac:dyDescent="0.15"/>
  <cols>
    <col min="1" max="1" width="3.625" style="18" customWidth="1"/>
    <col min="2" max="2" width="20.625" style="18" customWidth="1"/>
    <col min="3" max="3" width="15.625" style="18" customWidth="1"/>
    <col min="4" max="4" width="16.875" style="18" customWidth="1"/>
    <col min="5" max="5" width="32.125" style="18" customWidth="1"/>
    <col min="6" max="6" width="14.125" style="18" customWidth="1"/>
    <col min="7" max="7" width="13.125" style="18" customWidth="1"/>
    <col min="8" max="8" width="15.5" style="18" customWidth="1"/>
    <col min="9" max="9" width="21.375" style="18" customWidth="1"/>
    <col min="10" max="10" width="63.5" style="18" customWidth="1"/>
    <col min="11" max="11" width="15.875" style="18" customWidth="1"/>
    <col min="12" max="12" width="14.625" style="18" customWidth="1"/>
    <col min="13" max="16384" width="9" style="18"/>
  </cols>
  <sheetData>
    <row r="1" spans="1:12" ht="18" customHeight="1" x14ac:dyDescent="0.15">
      <c r="L1" s="5" t="str">
        <f>'MPS(input)'!K1</f>
        <v>Monitoring Spreadsheet: JCM_ID_AM026_ver01.0</v>
      </c>
    </row>
    <row r="2" spans="1:12" ht="18" customHeight="1" x14ac:dyDescent="0.15">
      <c r="L2" s="5" t="str">
        <f>'MPS(input)'!K2</f>
        <v>Reference Number:</v>
      </c>
    </row>
    <row r="3" spans="1:12" ht="27.6" customHeight="1" x14ac:dyDescent="0.15">
      <c r="A3" s="17" t="s">
        <v>141</v>
      </c>
      <c r="B3" s="17"/>
      <c r="C3" s="20"/>
      <c r="D3" s="20"/>
      <c r="E3" s="20"/>
      <c r="F3" s="20"/>
      <c r="G3" s="20"/>
      <c r="H3" s="20"/>
      <c r="I3" s="20"/>
      <c r="J3" s="20"/>
      <c r="K3" s="20"/>
      <c r="L3" s="21"/>
    </row>
    <row r="5" spans="1:12" ht="18.75" customHeight="1" x14ac:dyDescent="0.15">
      <c r="A5" s="22" t="s">
        <v>132</v>
      </c>
      <c r="B5" s="22"/>
      <c r="C5" s="22"/>
    </row>
    <row r="6" spans="1:12" ht="18.75" customHeight="1" x14ac:dyDescent="0.15">
      <c r="A6" s="22"/>
      <c r="B6" s="23" t="s">
        <v>7</v>
      </c>
      <c r="C6" s="23" t="s">
        <v>8</v>
      </c>
      <c r="D6" s="23" t="s">
        <v>9</v>
      </c>
      <c r="E6" s="23" t="s">
        <v>10</v>
      </c>
      <c r="F6" s="23" t="s">
        <v>11</v>
      </c>
      <c r="G6" s="23" t="s">
        <v>12</v>
      </c>
      <c r="H6" s="23" t="s">
        <v>13</v>
      </c>
      <c r="I6" s="23" t="s">
        <v>14</v>
      </c>
      <c r="J6" s="23" t="s">
        <v>15</v>
      </c>
      <c r="K6" s="23" t="s">
        <v>16</v>
      </c>
      <c r="L6" s="23" t="s">
        <v>134</v>
      </c>
    </row>
    <row r="7" spans="1:12" s="24" customFormat="1" ht="39" customHeight="1" x14ac:dyDescent="0.15">
      <c r="B7" s="16" t="s">
        <v>144</v>
      </c>
      <c r="C7" s="23" t="s">
        <v>17</v>
      </c>
      <c r="D7" s="23" t="s">
        <v>18</v>
      </c>
      <c r="E7" s="23" t="s">
        <v>19</v>
      </c>
      <c r="F7" s="23" t="s">
        <v>145</v>
      </c>
      <c r="G7" s="23" t="s">
        <v>1</v>
      </c>
      <c r="H7" s="23" t="s">
        <v>22</v>
      </c>
      <c r="I7" s="23" t="s">
        <v>23</v>
      </c>
      <c r="J7" s="23" t="s">
        <v>24</v>
      </c>
      <c r="K7" s="23" t="s">
        <v>25</v>
      </c>
      <c r="L7" s="23" t="s">
        <v>26</v>
      </c>
    </row>
    <row r="8" spans="1:12" ht="237" customHeight="1" x14ac:dyDescent="0.15">
      <c r="B8" s="94"/>
      <c r="C8" s="25">
        <v>1</v>
      </c>
      <c r="D8" s="26" t="s">
        <v>43</v>
      </c>
      <c r="E8" s="27" t="s">
        <v>44</v>
      </c>
      <c r="F8" s="15" t="s">
        <v>54</v>
      </c>
      <c r="G8" s="26" t="s">
        <v>114</v>
      </c>
      <c r="H8" s="8" t="s">
        <v>60</v>
      </c>
      <c r="I8" s="8" t="s">
        <v>42</v>
      </c>
      <c r="J8" s="8" t="s">
        <v>92</v>
      </c>
      <c r="K8" s="1" t="s">
        <v>61</v>
      </c>
      <c r="L8" s="1" t="s">
        <v>147</v>
      </c>
    </row>
    <row r="9" spans="1:12" ht="241.5" customHeight="1" x14ac:dyDescent="0.15">
      <c r="B9" s="94"/>
      <c r="C9" s="25">
        <v>2</v>
      </c>
      <c r="D9" s="26" t="s">
        <v>50</v>
      </c>
      <c r="E9" s="27" t="s">
        <v>51</v>
      </c>
      <c r="F9" s="15" t="s">
        <v>54</v>
      </c>
      <c r="G9" s="26" t="s">
        <v>40</v>
      </c>
      <c r="H9" s="8" t="s">
        <v>60</v>
      </c>
      <c r="I9" s="8" t="s">
        <v>42</v>
      </c>
      <c r="J9" s="9" t="s">
        <v>92</v>
      </c>
      <c r="K9" s="1" t="s">
        <v>61</v>
      </c>
      <c r="L9" s="1" t="s">
        <v>147</v>
      </c>
    </row>
    <row r="10" spans="1:12" ht="68.25" customHeight="1" x14ac:dyDescent="0.15">
      <c r="B10" s="94"/>
      <c r="C10" s="25">
        <v>3</v>
      </c>
      <c r="D10" s="26" t="s">
        <v>52</v>
      </c>
      <c r="E10" s="27" t="s">
        <v>53</v>
      </c>
      <c r="F10" s="15" t="s">
        <v>54</v>
      </c>
      <c r="G10" s="26" t="s">
        <v>116</v>
      </c>
      <c r="H10" s="10" t="s">
        <v>54</v>
      </c>
      <c r="I10" s="8" t="s">
        <v>55</v>
      </c>
      <c r="J10" s="8" t="s">
        <v>66</v>
      </c>
      <c r="K10" s="8" t="s">
        <v>56</v>
      </c>
      <c r="L10" s="8" t="s">
        <v>148</v>
      </c>
    </row>
    <row r="11" spans="1:12" ht="68.25" customHeight="1" x14ac:dyDescent="0.15">
      <c r="A11" s="28"/>
      <c r="B11" s="94"/>
      <c r="C11" s="25">
        <v>4</v>
      </c>
      <c r="D11" s="26" t="s">
        <v>57</v>
      </c>
      <c r="E11" s="27" t="s">
        <v>59</v>
      </c>
      <c r="F11" s="15" t="s">
        <v>54</v>
      </c>
      <c r="G11" s="26" t="s">
        <v>58</v>
      </c>
      <c r="H11" s="10" t="s">
        <v>31</v>
      </c>
      <c r="I11" s="8" t="s">
        <v>42</v>
      </c>
      <c r="J11" s="8" t="s">
        <v>62</v>
      </c>
      <c r="K11" s="8" t="s">
        <v>65</v>
      </c>
      <c r="L11" s="1" t="s">
        <v>147</v>
      </c>
    </row>
    <row r="12" spans="1:12" ht="68.25" customHeight="1" x14ac:dyDescent="0.15">
      <c r="A12" s="28"/>
      <c r="B12" s="94"/>
      <c r="C12" s="25">
        <v>5</v>
      </c>
      <c r="D12" s="26" t="s">
        <v>121</v>
      </c>
      <c r="E12" s="27" t="s">
        <v>63</v>
      </c>
      <c r="F12" s="15" t="s">
        <v>54</v>
      </c>
      <c r="G12" s="26" t="s">
        <v>40</v>
      </c>
      <c r="H12" s="10" t="s">
        <v>54</v>
      </c>
      <c r="I12" s="8" t="s">
        <v>55</v>
      </c>
      <c r="J12" s="8" t="s">
        <v>66</v>
      </c>
      <c r="K12" s="8" t="s">
        <v>56</v>
      </c>
      <c r="L12" s="8" t="s">
        <v>54</v>
      </c>
    </row>
    <row r="13" spans="1:12" ht="8.25" customHeight="1" x14ac:dyDescent="0.15"/>
    <row r="14" spans="1:12" ht="20.100000000000001" customHeight="1" x14ac:dyDescent="0.15">
      <c r="A14" s="22" t="s">
        <v>133</v>
      </c>
      <c r="B14" s="22"/>
    </row>
    <row r="15" spans="1:12" ht="20.100000000000001" customHeight="1" x14ac:dyDescent="0.15">
      <c r="B15" s="120" t="s">
        <v>7</v>
      </c>
      <c r="C15" s="121"/>
      <c r="D15" s="98" t="s">
        <v>8</v>
      </c>
      <c r="E15" s="98"/>
      <c r="F15" s="23" t="s">
        <v>9</v>
      </c>
      <c r="G15" s="23" t="s">
        <v>10</v>
      </c>
      <c r="H15" s="98" t="s">
        <v>11</v>
      </c>
      <c r="I15" s="98"/>
      <c r="J15" s="98"/>
      <c r="K15" s="98" t="s">
        <v>12</v>
      </c>
      <c r="L15" s="98"/>
    </row>
    <row r="16" spans="1:12" ht="39" customHeight="1" x14ac:dyDescent="0.15">
      <c r="B16" s="120" t="s">
        <v>18</v>
      </c>
      <c r="C16" s="121"/>
      <c r="D16" s="98" t="s">
        <v>19</v>
      </c>
      <c r="E16" s="98"/>
      <c r="F16" s="23" t="s">
        <v>20</v>
      </c>
      <c r="G16" s="23" t="s">
        <v>1</v>
      </c>
      <c r="H16" s="98" t="s">
        <v>23</v>
      </c>
      <c r="I16" s="98"/>
      <c r="J16" s="98"/>
      <c r="K16" s="98" t="s">
        <v>26</v>
      </c>
      <c r="L16" s="98"/>
    </row>
    <row r="17" spans="1:12" ht="90" customHeight="1" x14ac:dyDescent="0.15">
      <c r="B17" s="122" t="s">
        <v>67</v>
      </c>
      <c r="C17" s="123"/>
      <c r="D17" s="99" t="s">
        <v>72</v>
      </c>
      <c r="E17" s="99"/>
      <c r="F17" s="13">
        <f>'MPS(input)'!E17</f>
        <v>0</v>
      </c>
      <c r="G17" s="27" t="s">
        <v>115</v>
      </c>
      <c r="H17" s="126" t="str">
        <f>IF('MPS(input)'!G17="","",'MPS(input)'!G17)</f>
        <v>In the order of preference:
a) value provided by fuel supplier;
b) value measured by the project participants;
c) regional or national default value; or
d) IPCC default value provided in table 1.2 of Ch.1 Vol.2 of 2006 IPCC Guidelines on National GHG Inventories. Lower value is applied.</v>
      </c>
      <c r="I17" s="126"/>
      <c r="J17" s="126"/>
      <c r="K17" s="99" t="str">
        <f>IF('MPS(input)'!J17="","",'MPS(input)'!J17)</f>
        <v/>
      </c>
      <c r="L17" s="99"/>
    </row>
    <row r="18" spans="1:12" ht="90" customHeight="1" x14ac:dyDescent="0.15">
      <c r="B18" s="122" t="s">
        <v>68</v>
      </c>
      <c r="C18" s="123"/>
      <c r="D18" s="99" t="s">
        <v>77</v>
      </c>
      <c r="E18" s="99"/>
      <c r="F18" s="13">
        <f>'MPS(input)'!E18</f>
        <v>0</v>
      </c>
      <c r="G18" s="27" t="s">
        <v>73</v>
      </c>
      <c r="H18" s="126" t="str">
        <f>IF('MPS(input)'!G18="","",'MPS(input)'!G18)</f>
        <v>In the order of preference:
a) value provided by fuel supplier;
b) value measured by the project participants;
c) regional or national default value; or
d) IPCC default value provided in table 1.2 of Ch.1 Vol.2 of 2006 IPCC Guidelines on National GHG Inventories. Lower value is applied.</v>
      </c>
      <c r="I18" s="126"/>
      <c r="J18" s="126"/>
      <c r="K18" s="99" t="str">
        <f>IF('MPS(input)'!J18="","",'MPS(input)'!J18)</f>
        <v/>
      </c>
      <c r="L18" s="99"/>
    </row>
    <row r="19" spans="1:12" ht="90" customHeight="1" x14ac:dyDescent="0.15">
      <c r="B19" s="122" t="s">
        <v>69</v>
      </c>
      <c r="C19" s="123"/>
      <c r="D19" s="99" t="s">
        <v>74</v>
      </c>
      <c r="E19" s="99"/>
      <c r="F19" s="14">
        <f>'MPS(input)'!E19</f>
        <v>0</v>
      </c>
      <c r="G19" s="27" t="s">
        <v>75</v>
      </c>
      <c r="H19" s="126" t="str">
        <f>IF('MPS(input)'!G19="","",'MPS(input)'!G19)</f>
        <v>In the order of preference:
a) value provided by fuel supplier;
b) value measured by the project participants;
c) regional or national default value; or
d) IPCC default value provided in table 3.2.1 of Ch.3 Vol.2 of 2006 IPCC Guidelines on National GHG Inventories. Higher value is applied.</v>
      </c>
      <c r="I19" s="126"/>
      <c r="J19" s="126"/>
      <c r="K19" s="99" t="str">
        <f>IF('MPS(input)'!J19="","",'MPS(input)'!J19)</f>
        <v/>
      </c>
      <c r="L19" s="99"/>
    </row>
    <row r="20" spans="1:12" ht="90" customHeight="1" x14ac:dyDescent="0.15">
      <c r="B20" s="122" t="s">
        <v>70</v>
      </c>
      <c r="C20" s="123"/>
      <c r="D20" s="99" t="s">
        <v>76</v>
      </c>
      <c r="E20" s="99"/>
      <c r="F20" s="14">
        <f>'MPS(input)'!E20</f>
        <v>0</v>
      </c>
      <c r="G20" s="27" t="s">
        <v>75</v>
      </c>
      <c r="H20" s="126" t="str">
        <f>IF('MPS(input)'!G20="","",'MPS(input)'!G20)</f>
        <v>In the order of preference:
a) value provided by fuel supplier;
b) value measured by the project participants;
c) regional or national default value; or
d) IPCC default value provided in table 3.2.1 of Ch.3 Vol.2 of 2006 IPCC Guidelines on National GHG Inventories. Lower value is applied.</v>
      </c>
      <c r="I20" s="126"/>
      <c r="J20" s="126"/>
      <c r="K20" s="99" t="str">
        <f>IF('MPS(input)'!J20="","",'MPS(input)'!J20)</f>
        <v/>
      </c>
      <c r="L20" s="99"/>
    </row>
    <row r="21" spans="1:12" ht="141.6" customHeight="1" x14ac:dyDescent="0.15">
      <c r="B21" s="122" t="s">
        <v>71</v>
      </c>
      <c r="C21" s="123"/>
      <c r="D21" s="99" t="s">
        <v>79</v>
      </c>
      <c r="E21" s="99"/>
      <c r="F21" s="15" t="s">
        <v>54</v>
      </c>
      <c r="G21" s="27" t="s">
        <v>116</v>
      </c>
      <c r="H21" s="126" t="str">
        <f>IF('MPS(input)'!G21="","",'MPS(input)'!G21)</f>
        <v>[Option 1]
Measured data.
[Option 2]
Catalogue values of fuel efficiency provided by bus manufacturer.
[Option 3]
The catalogues of public buses manufactured by Japanese manufacturers.
The default value is revised if deemed necessary by the JC.</v>
      </c>
      <c r="I21" s="126"/>
      <c r="J21" s="126"/>
      <c r="K21" s="99" t="str">
        <f>IF('MPS(input)'!J21="","",'MPS(input)'!J21)</f>
        <v>Values are input on "MPS(input_separate)" sheet</v>
      </c>
      <c r="L21" s="99"/>
    </row>
    <row r="22" spans="1:12" ht="6.75" customHeight="1" x14ac:dyDescent="0.15"/>
    <row r="23" spans="1:12" ht="18.75" customHeight="1" x14ac:dyDescent="0.15">
      <c r="A23" s="29" t="s">
        <v>137</v>
      </c>
      <c r="B23" s="29"/>
      <c r="C23" s="29"/>
    </row>
    <row r="24" spans="1:12" ht="17.25" thickBot="1" x14ac:dyDescent="0.2">
      <c r="B24" s="16" t="s">
        <v>144</v>
      </c>
      <c r="C24" s="101" t="s">
        <v>48</v>
      </c>
      <c r="D24" s="101"/>
      <c r="E24" s="30" t="s">
        <v>1</v>
      </c>
    </row>
    <row r="25" spans="1:12" ht="19.5" thickBot="1" x14ac:dyDescent="0.2">
      <c r="B25" s="95"/>
      <c r="C25" s="102">
        <f>ROUNDDOWN('MRS(calc_process)'!G6, 0)</f>
        <v>0</v>
      </c>
      <c r="D25" s="103"/>
      <c r="E25" s="31" t="s">
        <v>33</v>
      </c>
    </row>
    <row r="26" spans="1:12" ht="20.100000000000001" customHeight="1" x14ac:dyDescent="0.15">
      <c r="C26" s="28"/>
      <c r="D26" s="28"/>
      <c r="G26" s="32"/>
      <c r="H26" s="32"/>
    </row>
    <row r="27" spans="1:12" ht="18.75" customHeight="1" x14ac:dyDescent="0.15">
      <c r="A27" s="22" t="s">
        <v>6</v>
      </c>
      <c r="B27" s="22"/>
    </row>
    <row r="28" spans="1:12" ht="18" customHeight="1" x14ac:dyDescent="0.15">
      <c r="B28" s="33" t="s">
        <v>28</v>
      </c>
      <c r="C28" s="117" t="s">
        <v>29</v>
      </c>
      <c r="D28" s="124"/>
      <c r="E28" s="124"/>
      <c r="F28" s="124"/>
      <c r="G28" s="124"/>
      <c r="H28" s="124"/>
      <c r="I28" s="124"/>
      <c r="J28" s="125"/>
      <c r="K28" s="34"/>
    </row>
    <row r="29" spans="1:12" ht="18" customHeight="1" x14ac:dyDescent="0.15">
      <c r="B29" s="33" t="s">
        <v>27</v>
      </c>
      <c r="C29" s="117" t="s">
        <v>30</v>
      </c>
      <c r="D29" s="118"/>
      <c r="E29" s="118"/>
      <c r="F29" s="118"/>
      <c r="G29" s="118"/>
      <c r="H29" s="118"/>
      <c r="I29" s="118"/>
      <c r="J29" s="119"/>
      <c r="K29" s="34"/>
    </row>
    <row r="30" spans="1:12" ht="18" customHeight="1" x14ac:dyDescent="0.15">
      <c r="B30" s="33" t="s">
        <v>31</v>
      </c>
      <c r="C30" s="117" t="s">
        <v>32</v>
      </c>
      <c r="D30" s="118"/>
      <c r="E30" s="118"/>
      <c r="F30" s="118"/>
      <c r="G30" s="118"/>
      <c r="H30" s="118"/>
      <c r="I30" s="118"/>
      <c r="J30" s="119"/>
      <c r="K30" s="34"/>
    </row>
  </sheetData>
  <sheetProtection algorithmName="SHA-512" hashValue="Q364o8u60L9Dvexz2aYLX1+m0wzaf7KkoYQVVeFAl8AvJSAm1Uz+pvma72+dR4QNQ38JReARL2ybCmVHTAqXrQ==" saltValue="DIVlaDVy/GdbkUaCZCKtxA==" spinCount="100000" sheet="1" objects="1" scenarios="1" formatCells="0" formatRows="0"/>
  <mergeCells count="33">
    <mergeCell ref="K17:L17"/>
    <mergeCell ref="D18:E18"/>
    <mergeCell ref="H18:J18"/>
    <mergeCell ref="K18:L18"/>
    <mergeCell ref="D15:E15"/>
    <mergeCell ref="H15:J15"/>
    <mergeCell ref="K15:L15"/>
    <mergeCell ref="D16:E16"/>
    <mergeCell ref="H16:J16"/>
    <mergeCell ref="K16:L16"/>
    <mergeCell ref="K21:L21"/>
    <mergeCell ref="C24:D24"/>
    <mergeCell ref="C25:D25"/>
    <mergeCell ref="D19:E19"/>
    <mergeCell ref="H19:J19"/>
    <mergeCell ref="K19:L19"/>
    <mergeCell ref="D20:E20"/>
    <mergeCell ref="H20:J20"/>
    <mergeCell ref="K20:L20"/>
    <mergeCell ref="C29:J29"/>
    <mergeCell ref="C30:J30"/>
    <mergeCell ref="B15:C15"/>
    <mergeCell ref="B16:C16"/>
    <mergeCell ref="B17:C17"/>
    <mergeCell ref="B18:C18"/>
    <mergeCell ref="B19:C19"/>
    <mergeCell ref="B20:C20"/>
    <mergeCell ref="B21:C21"/>
    <mergeCell ref="C28:J28"/>
    <mergeCell ref="D21:E21"/>
    <mergeCell ref="H21:J21"/>
    <mergeCell ref="D17:E17"/>
    <mergeCell ref="H17:J17"/>
  </mergeCells>
  <phoneticPr fontId="19"/>
  <pageMargins left="0.70866141732283472" right="0.70866141732283472" top="0.74803149606299213" bottom="0.74803149606299213"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EC00B-787D-4D0C-801C-E37693531CF9}">
  <sheetPr>
    <tabColor theme="5" tint="0.39997558519241921"/>
    <pageSetUpPr fitToPage="1"/>
  </sheetPr>
  <dimension ref="A1:O110"/>
  <sheetViews>
    <sheetView showGridLines="0" view="pageBreakPreview" zoomScale="70" zoomScaleNormal="85" zoomScaleSheetLayoutView="70" workbookViewId="0"/>
  </sheetViews>
  <sheetFormatPr defaultColWidth="9" defaultRowHeight="14.25" x14ac:dyDescent="0.15"/>
  <cols>
    <col min="1" max="15" width="15.875" style="18" customWidth="1"/>
    <col min="16" max="16384" width="9" style="18"/>
  </cols>
  <sheetData>
    <row r="1" spans="1:15" ht="18" customHeight="1" x14ac:dyDescent="0.15">
      <c r="A1" s="4"/>
      <c r="B1" s="4"/>
      <c r="C1" s="4"/>
      <c r="D1" s="4"/>
      <c r="E1" s="4"/>
      <c r="F1" s="4"/>
      <c r="G1" s="4"/>
      <c r="H1" s="4"/>
      <c r="I1" s="4"/>
      <c r="J1" s="4"/>
      <c r="K1" s="4"/>
      <c r="L1" s="4"/>
      <c r="M1" s="5"/>
      <c r="N1" s="5"/>
      <c r="O1" s="5" t="str">
        <f>'MPS(input)'!K1</f>
        <v>Monitoring Spreadsheet: JCM_ID_AM026_ver01.0</v>
      </c>
    </row>
    <row r="2" spans="1:15" ht="18" customHeight="1" x14ac:dyDescent="0.15">
      <c r="A2" s="4"/>
      <c r="B2" s="4"/>
      <c r="C2" s="4"/>
      <c r="D2" s="4"/>
      <c r="E2" s="4"/>
      <c r="F2" s="4"/>
      <c r="G2" s="4"/>
      <c r="H2" s="4"/>
      <c r="I2" s="4"/>
      <c r="J2" s="4"/>
      <c r="K2" s="4"/>
      <c r="L2" s="4"/>
      <c r="M2" s="5"/>
      <c r="N2" s="5"/>
      <c r="O2" s="5" t="str">
        <f>'MPS(input)'!K2</f>
        <v>Reference Number:</v>
      </c>
    </row>
    <row r="3" spans="1:15" ht="18" customHeight="1" x14ac:dyDescent="0.15">
      <c r="A3" s="17" t="s">
        <v>142</v>
      </c>
      <c r="B3" s="36"/>
      <c r="C3" s="36"/>
      <c r="D3" s="36"/>
      <c r="E3" s="36"/>
      <c r="F3" s="36"/>
      <c r="G3" s="36"/>
      <c r="H3" s="36"/>
      <c r="I3" s="36"/>
      <c r="J3" s="36"/>
      <c r="K3" s="36"/>
      <c r="L3" s="36"/>
      <c r="M3" s="36"/>
      <c r="N3" s="36"/>
      <c r="O3" s="36"/>
    </row>
    <row r="4" spans="1:15" ht="18" customHeight="1" x14ac:dyDescent="0.15">
      <c r="A4" s="4"/>
      <c r="B4" s="4"/>
      <c r="C4" s="4"/>
      <c r="D4" s="4"/>
      <c r="E4" s="4"/>
      <c r="F4" s="4"/>
      <c r="G4" s="4"/>
      <c r="H4" s="4"/>
      <c r="I4" s="4"/>
      <c r="J4" s="4"/>
      <c r="K4" s="4"/>
      <c r="L4" s="4"/>
      <c r="M4" s="5"/>
      <c r="N4" s="5"/>
      <c r="O4" s="5"/>
    </row>
    <row r="5" spans="1:15" ht="15" x14ac:dyDescent="0.15">
      <c r="A5" s="22" t="s">
        <v>100</v>
      </c>
      <c r="B5" s="4"/>
      <c r="C5" s="4"/>
      <c r="D5" s="4"/>
      <c r="E5" s="4"/>
      <c r="F5" s="4"/>
      <c r="G5" s="4"/>
      <c r="H5" s="4"/>
      <c r="I5" s="4"/>
      <c r="J5" s="4"/>
      <c r="K5" s="4"/>
      <c r="L5" s="4"/>
      <c r="M5" s="4"/>
      <c r="N5" s="4"/>
      <c r="O5" s="4"/>
    </row>
    <row r="6" spans="1:15" ht="41.45" customHeight="1" x14ac:dyDescent="0.15">
      <c r="A6" s="37"/>
      <c r="B6" s="37"/>
      <c r="C6" s="109" t="s">
        <v>138</v>
      </c>
      <c r="D6" s="110"/>
      <c r="E6" s="110"/>
      <c r="F6" s="110"/>
      <c r="G6" s="111"/>
      <c r="H6" s="109" t="s">
        <v>139</v>
      </c>
      <c r="I6" s="110"/>
      <c r="J6" s="110"/>
      <c r="K6" s="110"/>
      <c r="L6" s="111"/>
      <c r="M6" s="104" t="s">
        <v>140</v>
      </c>
      <c r="N6" s="105"/>
      <c r="O6" s="105"/>
    </row>
    <row r="7" spans="1:15" ht="18.75" customHeight="1" x14ac:dyDescent="0.15">
      <c r="A7" s="38" t="s">
        <v>84</v>
      </c>
      <c r="B7" s="39" t="s">
        <v>85</v>
      </c>
      <c r="C7" s="40" t="s">
        <v>43</v>
      </c>
      <c r="D7" s="40" t="s">
        <v>50</v>
      </c>
      <c r="E7" s="40" t="s">
        <v>52</v>
      </c>
      <c r="F7" s="40" t="s">
        <v>57</v>
      </c>
      <c r="G7" s="40" t="s">
        <v>121</v>
      </c>
      <c r="H7" s="40" t="s">
        <v>67</v>
      </c>
      <c r="I7" s="40" t="s">
        <v>68</v>
      </c>
      <c r="J7" s="40" t="s">
        <v>69</v>
      </c>
      <c r="K7" s="40" t="s">
        <v>70</v>
      </c>
      <c r="L7" s="40" t="s">
        <v>71</v>
      </c>
      <c r="M7" s="39" t="s">
        <v>97</v>
      </c>
      <c r="N7" s="39" t="s">
        <v>110</v>
      </c>
      <c r="O7" s="39" t="s">
        <v>111</v>
      </c>
    </row>
    <row r="8" spans="1:15" s="24" customFormat="1" ht="108" customHeight="1" x14ac:dyDescent="0.15">
      <c r="A8" s="38" t="s">
        <v>86</v>
      </c>
      <c r="B8" s="41" t="s">
        <v>99</v>
      </c>
      <c r="C8" s="27" t="s">
        <v>44</v>
      </c>
      <c r="D8" s="27" t="s">
        <v>51</v>
      </c>
      <c r="E8" s="27" t="s">
        <v>53</v>
      </c>
      <c r="F8" s="27" t="s">
        <v>59</v>
      </c>
      <c r="G8" s="27" t="s">
        <v>63</v>
      </c>
      <c r="H8" s="42" t="s">
        <v>93</v>
      </c>
      <c r="I8" s="43" t="s">
        <v>117</v>
      </c>
      <c r="J8" s="43" t="s">
        <v>94</v>
      </c>
      <c r="K8" s="43" t="s">
        <v>95</v>
      </c>
      <c r="L8" s="43" t="s">
        <v>96</v>
      </c>
      <c r="M8" s="44" t="s">
        <v>98</v>
      </c>
      <c r="N8" s="44" t="s">
        <v>112</v>
      </c>
      <c r="O8" s="44" t="s">
        <v>113</v>
      </c>
    </row>
    <row r="9" spans="1:15" ht="18.75" x14ac:dyDescent="0.15">
      <c r="A9" s="38" t="s">
        <v>87</v>
      </c>
      <c r="B9" s="41" t="s">
        <v>88</v>
      </c>
      <c r="C9" s="40" t="s">
        <v>114</v>
      </c>
      <c r="D9" s="40" t="s">
        <v>40</v>
      </c>
      <c r="E9" s="40" t="s">
        <v>116</v>
      </c>
      <c r="F9" s="40" t="s">
        <v>58</v>
      </c>
      <c r="G9" s="40" t="s">
        <v>40</v>
      </c>
      <c r="H9" s="15" t="s">
        <v>115</v>
      </c>
      <c r="I9" s="15" t="s">
        <v>73</v>
      </c>
      <c r="J9" s="15" t="s">
        <v>75</v>
      </c>
      <c r="K9" s="15" t="s">
        <v>75</v>
      </c>
      <c r="L9" s="15" t="s">
        <v>116</v>
      </c>
      <c r="M9" s="45" t="s">
        <v>89</v>
      </c>
      <c r="N9" s="45" t="s">
        <v>89</v>
      </c>
      <c r="O9" s="45" t="s">
        <v>89</v>
      </c>
    </row>
    <row r="10" spans="1:15" ht="14.1" customHeight="1" x14ac:dyDescent="0.15">
      <c r="A10" s="106" t="s">
        <v>146</v>
      </c>
      <c r="B10" s="2">
        <v>1</v>
      </c>
      <c r="C10" s="3">
        <v>0</v>
      </c>
      <c r="D10" s="3">
        <v>0</v>
      </c>
      <c r="E10" s="46">
        <f>IFERROR(F10/G10/1000,0)</f>
        <v>0</v>
      </c>
      <c r="F10" s="3">
        <v>0</v>
      </c>
      <c r="G10" s="47">
        <f t="shared" ref="G10:G73" si="0">IFERROR((C10*H10/I10)+D10,0)</f>
        <v>0</v>
      </c>
      <c r="H10" s="48">
        <f>'MRS(input)'!$F$17</f>
        <v>0</v>
      </c>
      <c r="I10" s="48">
        <f>'MRS(input)'!$F$18</f>
        <v>0</v>
      </c>
      <c r="J10" s="49">
        <f>'MRS(input)'!$F$19</f>
        <v>0</v>
      </c>
      <c r="K10" s="49">
        <f>'MRS(input)'!$F$20</f>
        <v>0</v>
      </c>
      <c r="L10" s="47">
        <f>'MPS(input_separate)'!L10</f>
        <v>0</v>
      </c>
      <c r="M10" s="50">
        <f>IFERROR(((C10*H10)+(D10*I10))*E10/L10*K10,0)</f>
        <v>0</v>
      </c>
      <c r="N10" s="50">
        <f>IFERROR(C10*H10*J10,0)</f>
        <v>0</v>
      </c>
      <c r="O10" s="50">
        <f>IFERROR(D10*I10*K10,0)</f>
        <v>0</v>
      </c>
    </row>
    <row r="11" spans="1:15" x14ac:dyDescent="0.15">
      <c r="A11" s="107"/>
      <c r="B11" s="2">
        <v>2</v>
      </c>
      <c r="C11" s="3">
        <v>0</v>
      </c>
      <c r="D11" s="3">
        <v>0</v>
      </c>
      <c r="E11" s="46">
        <f>IFERROR(F11/G11/1000,0)</f>
        <v>0</v>
      </c>
      <c r="F11" s="3">
        <v>0</v>
      </c>
      <c r="G11" s="47">
        <f t="shared" si="0"/>
        <v>0</v>
      </c>
      <c r="H11" s="48">
        <f>'MRS(input)'!$F$17</f>
        <v>0</v>
      </c>
      <c r="I11" s="48">
        <f>'MRS(input)'!$F$18</f>
        <v>0</v>
      </c>
      <c r="J11" s="49">
        <f>'MRS(input)'!$F$19</f>
        <v>0</v>
      </c>
      <c r="K11" s="49">
        <f>'MRS(input)'!$F$20</f>
        <v>0</v>
      </c>
      <c r="L11" s="47">
        <f>'MPS(input_separate)'!L11</f>
        <v>0</v>
      </c>
      <c r="M11" s="50">
        <f t="shared" ref="M11:M74" si="1">IFERROR(((C11*H11)+(D11*I11))*E11/L11*K11,0)</f>
        <v>0</v>
      </c>
      <c r="N11" s="50">
        <f t="shared" ref="N11:O74" si="2">IFERROR(C11*H11*J11,0)</f>
        <v>0</v>
      </c>
      <c r="O11" s="50">
        <f t="shared" si="2"/>
        <v>0</v>
      </c>
    </row>
    <row r="12" spans="1:15" x14ac:dyDescent="0.15">
      <c r="A12" s="107"/>
      <c r="B12" s="2">
        <v>3</v>
      </c>
      <c r="C12" s="3">
        <v>0</v>
      </c>
      <c r="D12" s="3">
        <v>0</v>
      </c>
      <c r="E12" s="46">
        <f t="shared" ref="E12:E75" si="3">IFERROR(F12/G12/1000,0)</f>
        <v>0</v>
      </c>
      <c r="F12" s="3">
        <v>0</v>
      </c>
      <c r="G12" s="47">
        <f t="shared" si="0"/>
        <v>0</v>
      </c>
      <c r="H12" s="48">
        <f>'MRS(input)'!$F$17</f>
        <v>0</v>
      </c>
      <c r="I12" s="48">
        <f>'MRS(input)'!$F$18</f>
        <v>0</v>
      </c>
      <c r="J12" s="49">
        <f>'MRS(input)'!$F$19</f>
        <v>0</v>
      </c>
      <c r="K12" s="49">
        <f>'MRS(input)'!$F$20</f>
        <v>0</v>
      </c>
      <c r="L12" s="47">
        <f>'MPS(input_separate)'!L12</f>
        <v>0</v>
      </c>
      <c r="M12" s="50">
        <f t="shared" si="1"/>
        <v>0</v>
      </c>
      <c r="N12" s="50">
        <f t="shared" si="2"/>
        <v>0</v>
      </c>
      <c r="O12" s="50">
        <f t="shared" si="2"/>
        <v>0</v>
      </c>
    </row>
    <row r="13" spans="1:15" x14ac:dyDescent="0.15">
      <c r="A13" s="107"/>
      <c r="B13" s="2">
        <v>4</v>
      </c>
      <c r="C13" s="3">
        <v>0</v>
      </c>
      <c r="D13" s="3">
        <v>0</v>
      </c>
      <c r="E13" s="46">
        <f t="shared" si="3"/>
        <v>0</v>
      </c>
      <c r="F13" s="3">
        <v>0</v>
      </c>
      <c r="G13" s="47">
        <f t="shared" si="0"/>
        <v>0</v>
      </c>
      <c r="H13" s="48">
        <f>'MRS(input)'!$F$17</f>
        <v>0</v>
      </c>
      <c r="I13" s="48">
        <f>'MRS(input)'!$F$18</f>
        <v>0</v>
      </c>
      <c r="J13" s="49">
        <f>'MRS(input)'!$F$19</f>
        <v>0</v>
      </c>
      <c r="K13" s="49">
        <f>'MRS(input)'!$F$20</f>
        <v>0</v>
      </c>
      <c r="L13" s="47">
        <f>'MPS(input_separate)'!L13</f>
        <v>0</v>
      </c>
      <c r="M13" s="50">
        <f t="shared" si="1"/>
        <v>0</v>
      </c>
      <c r="N13" s="50">
        <f t="shared" si="2"/>
        <v>0</v>
      </c>
      <c r="O13" s="50">
        <f t="shared" si="2"/>
        <v>0</v>
      </c>
    </row>
    <row r="14" spans="1:15" x14ac:dyDescent="0.15">
      <c r="A14" s="107"/>
      <c r="B14" s="2">
        <v>5</v>
      </c>
      <c r="C14" s="3">
        <v>0</v>
      </c>
      <c r="D14" s="3">
        <v>0</v>
      </c>
      <c r="E14" s="46">
        <f t="shared" si="3"/>
        <v>0</v>
      </c>
      <c r="F14" s="3">
        <v>0</v>
      </c>
      <c r="G14" s="47">
        <f t="shared" si="0"/>
        <v>0</v>
      </c>
      <c r="H14" s="48">
        <f>'MRS(input)'!$F$17</f>
        <v>0</v>
      </c>
      <c r="I14" s="48">
        <f>'MRS(input)'!$F$18</f>
        <v>0</v>
      </c>
      <c r="J14" s="49">
        <f>'MRS(input)'!$F$19</f>
        <v>0</v>
      </c>
      <c r="K14" s="49">
        <f>'MRS(input)'!$F$20</f>
        <v>0</v>
      </c>
      <c r="L14" s="47">
        <f>'MPS(input_separate)'!L14</f>
        <v>0</v>
      </c>
      <c r="M14" s="50">
        <f t="shared" si="1"/>
        <v>0</v>
      </c>
      <c r="N14" s="50">
        <f t="shared" si="2"/>
        <v>0</v>
      </c>
      <c r="O14" s="50">
        <f t="shared" si="2"/>
        <v>0</v>
      </c>
    </row>
    <row r="15" spans="1:15" x14ac:dyDescent="0.15">
      <c r="A15" s="107"/>
      <c r="B15" s="2">
        <v>6</v>
      </c>
      <c r="C15" s="3">
        <v>0</v>
      </c>
      <c r="D15" s="3">
        <v>0</v>
      </c>
      <c r="E15" s="46">
        <f t="shared" si="3"/>
        <v>0</v>
      </c>
      <c r="F15" s="3">
        <v>0</v>
      </c>
      <c r="G15" s="47">
        <f t="shared" si="0"/>
        <v>0</v>
      </c>
      <c r="H15" s="48">
        <f>'MRS(input)'!$F$17</f>
        <v>0</v>
      </c>
      <c r="I15" s="48">
        <f>'MRS(input)'!$F$18</f>
        <v>0</v>
      </c>
      <c r="J15" s="49">
        <f>'MRS(input)'!$F$19</f>
        <v>0</v>
      </c>
      <c r="K15" s="49">
        <f>'MRS(input)'!$F$20</f>
        <v>0</v>
      </c>
      <c r="L15" s="47">
        <f>'MPS(input_separate)'!L15</f>
        <v>0</v>
      </c>
      <c r="M15" s="50">
        <f t="shared" si="1"/>
        <v>0</v>
      </c>
      <c r="N15" s="50">
        <f t="shared" si="2"/>
        <v>0</v>
      </c>
      <c r="O15" s="50">
        <f t="shared" si="2"/>
        <v>0</v>
      </c>
    </row>
    <row r="16" spans="1:15" x14ac:dyDescent="0.15">
      <c r="A16" s="107"/>
      <c r="B16" s="2">
        <v>7</v>
      </c>
      <c r="C16" s="3">
        <v>0</v>
      </c>
      <c r="D16" s="3">
        <v>0</v>
      </c>
      <c r="E16" s="46">
        <f t="shared" si="3"/>
        <v>0</v>
      </c>
      <c r="F16" s="3">
        <v>0</v>
      </c>
      <c r="G16" s="47">
        <f t="shared" si="0"/>
        <v>0</v>
      </c>
      <c r="H16" s="48">
        <f>'MRS(input)'!$F$17</f>
        <v>0</v>
      </c>
      <c r="I16" s="48">
        <f>'MRS(input)'!$F$18</f>
        <v>0</v>
      </c>
      <c r="J16" s="49">
        <f>'MRS(input)'!$F$19</f>
        <v>0</v>
      </c>
      <c r="K16" s="49">
        <f>'MRS(input)'!$F$20</f>
        <v>0</v>
      </c>
      <c r="L16" s="47">
        <f>'MPS(input_separate)'!L16</f>
        <v>0</v>
      </c>
      <c r="M16" s="50">
        <f t="shared" si="1"/>
        <v>0</v>
      </c>
      <c r="N16" s="50">
        <f t="shared" si="2"/>
        <v>0</v>
      </c>
      <c r="O16" s="50">
        <f t="shared" si="2"/>
        <v>0</v>
      </c>
    </row>
    <row r="17" spans="1:15" x14ac:dyDescent="0.15">
      <c r="A17" s="107"/>
      <c r="B17" s="2">
        <v>8</v>
      </c>
      <c r="C17" s="3">
        <v>0</v>
      </c>
      <c r="D17" s="3">
        <v>0</v>
      </c>
      <c r="E17" s="46">
        <f t="shared" si="3"/>
        <v>0</v>
      </c>
      <c r="F17" s="3">
        <v>0</v>
      </c>
      <c r="G17" s="47">
        <f t="shared" si="0"/>
        <v>0</v>
      </c>
      <c r="H17" s="48">
        <f>'MRS(input)'!$F$17</f>
        <v>0</v>
      </c>
      <c r="I17" s="48">
        <f>'MRS(input)'!$F$18</f>
        <v>0</v>
      </c>
      <c r="J17" s="49">
        <f>'MRS(input)'!$F$19</f>
        <v>0</v>
      </c>
      <c r="K17" s="49">
        <f>'MRS(input)'!$F$20</f>
        <v>0</v>
      </c>
      <c r="L17" s="47">
        <f>'MPS(input_separate)'!L17</f>
        <v>0</v>
      </c>
      <c r="M17" s="50">
        <f t="shared" si="1"/>
        <v>0</v>
      </c>
      <c r="N17" s="50">
        <f t="shared" si="2"/>
        <v>0</v>
      </c>
      <c r="O17" s="50">
        <f t="shared" si="2"/>
        <v>0</v>
      </c>
    </row>
    <row r="18" spans="1:15" x14ac:dyDescent="0.15">
      <c r="A18" s="107"/>
      <c r="B18" s="2">
        <v>9</v>
      </c>
      <c r="C18" s="3">
        <v>0</v>
      </c>
      <c r="D18" s="3">
        <v>0</v>
      </c>
      <c r="E18" s="46">
        <f t="shared" si="3"/>
        <v>0</v>
      </c>
      <c r="F18" s="3">
        <v>0</v>
      </c>
      <c r="G18" s="47">
        <f t="shared" si="0"/>
        <v>0</v>
      </c>
      <c r="H18" s="48">
        <f>'MRS(input)'!$F$17</f>
        <v>0</v>
      </c>
      <c r="I18" s="48">
        <f>'MRS(input)'!$F$18</f>
        <v>0</v>
      </c>
      <c r="J18" s="49">
        <f>'MRS(input)'!$F$19</f>
        <v>0</v>
      </c>
      <c r="K18" s="49">
        <f>'MRS(input)'!$F$20</f>
        <v>0</v>
      </c>
      <c r="L18" s="47">
        <f>'MPS(input_separate)'!L18</f>
        <v>0</v>
      </c>
      <c r="M18" s="50">
        <f t="shared" si="1"/>
        <v>0</v>
      </c>
      <c r="N18" s="50">
        <f t="shared" si="2"/>
        <v>0</v>
      </c>
      <c r="O18" s="50">
        <f t="shared" si="2"/>
        <v>0</v>
      </c>
    </row>
    <row r="19" spans="1:15" x14ac:dyDescent="0.15">
      <c r="A19" s="107"/>
      <c r="B19" s="2">
        <v>10</v>
      </c>
      <c r="C19" s="3">
        <v>0</v>
      </c>
      <c r="D19" s="3">
        <v>0</v>
      </c>
      <c r="E19" s="46">
        <f t="shared" si="3"/>
        <v>0</v>
      </c>
      <c r="F19" s="3">
        <v>0</v>
      </c>
      <c r="G19" s="47">
        <f t="shared" si="0"/>
        <v>0</v>
      </c>
      <c r="H19" s="48">
        <f>'MRS(input)'!$F$17</f>
        <v>0</v>
      </c>
      <c r="I19" s="48">
        <f>'MRS(input)'!$F$18</f>
        <v>0</v>
      </c>
      <c r="J19" s="49">
        <f>'MRS(input)'!$F$19</f>
        <v>0</v>
      </c>
      <c r="K19" s="49">
        <f>'MRS(input)'!$F$20</f>
        <v>0</v>
      </c>
      <c r="L19" s="47">
        <f>'MPS(input_separate)'!L19</f>
        <v>0</v>
      </c>
      <c r="M19" s="50">
        <f t="shared" si="1"/>
        <v>0</v>
      </c>
      <c r="N19" s="50">
        <f t="shared" si="2"/>
        <v>0</v>
      </c>
      <c r="O19" s="50">
        <f t="shared" si="2"/>
        <v>0</v>
      </c>
    </row>
    <row r="20" spans="1:15" x14ac:dyDescent="0.15">
      <c r="A20" s="107"/>
      <c r="B20" s="2">
        <v>11</v>
      </c>
      <c r="C20" s="3">
        <v>0</v>
      </c>
      <c r="D20" s="3">
        <v>0</v>
      </c>
      <c r="E20" s="46">
        <f t="shared" si="3"/>
        <v>0</v>
      </c>
      <c r="F20" s="3">
        <v>0</v>
      </c>
      <c r="G20" s="47">
        <f t="shared" si="0"/>
        <v>0</v>
      </c>
      <c r="H20" s="48">
        <f>'MRS(input)'!$F$17</f>
        <v>0</v>
      </c>
      <c r="I20" s="48">
        <f>'MRS(input)'!$F$18</f>
        <v>0</v>
      </c>
      <c r="J20" s="49">
        <f>'MRS(input)'!$F$19</f>
        <v>0</v>
      </c>
      <c r="K20" s="49">
        <f>'MRS(input)'!$F$20</f>
        <v>0</v>
      </c>
      <c r="L20" s="47">
        <f>'MPS(input_separate)'!L20</f>
        <v>0</v>
      </c>
      <c r="M20" s="50">
        <f t="shared" si="1"/>
        <v>0</v>
      </c>
      <c r="N20" s="50">
        <f t="shared" si="2"/>
        <v>0</v>
      </c>
      <c r="O20" s="50">
        <f t="shared" si="2"/>
        <v>0</v>
      </c>
    </row>
    <row r="21" spans="1:15" x14ac:dyDescent="0.15">
      <c r="A21" s="107"/>
      <c r="B21" s="2">
        <v>12</v>
      </c>
      <c r="C21" s="3">
        <v>0</v>
      </c>
      <c r="D21" s="3">
        <v>0</v>
      </c>
      <c r="E21" s="46">
        <f t="shared" si="3"/>
        <v>0</v>
      </c>
      <c r="F21" s="3">
        <v>0</v>
      </c>
      <c r="G21" s="47">
        <f t="shared" si="0"/>
        <v>0</v>
      </c>
      <c r="H21" s="48">
        <f>'MRS(input)'!$F$17</f>
        <v>0</v>
      </c>
      <c r="I21" s="48">
        <f>'MRS(input)'!$F$18</f>
        <v>0</v>
      </c>
      <c r="J21" s="49">
        <f>'MRS(input)'!$F$19</f>
        <v>0</v>
      </c>
      <c r="K21" s="49">
        <f>'MRS(input)'!$F$20</f>
        <v>0</v>
      </c>
      <c r="L21" s="47">
        <f>'MPS(input_separate)'!L21</f>
        <v>0</v>
      </c>
      <c r="M21" s="50">
        <f t="shared" si="1"/>
        <v>0</v>
      </c>
      <c r="N21" s="50">
        <f t="shared" si="2"/>
        <v>0</v>
      </c>
      <c r="O21" s="50">
        <f t="shared" si="2"/>
        <v>0</v>
      </c>
    </row>
    <row r="22" spans="1:15" x14ac:dyDescent="0.15">
      <c r="A22" s="107"/>
      <c r="B22" s="2">
        <v>13</v>
      </c>
      <c r="C22" s="3">
        <v>0</v>
      </c>
      <c r="D22" s="3">
        <v>0</v>
      </c>
      <c r="E22" s="46">
        <f t="shared" si="3"/>
        <v>0</v>
      </c>
      <c r="F22" s="3">
        <v>0</v>
      </c>
      <c r="G22" s="47">
        <f t="shared" si="0"/>
        <v>0</v>
      </c>
      <c r="H22" s="48">
        <f>'MRS(input)'!$F$17</f>
        <v>0</v>
      </c>
      <c r="I22" s="48">
        <f>'MRS(input)'!$F$18</f>
        <v>0</v>
      </c>
      <c r="J22" s="49">
        <f>'MRS(input)'!$F$19</f>
        <v>0</v>
      </c>
      <c r="K22" s="49">
        <f>'MRS(input)'!$F$20</f>
        <v>0</v>
      </c>
      <c r="L22" s="47">
        <f>'MPS(input_separate)'!L22</f>
        <v>0</v>
      </c>
      <c r="M22" s="50">
        <f t="shared" si="1"/>
        <v>0</v>
      </c>
      <c r="N22" s="50">
        <f t="shared" si="2"/>
        <v>0</v>
      </c>
      <c r="O22" s="50">
        <f t="shared" si="2"/>
        <v>0</v>
      </c>
    </row>
    <row r="23" spans="1:15" x14ac:dyDescent="0.15">
      <c r="A23" s="107"/>
      <c r="B23" s="2">
        <v>14</v>
      </c>
      <c r="C23" s="3">
        <v>0</v>
      </c>
      <c r="D23" s="3">
        <v>0</v>
      </c>
      <c r="E23" s="46">
        <f t="shared" si="3"/>
        <v>0</v>
      </c>
      <c r="F23" s="3">
        <v>0</v>
      </c>
      <c r="G23" s="47">
        <f t="shared" si="0"/>
        <v>0</v>
      </c>
      <c r="H23" s="48">
        <f>'MRS(input)'!$F$17</f>
        <v>0</v>
      </c>
      <c r="I23" s="48">
        <f>'MRS(input)'!$F$18</f>
        <v>0</v>
      </c>
      <c r="J23" s="49">
        <f>'MRS(input)'!$F$19</f>
        <v>0</v>
      </c>
      <c r="K23" s="49">
        <f>'MRS(input)'!$F$20</f>
        <v>0</v>
      </c>
      <c r="L23" s="47">
        <f>'MPS(input_separate)'!L23</f>
        <v>0</v>
      </c>
      <c r="M23" s="50">
        <f t="shared" si="1"/>
        <v>0</v>
      </c>
      <c r="N23" s="50">
        <f t="shared" si="2"/>
        <v>0</v>
      </c>
      <c r="O23" s="50">
        <f t="shared" si="2"/>
        <v>0</v>
      </c>
    </row>
    <row r="24" spans="1:15" x14ac:dyDescent="0.15">
      <c r="A24" s="107"/>
      <c r="B24" s="2">
        <v>15</v>
      </c>
      <c r="C24" s="3">
        <v>0</v>
      </c>
      <c r="D24" s="3">
        <v>0</v>
      </c>
      <c r="E24" s="46">
        <f t="shared" si="3"/>
        <v>0</v>
      </c>
      <c r="F24" s="3">
        <v>0</v>
      </c>
      <c r="G24" s="47">
        <f t="shared" si="0"/>
        <v>0</v>
      </c>
      <c r="H24" s="48">
        <f>'MRS(input)'!$F$17</f>
        <v>0</v>
      </c>
      <c r="I24" s="48">
        <f>'MRS(input)'!$F$18</f>
        <v>0</v>
      </c>
      <c r="J24" s="49">
        <f>'MRS(input)'!$F$19</f>
        <v>0</v>
      </c>
      <c r="K24" s="49">
        <f>'MRS(input)'!$F$20</f>
        <v>0</v>
      </c>
      <c r="L24" s="47">
        <f>'MPS(input_separate)'!L24</f>
        <v>0</v>
      </c>
      <c r="M24" s="50">
        <f t="shared" si="1"/>
        <v>0</v>
      </c>
      <c r="N24" s="50">
        <f t="shared" si="2"/>
        <v>0</v>
      </c>
      <c r="O24" s="50">
        <f t="shared" si="2"/>
        <v>0</v>
      </c>
    </row>
    <row r="25" spans="1:15" x14ac:dyDescent="0.15">
      <c r="A25" s="107"/>
      <c r="B25" s="2">
        <v>16</v>
      </c>
      <c r="C25" s="3">
        <v>0</v>
      </c>
      <c r="D25" s="3">
        <v>0</v>
      </c>
      <c r="E25" s="46">
        <f t="shared" si="3"/>
        <v>0</v>
      </c>
      <c r="F25" s="3">
        <v>0</v>
      </c>
      <c r="G25" s="47">
        <f t="shared" si="0"/>
        <v>0</v>
      </c>
      <c r="H25" s="48">
        <f>'MRS(input)'!$F$17</f>
        <v>0</v>
      </c>
      <c r="I25" s="48">
        <f>'MRS(input)'!$F$18</f>
        <v>0</v>
      </c>
      <c r="J25" s="49">
        <f>'MRS(input)'!$F$19</f>
        <v>0</v>
      </c>
      <c r="K25" s="49">
        <f>'MRS(input)'!$F$20</f>
        <v>0</v>
      </c>
      <c r="L25" s="47">
        <f>'MPS(input_separate)'!L25</f>
        <v>0</v>
      </c>
      <c r="M25" s="50">
        <f t="shared" si="1"/>
        <v>0</v>
      </c>
      <c r="N25" s="50">
        <f t="shared" si="2"/>
        <v>0</v>
      </c>
      <c r="O25" s="50">
        <f t="shared" si="2"/>
        <v>0</v>
      </c>
    </row>
    <row r="26" spans="1:15" x14ac:dyDescent="0.15">
      <c r="A26" s="107"/>
      <c r="B26" s="2">
        <v>17</v>
      </c>
      <c r="C26" s="3">
        <v>0</v>
      </c>
      <c r="D26" s="3">
        <v>0</v>
      </c>
      <c r="E26" s="46">
        <f t="shared" si="3"/>
        <v>0</v>
      </c>
      <c r="F26" s="3">
        <v>0</v>
      </c>
      <c r="G26" s="47">
        <f t="shared" si="0"/>
        <v>0</v>
      </c>
      <c r="H26" s="48">
        <f>'MRS(input)'!$F$17</f>
        <v>0</v>
      </c>
      <c r="I26" s="48">
        <f>'MRS(input)'!$F$18</f>
        <v>0</v>
      </c>
      <c r="J26" s="49">
        <f>'MRS(input)'!$F$19</f>
        <v>0</v>
      </c>
      <c r="K26" s="49">
        <f>'MRS(input)'!$F$20</f>
        <v>0</v>
      </c>
      <c r="L26" s="47">
        <f>'MPS(input_separate)'!L26</f>
        <v>0</v>
      </c>
      <c r="M26" s="50">
        <f t="shared" si="1"/>
        <v>0</v>
      </c>
      <c r="N26" s="50">
        <f t="shared" si="2"/>
        <v>0</v>
      </c>
      <c r="O26" s="50">
        <f t="shared" si="2"/>
        <v>0</v>
      </c>
    </row>
    <row r="27" spans="1:15" x14ac:dyDescent="0.15">
      <c r="A27" s="107"/>
      <c r="B27" s="2">
        <v>18</v>
      </c>
      <c r="C27" s="3">
        <v>0</v>
      </c>
      <c r="D27" s="3">
        <v>0</v>
      </c>
      <c r="E27" s="46">
        <f t="shared" si="3"/>
        <v>0</v>
      </c>
      <c r="F27" s="3">
        <v>0</v>
      </c>
      <c r="G27" s="47">
        <f t="shared" si="0"/>
        <v>0</v>
      </c>
      <c r="H27" s="48">
        <f>'MRS(input)'!$F$17</f>
        <v>0</v>
      </c>
      <c r="I27" s="48">
        <f>'MRS(input)'!$F$18</f>
        <v>0</v>
      </c>
      <c r="J27" s="49">
        <f>'MRS(input)'!$F$19</f>
        <v>0</v>
      </c>
      <c r="K27" s="49">
        <f>'MRS(input)'!$F$20</f>
        <v>0</v>
      </c>
      <c r="L27" s="47">
        <f>'MPS(input_separate)'!L27</f>
        <v>0</v>
      </c>
      <c r="M27" s="50">
        <f t="shared" si="1"/>
        <v>0</v>
      </c>
      <c r="N27" s="50">
        <f t="shared" si="2"/>
        <v>0</v>
      </c>
      <c r="O27" s="50">
        <f t="shared" si="2"/>
        <v>0</v>
      </c>
    </row>
    <row r="28" spans="1:15" x14ac:dyDescent="0.15">
      <c r="A28" s="107"/>
      <c r="B28" s="2">
        <v>19</v>
      </c>
      <c r="C28" s="3">
        <v>0</v>
      </c>
      <c r="D28" s="3">
        <v>0</v>
      </c>
      <c r="E28" s="46">
        <f t="shared" si="3"/>
        <v>0</v>
      </c>
      <c r="F28" s="3">
        <v>0</v>
      </c>
      <c r="G28" s="47">
        <f t="shared" si="0"/>
        <v>0</v>
      </c>
      <c r="H28" s="48">
        <f>'MRS(input)'!$F$17</f>
        <v>0</v>
      </c>
      <c r="I28" s="48">
        <f>'MRS(input)'!$F$18</f>
        <v>0</v>
      </c>
      <c r="J28" s="49">
        <f>'MRS(input)'!$F$19</f>
        <v>0</v>
      </c>
      <c r="K28" s="49">
        <f>'MRS(input)'!$F$20</f>
        <v>0</v>
      </c>
      <c r="L28" s="47">
        <f>'MPS(input_separate)'!L28</f>
        <v>0</v>
      </c>
      <c r="M28" s="50">
        <f t="shared" si="1"/>
        <v>0</v>
      </c>
      <c r="N28" s="50">
        <f t="shared" si="2"/>
        <v>0</v>
      </c>
      <c r="O28" s="50">
        <f t="shared" si="2"/>
        <v>0</v>
      </c>
    </row>
    <row r="29" spans="1:15" x14ac:dyDescent="0.15">
      <c r="A29" s="107"/>
      <c r="B29" s="2">
        <v>20</v>
      </c>
      <c r="C29" s="3">
        <v>0</v>
      </c>
      <c r="D29" s="3">
        <v>0</v>
      </c>
      <c r="E29" s="46">
        <f t="shared" si="3"/>
        <v>0</v>
      </c>
      <c r="F29" s="3">
        <v>0</v>
      </c>
      <c r="G29" s="47">
        <f t="shared" si="0"/>
        <v>0</v>
      </c>
      <c r="H29" s="48">
        <f>'MRS(input)'!$F$17</f>
        <v>0</v>
      </c>
      <c r="I29" s="48">
        <f>'MRS(input)'!$F$18</f>
        <v>0</v>
      </c>
      <c r="J29" s="49">
        <f>'MRS(input)'!$F$19</f>
        <v>0</v>
      </c>
      <c r="K29" s="49">
        <f>'MRS(input)'!$F$20</f>
        <v>0</v>
      </c>
      <c r="L29" s="47">
        <f>'MPS(input_separate)'!L29</f>
        <v>0</v>
      </c>
      <c r="M29" s="50">
        <f t="shared" si="1"/>
        <v>0</v>
      </c>
      <c r="N29" s="50">
        <f t="shared" si="2"/>
        <v>0</v>
      </c>
      <c r="O29" s="50">
        <f t="shared" si="2"/>
        <v>0</v>
      </c>
    </row>
    <row r="30" spans="1:15" ht="14.1" customHeight="1" x14ac:dyDescent="0.15">
      <c r="A30" s="107"/>
      <c r="B30" s="2">
        <v>21</v>
      </c>
      <c r="C30" s="3">
        <v>0</v>
      </c>
      <c r="D30" s="3">
        <v>0</v>
      </c>
      <c r="E30" s="46">
        <f t="shared" si="3"/>
        <v>0</v>
      </c>
      <c r="F30" s="3">
        <v>0</v>
      </c>
      <c r="G30" s="47">
        <f t="shared" si="0"/>
        <v>0</v>
      </c>
      <c r="H30" s="48">
        <f>'MRS(input)'!$F$17</f>
        <v>0</v>
      </c>
      <c r="I30" s="48">
        <f>'MRS(input)'!$F$18</f>
        <v>0</v>
      </c>
      <c r="J30" s="49">
        <f>'MRS(input)'!$F$19</f>
        <v>0</v>
      </c>
      <c r="K30" s="49">
        <f>'MRS(input)'!$F$20</f>
        <v>0</v>
      </c>
      <c r="L30" s="47">
        <f>'MPS(input_separate)'!L30</f>
        <v>0</v>
      </c>
      <c r="M30" s="50">
        <f t="shared" si="1"/>
        <v>0</v>
      </c>
      <c r="N30" s="50">
        <f t="shared" si="2"/>
        <v>0</v>
      </c>
      <c r="O30" s="50">
        <f t="shared" si="2"/>
        <v>0</v>
      </c>
    </row>
    <row r="31" spans="1:15" x14ac:dyDescent="0.15">
      <c r="A31" s="107"/>
      <c r="B31" s="2">
        <v>22</v>
      </c>
      <c r="C31" s="3">
        <v>0</v>
      </c>
      <c r="D31" s="3">
        <v>0</v>
      </c>
      <c r="E31" s="46">
        <f t="shared" si="3"/>
        <v>0</v>
      </c>
      <c r="F31" s="3">
        <v>0</v>
      </c>
      <c r="G31" s="47">
        <f t="shared" si="0"/>
        <v>0</v>
      </c>
      <c r="H31" s="48">
        <f>'MRS(input)'!$F$17</f>
        <v>0</v>
      </c>
      <c r="I31" s="48">
        <f>'MRS(input)'!$F$18</f>
        <v>0</v>
      </c>
      <c r="J31" s="49">
        <f>'MRS(input)'!$F$19</f>
        <v>0</v>
      </c>
      <c r="K31" s="49">
        <f>'MRS(input)'!$F$20</f>
        <v>0</v>
      </c>
      <c r="L31" s="47">
        <f>'MPS(input_separate)'!L31</f>
        <v>0</v>
      </c>
      <c r="M31" s="50">
        <f t="shared" si="1"/>
        <v>0</v>
      </c>
      <c r="N31" s="50">
        <f t="shared" si="2"/>
        <v>0</v>
      </c>
      <c r="O31" s="50">
        <f t="shared" si="2"/>
        <v>0</v>
      </c>
    </row>
    <row r="32" spans="1:15" x14ac:dyDescent="0.15">
      <c r="A32" s="107"/>
      <c r="B32" s="2">
        <v>23</v>
      </c>
      <c r="C32" s="3">
        <v>0</v>
      </c>
      <c r="D32" s="3">
        <v>0</v>
      </c>
      <c r="E32" s="46">
        <f t="shared" si="3"/>
        <v>0</v>
      </c>
      <c r="F32" s="3">
        <v>0</v>
      </c>
      <c r="G32" s="47">
        <f t="shared" si="0"/>
        <v>0</v>
      </c>
      <c r="H32" s="48">
        <f>'MRS(input)'!$F$17</f>
        <v>0</v>
      </c>
      <c r="I32" s="48">
        <f>'MRS(input)'!$F$18</f>
        <v>0</v>
      </c>
      <c r="J32" s="49">
        <f>'MRS(input)'!$F$19</f>
        <v>0</v>
      </c>
      <c r="K32" s="49">
        <f>'MRS(input)'!$F$20</f>
        <v>0</v>
      </c>
      <c r="L32" s="47">
        <f>'MPS(input_separate)'!L32</f>
        <v>0</v>
      </c>
      <c r="M32" s="50">
        <f t="shared" si="1"/>
        <v>0</v>
      </c>
      <c r="N32" s="50">
        <f t="shared" si="2"/>
        <v>0</v>
      </c>
      <c r="O32" s="50">
        <f t="shared" si="2"/>
        <v>0</v>
      </c>
    </row>
    <row r="33" spans="1:15" x14ac:dyDescent="0.15">
      <c r="A33" s="107"/>
      <c r="B33" s="2">
        <v>24</v>
      </c>
      <c r="C33" s="3">
        <v>0</v>
      </c>
      <c r="D33" s="3">
        <v>0</v>
      </c>
      <c r="E33" s="46">
        <f t="shared" si="3"/>
        <v>0</v>
      </c>
      <c r="F33" s="3">
        <v>0</v>
      </c>
      <c r="G33" s="47">
        <f t="shared" si="0"/>
        <v>0</v>
      </c>
      <c r="H33" s="48">
        <f>'MRS(input)'!$F$17</f>
        <v>0</v>
      </c>
      <c r="I33" s="48">
        <f>'MRS(input)'!$F$18</f>
        <v>0</v>
      </c>
      <c r="J33" s="49">
        <f>'MRS(input)'!$F$19</f>
        <v>0</v>
      </c>
      <c r="K33" s="49">
        <f>'MRS(input)'!$F$20</f>
        <v>0</v>
      </c>
      <c r="L33" s="47">
        <f>'MPS(input_separate)'!L33</f>
        <v>0</v>
      </c>
      <c r="M33" s="50">
        <f t="shared" si="1"/>
        <v>0</v>
      </c>
      <c r="N33" s="50">
        <f t="shared" si="2"/>
        <v>0</v>
      </c>
      <c r="O33" s="50">
        <f t="shared" si="2"/>
        <v>0</v>
      </c>
    </row>
    <row r="34" spans="1:15" x14ac:dyDescent="0.15">
      <c r="A34" s="107"/>
      <c r="B34" s="2">
        <v>25</v>
      </c>
      <c r="C34" s="3">
        <v>0</v>
      </c>
      <c r="D34" s="3">
        <v>0</v>
      </c>
      <c r="E34" s="46">
        <f t="shared" si="3"/>
        <v>0</v>
      </c>
      <c r="F34" s="3">
        <v>0</v>
      </c>
      <c r="G34" s="47">
        <f t="shared" si="0"/>
        <v>0</v>
      </c>
      <c r="H34" s="48">
        <f>'MRS(input)'!$F$17</f>
        <v>0</v>
      </c>
      <c r="I34" s="48">
        <f>'MRS(input)'!$F$18</f>
        <v>0</v>
      </c>
      <c r="J34" s="49">
        <f>'MRS(input)'!$F$19</f>
        <v>0</v>
      </c>
      <c r="K34" s="49">
        <f>'MRS(input)'!$F$20</f>
        <v>0</v>
      </c>
      <c r="L34" s="47">
        <f>'MPS(input_separate)'!L34</f>
        <v>0</v>
      </c>
      <c r="M34" s="50">
        <f t="shared" si="1"/>
        <v>0</v>
      </c>
      <c r="N34" s="50">
        <f t="shared" si="2"/>
        <v>0</v>
      </c>
      <c r="O34" s="50">
        <f t="shared" si="2"/>
        <v>0</v>
      </c>
    </row>
    <row r="35" spans="1:15" x14ac:dyDescent="0.15">
      <c r="A35" s="107"/>
      <c r="B35" s="2">
        <v>26</v>
      </c>
      <c r="C35" s="3">
        <v>0</v>
      </c>
      <c r="D35" s="3">
        <v>0</v>
      </c>
      <c r="E35" s="46">
        <f t="shared" si="3"/>
        <v>0</v>
      </c>
      <c r="F35" s="3">
        <v>0</v>
      </c>
      <c r="G35" s="47">
        <f t="shared" si="0"/>
        <v>0</v>
      </c>
      <c r="H35" s="48">
        <f>'MRS(input)'!$F$17</f>
        <v>0</v>
      </c>
      <c r="I35" s="48">
        <f>'MRS(input)'!$F$18</f>
        <v>0</v>
      </c>
      <c r="J35" s="49">
        <f>'MRS(input)'!$F$19</f>
        <v>0</v>
      </c>
      <c r="K35" s="49">
        <f>'MRS(input)'!$F$20</f>
        <v>0</v>
      </c>
      <c r="L35" s="47">
        <f>'MPS(input_separate)'!L35</f>
        <v>0</v>
      </c>
      <c r="M35" s="50">
        <f t="shared" si="1"/>
        <v>0</v>
      </c>
      <c r="N35" s="50">
        <f t="shared" si="2"/>
        <v>0</v>
      </c>
      <c r="O35" s="50">
        <f t="shared" si="2"/>
        <v>0</v>
      </c>
    </row>
    <row r="36" spans="1:15" x14ac:dyDescent="0.15">
      <c r="A36" s="107"/>
      <c r="B36" s="2">
        <v>27</v>
      </c>
      <c r="C36" s="3">
        <v>0</v>
      </c>
      <c r="D36" s="3">
        <v>0</v>
      </c>
      <c r="E36" s="46">
        <f t="shared" si="3"/>
        <v>0</v>
      </c>
      <c r="F36" s="3">
        <v>0</v>
      </c>
      <c r="G36" s="47">
        <f t="shared" si="0"/>
        <v>0</v>
      </c>
      <c r="H36" s="48">
        <f>'MRS(input)'!$F$17</f>
        <v>0</v>
      </c>
      <c r="I36" s="48">
        <f>'MRS(input)'!$F$18</f>
        <v>0</v>
      </c>
      <c r="J36" s="49">
        <f>'MRS(input)'!$F$19</f>
        <v>0</v>
      </c>
      <c r="K36" s="49">
        <f>'MRS(input)'!$F$20</f>
        <v>0</v>
      </c>
      <c r="L36" s="47">
        <f>'MPS(input_separate)'!L36</f>
        <v>0</v>
      </c>
      <c r="M36" s="50">
        <f t="shared" si="1"/>
        <v>0</v>
      </c>
      <c r="N36" s="50">
        <f t="shared" si="2"/>
        <v>0</v>
      </c>
      <c r="O36" s="50">
        <f t="shared" si="2"/>
        <v>0</v>
      </c>
    </row>
    <row r="37" spans="1:15" x14ac:dyDescent="0.15">
      <c r="A37" s="107"/>
      <c r="B37" s="2">
        <v>28</v>
      </c>
      <c r="C37" s="3">
        <v>0</v>
      </c>
      <c r="D37" s="3">
        <v>0</v>
      </c>
      <c r="E37" s="46">
        <f t="shared" si="3"/>
        <v>0</v>
      </c>
      <c r="F37" s="3">
        <v>0</v>
      </c>
      <c r="G37" s="47">
        <f t="shared" si="0"/>
        <v>0</v>
      </c>
      <c r="H37" s="48">
        <f>'MRS(input)'!$F$17</f>
        <v>0</v>
      </c>
      <c r="I37" s="48">
        <f>'MRS(input)'!$F$18</f>
        <v>0</v>
      </c>
      <c r="J37" s="49">
        <f>'MRS(input)'!$F$19</f>
        <v>0</v>
      </c>
      <c r="K37" s="49">
        <f>'MRS(input)'!$F$20</f>
        <v>0</v>
      </c>
      <c r="L37" s="47">
        <f>'MPS(input_separate)'!L37</f>
        <v>0</v>
      </c>
      <c r="M37" s="50">
        <f t="shared" si="1"/>
        <v>0</v>
      </c>
      <c r="N37" s="50">
        <f t="shared" si="2"/>
        <v>0</v>
      </c>
      <c r="O37" s="50">
        <f t="shared" si="2"/>
        <v>0</v>
      </c>
    </row>
    <row r="38" spans="1:15" x14ac:dyDescent="0.15">
      <c r="A38" s="107"/>
      <c r="B38" s="2">
        <v>29</v>
      </c>
      <c r="C38" s="3">
        <v>0</v>
      </c>
      <c r="D38" s="3">
        <v>0</v>
      </c>
      <c r="E38" s="46">
        <f t="shared" si="3"/>
        <v>0</v>
      </c>
      <c r="F38" s="3">
        <v>0</v>
      </c>
      <c r="G38" s="47">
        <f t="shared" si="0"/>
        <v>0</v>
      </c>
      <c r="H38" s="48">
        <f>'MRS(input)'!$F$17</f>
        <v>0</v>
      </c>
      <c r="I38" s="48">
        <f>'MRS(input)'!$F$18</f>
        <v>0</v>
      </c>
      <c r="J38" s="49">
        <f>'MRS(input)'!$F$19</f>
        <v>0</v>
      </c>
      <c r="K38" s="49">
        <f>'MRS(input)'!$F$20</f>
        <v>0</v>
      </c>
      <c r="L38" s="47">
        <f>'MPS(input_separate)'!L38</f>
        <v>0</v>
      </c>
      <c r="M38" s="50">
        <f t="shared" si="1"/>
        <v>0</v>
      </c>
      <c r="N38" s="50">
        <f t="shared" si="2"/>
        <v>0</v>
      </c>
      <c r="O38" s="50">
        <f t="shared" si="2"/>
        <v>0</v>
      </c>
    </row>
    <row r="39" spans="1:15" x14ac:dyDescent="0.15">
      <c r="A39" s="107"/>
      <c r="B39" s="2">
        <v>30</v>
      </c>
      <c r="C39" s="3">
        <v>0</v>
      </c>
      <c r="D39" s="3">
        <v>0</v>
      </c>
      <c r="E39" s="46">
        <f t="shared" si="3"/>
        <v>0</v>
      </c>
      <c r="F39" s="3">
        <v>0</v>
      </c>
      <c r="G39" s="47">
        <f t="shared" si="0"/>
        <v>0</v>
      </c>
      <c r="H39" s="48">
        <f>'MRS(input)'!$F$17</f>
        <v>0</v>
      </c>
      <c r="I39" s="48">
        <f>'MRS(input)'!$F$18</f>
        <v>0</v>
      </c>
      <c r="J39" s="49">
        <f>'MRS(input)'!$F$19</f>
        <v>0</v>
      </c>
      <c r="K39" s="49">
        <f>'MRS(input)'!$F$20</f>
        <v>0</v>
      </c>
      <c r="L39" s="47">
        <f>'MPS(input_separate)'!L39</f>
        <v>0</v>
      </c>
      <c r="M39" s="50">
        <f t="shared" si="1"/>
        <v>0</v>
      </c>
      <c r="N39" s="50">
        <f t="shared" si="2"/>
        <v>0</v>
      </c>
      <c r="O39" s="50">
        <f t="shared" si="2"/>
        <v>0</v>
      </c>
    </row>
    <row r="40" spans="1:15" x14ac:dyDescent="0.15">
      <c r="A40" s="107"/>
      <c r="B40" s="2">
        <v>31</v>
      </c>
      <c r="C40" s="3">
        <v>0</v>
      </c>
      <c r="D40" s="3">
        <v>0</v>
      </c>
      <c r="E40" s="46">
        <f t="shared" si="3"/>
        <v>0</v>
      </c>
      <c r="F40" s="3">
        <v>0</v>
      </c>
      <c r="G40" s="47">
        <f t="shared" si="0"/>
        <v>0</v>
      </c>
      <c r="H40" s="48">
        <f>'MRS(input)'!$F$17</f>
        <v>0</v>
      </c>
      <c r="I40" s="48">
        <f>'MRS(input)'!$F$18</f>
        <v>0</v>
      </c>
      <c r="J40" s="49">
        <f>'MRS(input)'!$F$19</f>
        <v>0</v>
      </c>
      <c r="K40" s="49">
        <f>'MRS(input)'!$F$20</f>
        <v>0</v>
      </c>
      <c r="L40" s="47">
        <f>'MPS(input_separate)'!L40</f>
        <v>0</v>
      </c>
      <c r="M40" s="50">
        <f t="shared" si="1"/>
        <v>0</v>
      </c>
      <c r="N40" s="50">
        <f t="shared" si="2"/>
        <v>0</v>
      </c>
      <c r="O40" s="50">
        <f t="shared" si="2"/>
        <v>0</v>
      </c>
    </row>
    <row r="41" spans="1:15" x14ac:dyDescent="0.15">
      <c r="A41" s="107"/>
      <c r="B41" s="2">
        <v>32</v>
      </c>
      <c r="C41" s="3">
        <v>0</v>
      </c>
      <c r="D41" s="3">
        <v>0</v>
      </c>
      <c r="E41" s="46">
        <f t="shared" si="3"/>
        <v>0</v>
      </c>
      <c r="F41" s="3">
        <v>0</v>
      </c>
      <c r="G41" s="47">
        <f t="shared" si="0"/>
        <v>0</v>
      </c>
      <c r="H41" s="48">
        <f>'MRS(input)'!$F$17</f>
        <v>0</v>
      </c>
      <c r="I41" s="48">
        <f>'MRS(input)'!$F$18</f>
        <v>0</v>
      </c>
      <c r="J41" s="49">
        <f>'MRS(input)'!$F$19</f>
        <v>0</v>
      </c>
      <c r="K41" s="49">
        <f>'MRS(input)'!$F$20</f>
        <v>0</v>
      </c>
      <c r="L41" s="47">
        <f>'MPS(input_separate)'!L41</f>
        <v>0</v>
      </c>
      <c r="M41" s="50">
        <f t="shared" si="1"/>
        <v>0</v>
      </c>
      <c r="N41" s="50">
        <f t="shared" si="2"/>
        <v>0</v>
      </c>
      <c r="O41" s="50">
        <f t="shared" si="2"/>
        <v>0</v>
      </c>
    </row>
    <row r="42" spans="1:15" x14ac:dyDescent="0.15">
      <c r="A42" s="107"/>
      <c r="B42" s="2">
        <v>33</v>
      </c>
      <c r="C42" s="3">
        <v>0</v>
      </c>
      <c r="D42" s="3">
        <v>0</v>
      </c>
      <c r="E42" s="46">
        <f t="shared" si="3"/>
        <v>0</v>
      </c>
      <c r="F42" s="3">
        <v>0</v>
      </c>
      <c r="G42" s="47">
        <f t="shared" si="0"/>
        <v>0</v>
      </c>
      <c r="H42" s="48">
        <f>'MRS(input)'!$F$17</f>
        <v>0</v>
      </c>
      <c r="I42" s="48">
        <f>'MRS(input)'!$F$18</f>
        <v>0</v>
      </c>
      <c r="J42" s="49">
        <f>'MRS(input)'!$F$19</f>
        <v>0</v>
      </c>
      <c r="K42" s="49">
        <f>'MRS(input)'!$F$20</f>
        <v>0</v>
      </c>
      <c r="L42" s="47">
        <f>'MPS(input_separate)'!L42</f>
        <v>0</v>
      </c>
      <c r="M42" s="50">
        <f t="shared" si="1"/>
        <v>0</v>
      </c>
      <c r="N42" s="50">
        <f t="shared" si="2"/>
        <v>0</v>
      </c>
      <c r="O42" s="50">
        <f t="shared" si="2"/>
        <v>0</v>
      </c>
    </row>
    <row r="43" spans="1:15" x14ac:dyDescent="0.15">
      <c r="A43" s="107"/>
      <c r="B43" s="2">
        <v>34</v>
      </c>
      <c r="C43" s="3">
        <v>0</v>
      </c>
      <c r="D43" s="3">
        <v>0</v>
      </c>
      <c r="E43" s="46">
        <f t="shared" si="3"/>
        <v>0</v>
      </c>
      <c r="F43" s="3">
        <v>0</v>
      </c>
      <c r="G43" s="47">
        <f t="shared" si="0"/>
        <v>0</v>
      </c>
      <c r="H43" s="48">
        <f>'MRS(input)'!$F$17</f>
        <v>0</v>
      </c>
      <c r="I43" s="48">
        <f>'MRS(input)'!$F$18</f>
        <v>0</v>
      </c>
      <c r="J43" s="49">
        <f>'MRS(input)'!$F$19</f>
        <v>0</v>
      </c>
      <c r="K43" s="49">
        <f>'MRS(input)'!$F$20</f>
        <v>0</v>
      </c>
      <c r="L43" s="47">
        <f>'MPS(input_separate)'!L43</f>
        <v>0</v>
      </c>
      <c r="M43" s="50">
        <f t="shared" si="1"/>
        <v>0</v>
      </c>
      <c r="N43" s="50">
        <f t="shared" si="2"/>
        <v>0</v>
      </c>
      <c r="O43" s="50">
        <f t="shared" si="2"/>
        <v>0</v>
      </c>
    </row>
    <row r="44" spans="1:15" x14ac:dyDescent="0.15">
      <c r="A44" s="107"/>
      <c r="B44" s="2">
        <v>35</v>
      </c>
      <c r="C44" s="3">
        <v>0</v>
      </c>
      <c r="D44" s="3">
        <v>0</v>
      </c>
      <c r="E44" s="46">
        <f t="shared" si="3"/>
        <v>0</v>
      </c>
      <c r="F44" s="3">
        <v>0</v>
      </c>
      <c r="G44" s="47">
        <f t="shared" si="0"/>
        <v>0</v>
      </c>
      <c r="H44" s="48">
        <f>'MRS(input)'!$F$17</f>
        <v>0</v>
      </c>
      <c r="I44" s="48">
        <f>'MRS(input)'!$F$18</f>
        <v>0</v>
      </c>
      <c r="J44" s="49">
        <f>'MRS(input)'!$F$19</f>
        <v>0</v>
      </c>
      <c r="K44" s="49">
        <f>'MRS(input)'!$F$20</f>
        <v>0</v>
      </c>
      <c r="L44" s="47">
        <f>'MPS(input_separate)'!L44</f>
        <v>0</v>
      </c>
      <c r="M44" s="50">
        <f t="shared" si="1"/>
        <v>0</v>
      </c>
      <c r="N44" s="50">
        <f t="shared" si="2"/>
        <v>0</v>
      </c>
      <c r="O44" s="50">
        <f t="shared" si="2"/>
        <v>0</v>
      </c>
    </row>
    <row r="45" spans="1:15" x14ac:dyDescent="0.15">
      <c r="A45" s="107"/>
      <c r="B45" s="2">
        <v>36</v>
      </c>
      <c r="C45" s="3">
        <v>0</v>
      </c>
      <c r="D45" s="3">
        <v>0</v>
      </c>
      <c r="E45" s="46">
        <f t="shared" si="3"/>
        <v>0</v>
      </c>
      <c r="F45" s="3">
        <v>0</v>
      </c>
      <c r="G45" s="47">
        <f t="shared" si="0"/>
        <v>0</v>
      </c>
      <c r="H45" s="48">
        <f>'MRS(input)'!$F$17</f>
        <v>0</v>
      </c>
      <c r="I45" s="48">
        <f>'MRS(input)'!$F$18</f>
        <v>0</v>
      </c>
      <c r="J45" s="49">
        <f>'MRS(input)'!$F$19</f>
        <v>0</v>
      </c>
      <c r="K45" s="49">
        <f>'MRS(input)'!$F$20</f>
        <v>0</v>
      </c>
      <c r="L45" s="47">
        <f>'MPS(input_separate)'!L45</f>
        <v>0</v>
      </c>
      <c r="M45" s="50">
        <f t="shared" si="1"/>
        <v>0</v>
      </c>
      <c r="N45" s="50">
        <f t="shared" si="2"/>
        <v>0</v>
      </c>
      <c r="O45" s="50">
        <f t="shared" si="2"/>
        <v>0</v>
      </c>
    </row>
    <row r="46" spans="1:15" x14ac:dyDescent="0.15">
      <c r="A46" s="107"/>
      <c r="B46" s="2">
        <v>37</v>
      </c>
      <c r="C46" s="3">
        <v>0</v>
      </c>
      <c r="D46" s="3">
        <v>0</v>
      </c>
      <c r="E46" s="46">
        <f t="shared" si="3"/>
        <v>0</v>
      </c>
      <c r="F46" s="3">
        <v>0</v>
      </c>
      <c r="G46" s="47">
        <f t="shared" si="0"/>
        <v>0</v>
      </c>
      <c r="H46" s="48">
        <f>'MRS(input)'!$F$17</f>
        <v>0</v>
      </c>
      <c r="I46" s="48">
        <f>'MRS(input)'!$F$18</f>
        <v>0</v>
      </c>
      <c r="J46" s="49">
        <f>'MRS(input)'!$F$19</f>
        <v>0</v>
      </c>
      <c r="K46" s="49">
        <f>'MRS(input)'!$F$20</f>
        <v>0</v>
      </c>
      <c r="L46" s="47">
        <f>'MPS(input_separate)'!L46</f>
        <v>0</v>
      </c>
      <c r="M46" s="50">
        <f t="shared" si="1"/>
        <v>0</v>
      </c>
      <c r="N46" s="50">
        <f t="shared" si="2"/>
        <v>0</v>
      </c>
      <c r="O46" s="50">
        <f t="shared" si="2"/>
        <v>0</v>
      </c>
    </row>
    <row r="47" spans="1:15" x14ac:dyDescent="0.15">
      <c r="A47" s="107"/>
      <c r="B47" s="2">
        <v>38</v>
      </c>
      <c r="C47" s="3">
        <v>0</v>
      </c>
      <c r="D47" s="3">
        <v>0</v>
      </c>
      <c r="E47" s="46">
        <f t="shared" si="3"/>
        <v>0</v>
      </c>
      <c r="F47" s="3">
        <v>0</v>
      </c>
      <c r="G47" s="47">
        <f t="shared" si="0"/>
        <v>0</v>
      </c>
      <c r="H47" s="48">
        <f>'MRS(input)'!$F$17</f>
        <v>0</v>
      </c>
      <c r="I47" s="48">
        <f>'MRS(input)'!$F$18</f>
        <v>0</v>
      </c>
      <c r="J47" s="49">
        <f>'MRS(input)'!$F$19</f>
        <v>0</v>
      </c>
      <c r="K47" s="49">
        <f>'MRS(input)'!$F$20</f>
        <v>0</v>
      </c>
      <c r="L47" s="47">
        <f>'MPS(input_separate)'!L47</f>
        <v>0</v>
      </c>
      <c r="M47" s="50">
        <f t="shared" si="1"/>
        <v>0</v>
      </c>
      <c r="N47" s="50">
        <f t="shared" si="2"/>
        <v>0</v>
      </c>
      <c r="O47" s="50">
        <f t="shared" si="2"/>
        <v>0</v>
      </c>
    </row>
    <row r="48" spans="1:15" x14ac:dyDescent="0.15">
      <c r="A48" s="107"/>
      <c r="B48" s="2">
        <v>39</v>
      </c>
      <c r="C48" s="3">
        <v>0</v>
      </c>
      <c r="D48" s="3">
        <v>0</v>
      </c>
      <c r="E48" s="46">
        <f t="shared" si="3"/>
        <v>0</v>
      </c>
      <c r="F48" s="3">
        <v>0</v>
      </c>
      <c r="G48" s="47">
        <f t="shared" si="0"/>
        <v>0</v>
      </c>
      <c r="H48" s="48">
        <f>'MRS(input)'!$F$17</f>
        <v>0</v>
      </c>
      <c r="I48" s="48">
        <f>'MRS(input)'!$F$18</f>
        <v>0</v>
      </c>
      <c r="J48" s="49">
        <f>'MRS(input)'!$F$19</f>
        <v>0</v>
      </c>
      <c r="K48" s="49">
        <f>'MRS(input)'!$F$20</f>
        <v>0</v>
      </c>
      <c r="L48" s="47">
        <f>'MPS(input_separate)'!L48</f>
        <v>0</v>
      </c>
      <c r="M48" s="50">
        <f t="shared" si="1"/>
        <v>0</v>
      </c>
      <c r="N48" s="50">
        <f t="shared" si="2"/>
        <v>0</v>
      </c>
      <c r="O48" s="50">
        <f t="shared" si="2"/>
        <v>0</v>
      </c>
    </row>
    <row r="49" spans="1:15" x14ac:dyDescent="0.15">
      <c r="A49" s="107"/>
      <c r="B49" s="2">
        <v>40</v>
      </c>
      <c r="C49" s="3">
        <v>0</v>
      </c>
      <c r="D49" s="3">
        <v>0</v>
      </c>
      <c r="E49" s="46">
        <f t="shared" si="3"/>
        <v>0</v>
      </c>
      <c r="F49" s="3">
        <v>0</v>
      </c>
      <c r="G49" s="47">
        <f t="shared" si="0"/>
        <v>0</v>
      </c>
      <c r="H49" s="48">
        <f>'MRS(input)'!$F$17</f>
        <v>0</v>
      </c>
      <c r="I49" s="48">
        <f>'MRS(input)'!$F$18</f>
        <v>0</v>
      </c>
      <c r="J49" s="49">
        <f>'MRS(input)'!$F$19</f>
        <v>0</v>
      </c>
      <c r="K49" s="49">
        <f>'MRS(input)'!$F$20</f>
        <v>0</v>
      </c>
      <c r="L49" s="47">
        <f>'MPS(input_separate)'!L49</f>
        <v>0</v>
      </c>
      <c r="M49" s="50">
        <f t="shared" si="1"/>
        <v>0</v>
      </c>
      <c r="N49" s="50">
        <f t="shared" si="2"/>
        <v>0</v>
      </c>
      <c r="O49" s="50">
        <f t="shared" si="2"/>
        <v>0</v>
      </c>
    </row>
    <row r="50" spans="1:15" ht="14.1" customHeight="1" x14ac:dyDescent="0.15">
      <c r="A50" s="107"/>
      <c r="B50" s="2">
        <v>41</v>
      </c>
      <c r="C50" s="3">
        <v>0</v>
      </c>
      <c r="D50" s="3">
        <v>0</v>
      </c>
      <c r="E50" s="46">
        <f t="shared" si="3"/>
        <v>0</v>
      </c>
      <c r="F50" s="3">
        <v>0</v>
      </c>
      <c r="G50" s="47">
        <f t="shared" si="0"/>
        <v>0</v>
      </c>
      <c r="H50" s="48">
        <f>'MRS(input)'!$F$17</f>
        <v>0</v>
      </c>
      <c r="I50" s="48">
        <f>'MRS(input)'!$F$18</f>
        <v>0</v>
      </c>
      <c r="J50" s="49">
        <f>'MRS(input)'!$F$19</f>
        <v>0</v>
      </c>
      <c r="K50" s="49">
        <f>'MRS(input)'!$F$20</f>
        <v>0</v>
      </c>
      <c r="L50" s="47">
        <f>'MPS(input_separate)'!L50</f>
        <v>0</v>
      </c>
      <c r="M50" s="50">
        <f t="shared" si="1"/>
        <v>0</v>
      </c>
      <c r="N50" s="50">
        <f t="shared" si="2"/>
        <v>0</v>
      </c>
      <c r="O50" s="50">
        <f t="shared" si="2"/>
        <v>0</v>
      </c>
    </row>
    <row r="51" spans="1:15" x14ac:dyDescent="0.15">
      <c r="A51" s="107"/>
      <c r="B51" s="2">
        <v>42</v>
      </c>
      <c r="C51" s="3">
        <v>0</v>
      </c>
      <c r="D51" s="3">
        <v>0</v>
      </c>
      <c r="E51" s="46">
        <f t="shared" si="3"/>
        <v>0</v>
      </c>
      <c r="F51" s="3">
        <v>0</v>
      </c>
      <c r="G51" s="47">
        <f t="shared" si="0"/>
        <v>0</v>
      </c>
      <c r="H51" s="48">
        <f>'MRS(input)'!$F$17</f>
        <v>0</v>
      </c>
      <c r="I51" s="48">
        <f>'MRS(input)'!$F$18</f>
        <v>0</v>
      </c>
      <c r="J51" s="49">
        <f>'MRS(input)'!$F$19</f>
        <v>0</v>
      </c>
      <c r="K51" s="49">
        <f>'MRS(input)'!$F$20</f>
        <v>0</v>
      </c>
      <c r="L51" s="47">
        <f>'MPS(input_separate)'!L51</f>
        <v>0</v>
      </c>
      <c r="M51" s="50">
        <f t="shared" si="1"/>
        <v>0</v>
      </c>
      <c r="N51" s="50">
        <f t="shared" si="2"/>
        <v>0</v>
      </c>
      <c r="O51" s="50">
        <f t="shared" si="2"/>
        <v>0</v>
      </c>
    </row>
    <row r="52" spans="1:15" x14ac:dyDescent="0.15">
      <c r="A52" s="107"/>
      <c r="B52" s="2">
        <v>43</v>
      </c>
      <c r="C52" s="3">
        <v>0</v>
      </c>
      <c r="D52" s="3">
        <v>0</v>
      </c>
      <c r="E52" s="46">
        <f t="shared" si="3"/>
        <v>0</v>
      </c>
      <c r="F52" s="3">
        <v>0</v>
      </c>
      <c r="G52" s="47">
        <f t="shared" si="0"/>
        <v>0</v>
      </c>
      <c r="H52" s="48">
        <f>'MRS(input)'!$F$17</f>
        <v>0</v>
      </c>
      <c r="I52" s="48">
        <f>'MRS(input)'!$F$18</f>
        <v>0</v>
      </c>
      <c r="J52" s="49">
        <f>'MRS(input)'!$F$19</f>
        <v>0</v>
      </c>
      <c r="K52" s="49">
        <f>'MRS(input)'!$F$20</f>
        <v>0</v>
      </c>
      <c r="L52" s="47">
        <f>'MPS(input_separate)'!L52</f>
        <v>0</v>
      </c>
      <c r="M52" s="50">
        <f t="shared" si="1"/>
        <v>0</v>
      </c>
      <c r="N52" s="50">
        <f t="shared" si="2"/>
        <v>0</v>
      </c>
      <c r="O52" s="50">
        <f t="shared" si="2"/>
        <v>0</v>
      </c>
    </row>
    <row r="53" spans="1:15" x14ac:dyDescent="0.15">
      <c r="A53" s="107"/>
      <c r="B53" s="2">
        <v>44</v>
      </c>
      <c r="C53" s="3">
        <v>0</v>
      </c>
      <c r="D53" s="3">
        <v>0</v>
      </c>
      <c r="E53" s="46">
        <f t="shared" si="3"/>
        <v>0</v>
      </c>
      <c r="F53" s="3">
        <v>0</v>
      </c>
      <c r="G53" s="47">
        <f t="shared" si="0"/>
        <v>0</v>
      </c>
      <c r="H53" s="48">
        <f>'MRS(input)'!$F$17</f>
        <v>0</v>
      </c>
      <c r="I53" s="48">
        <f>'MRS(input)'!$F$18</f>
        <v>0</v>
      </c>
      <c r="J53" s="49">
        <f>'MRS(input)'!$F$19</f>
        <v>0</v>
      </c>
      <c r="K53" s="49">
        <f>'MRS(input)'!$F$20</f>
        <v>0</v>
      </c>
      <c r="L53" s="47">
        <f>'MPS(input_separate)'!L53</f>
        <v>0</v>
      </c>
      <c r="M53" s="50">
        <f t="shared" si="1"/>
        <v>0</v>
      </c>
      <c r="N53" s="50">
        <f t="shared" si="2"/>
        <v>0</v>
      </c>
      <c r="O53" s="50">
        <f t="shared" si="2"/>
        <v>0</v>
      </c>
    </row>
    <row r="54" spans="1:15" x14ac:dyDescent="0.15">
      <c r="A54" s="107"/>
      <c r="B54" s="2">
        <v>45</v>
      </c>
      <c r="C54" s="3">
        <v>0</v>
      </c>
      <c r="D54" s="3">
        <v>0</v>
      </c>
      <c r="E54" s="46">
        <f t="shared" si="3"/>
        <v>0</v>
      </c>
      <c r="F54" s="3">
        <v>0</v>
      </c>
      <c r="G54" s="47">
        <f t="shared" si="0"/>
        <v>0</v>
      </c>
      <c r="H54" s="48">
        <f>'MRS(input)'!$F$17</f>
        <v>0</v>
      </c>
      <c r="I54" s="48">
        <f>'MRS(input)'!$F$18</f>
        <v>0</v>
      </c>
      <c r="J54" s="49">
        <f>'MRS(input)'!$F$19</f>
        <v>0</v>
      </c>
      <c r="K54" s="49">
        <f>'MRS(input)'!$F$20</f>
        <v>0</v>
      </c>
      <c r="L54" s="47">
        <f>'MPS(input_separate)'!L54</f>
        <v>0</v>
      </c>
      <c r="M54" s="50">
        <f t="shared" si="1"/>
        <v>0</v>
      </c>
      <c r="N54" s="50">
        <f t="shared" si="2"/>
        <v>0</v>
      </c>
      <c r="O54" s="50">
        <f t="shared" si="2"/>
        <v>0</v>
      </c>
    </row>
    <row r="55" spans="1:15" x14ac:dyDescent="0.15">
      <c r="A55" s="107"/>
      <c r="B55" s="2">
        <v>46</v>
      </c>
      <c r="C55" s="3">
        <v>0</v>
      </c>
      <c r="D55" s="3">
        <v>0</v>
      </c>
      <c r="E55" s="46">
        <f t="shared" si="3"/>
        <v>0</v>
      </c>
      <c r="F55" s="3">
        <v>0</v>
      </c>
      <c r="G55" s="47">
        <f t="shared" si="0"/>
        <v>0</v>
      </c>
      <c r="H55" s="48">
        <f>'MRS(input)'!$F$17</f>
        <v>0</v>
      </c>
      <c r="I55" s="48">
        <f>'MRS(input)'!$F$18</f>
        <v>0</v>
      </c>
      <c r="J55" s="49">
        <f>'MRS(input)'!$F$19</f>
        <v>0</v>
      </c>
      <c r="K55" s="49">
        <f>'MRS(input)'!$F$20</f>
        <v>0</v>
      </c>
      <c r="L55" s="47">
        <f>'MPS(input_separate)'!L55</f>
        <v>0</v>
      </c>
      <c r="M55" s="50">
        <f t="shared" si="1"/>
        <v>0</v>
      </c>
      <c r="N55" s="50">
        <f t="shared" si="2"/>
        <v>0</v>
      </c>
      <c r="O55" s="50">
        <f t="shared" si="2"/>
        <v>0</v>
      </c>
    </row>
    <row r="56" spans="1:15" x14ac:dyDescent="0.15">
      <c r="A56" s="107"/>
      <c r="B56" s="2">
        <v>47</v>
      </c>
      <c r="C56" s="3">
        <v>0</v>
      </c>
      <c r="D56" s="3">
        <v>0</v>
      </c>
      <c r="E56" s="46">
        <f t="shared" si="3"/>
        <v>0</v>
      </c>
      <c r="F56" s="3">
        <v>0</v>
      </c>
      <c r="G56" s="47">
        <f t="shared" si="0"/>
        <v>0</v>
      </c>
      <c r="H56" s="48">
        <f>'MRS(input)'!$F$17</f>
        <v>0</v>
      </c>
      <c r="I56" s="48">
        <f>'MRS(input)'!$F$18</f>
        <v>0</v>
      </c>
      <c r="J56" s="49">
        <f>'MRS(input)'!$F$19</f>
        <v>0</v>
      </c>
      <c r="K56" s="49">
        <f>'MRS(input)'!$F$20</f>
        <v>0</v>
      </c>
      <c r="L56" s="47">
        <f>'MPS(input_separate)'!L56</f>
        <v>0</v>
      </c>
      <c r="M56" s="50">
        <f t="shared" si="1"/>
        <v>0</v>
      </c>
      <c r="N56" s="50">
        <f t="shared" si="2"/>
        <v>0</v>
      </c>
      <c r="O56" s="50">
        <f t="shared" si="2"/>
        <v>0</v>
      </c>
    </row>
    <row r="57" spans="1:15" x14ac:dyDescent="0.15">
      <c r="A57" s="107"/>
      <c r="B57" s="2">
        <v>48</v>
      </c>
      <c r="C57" s="3">
        <v>0</v>
      </c>
      <c r="D57" s="3">
        <v>0</v>
      </c>
      <c r="E57" s="46">
        <f t="shared" si="3"/>
        <v>0</v>
      </c>
      <c r="F57" s="3">
        <v>0</v>
      </c>
      <c r="G57" s="47">
        <f t="shared" si="0"/>
        <v>0</v>
      </c>
      <c r="H57" s="48">
        <f>'MRS(input)'!$F$17</f>
        <v>0</v>
      </c>
      <c r="I57" s="48">
        <f>'MRS(input)'!$F$18</f>
        <v>0</v>
      </c>
      <c r="J57" s="49">
        <f>'MRS(input)'!$F$19</f>
        <v>0</v>
      </c>
      <c r="K57" s="49">
        <f>'MRS(input)'!$F$20</f>
        <v>0</v>
      </c>
      <c r="L57" s="47">
        <f>'MPS(input_separate)'!L57</f>
        <v>0</v>
      </c>
      <c r="M57" s="50">
        <f t="shared" si="1"/>
        <v>0</v>
      </c>
      <c r="N57" s="50">
        <f t="shared" si="2"/>
        <v>0</v>
      </c>
      <c r="O57" s="50">
        <f t="shared" si="2"/>
        <v>0</v>
      </c>
    </row>
    <row r="58" spans="1:15" x14ac:dyDescent="0.15">
      <c r="A58" s="107"/>
      <c r="B58" s="2">
        <v>49</v>
      </c>
      <c r="C58" s="3">
        <v>0</v>
      </c>
      <c r="D58" s="3">
        <v>0</v>
      </c>
      <c r="E58" s="46">
        <f t="shared" si="3"/>
        <v>0</v>
      </c>
      <c r="F58" s="3">
        <v>0</v>
      </c>
      <c r="G58" s="47">
        <f t="shared" si="0"/>
        <v>0</v>
      </c>
      <c r="H58" s="48">
        <f>'MRS(input)'!$F$17</f>
        <v>0</v>
      </c>
      <c r="I58" s="48">
        <f>'MRS(input)'!$F$18</f>
        <v>0</v>
      </c>
      <c r="J58" s="49">
        <f>'MRS(input)'!$F$19</f>
        <v>0</v>
      </c>
      <c r="K58" s="49">
        <f>'MRS(input)'!$F$20</f>
        <v>0</v>
      </c>
      <c r="L58" s="47">
        <f>'MPS(input_separate)'!L58</f>
        <v>0</v>
      </c>
      <c r="M58" s="50">
        <f t="shared" si="1"/>
        <v>0</v>
      </c>
      <c r="N58" s="50">
        <f t="shared" si="2"/>
        <v>0</v>
      </c>
      <c r="O58" s="50">
        <f t="shared" si="2"/>
        <v>0</v>
      </c>
    </row>
    <row r="59" spans="1:15" x14ac:dyDescent="0.15">
      <c r="A59" s="107"/>
      <c r="B59" s="2">
        <v>50</v>
      </c>
      <c r="C59" s="3">
        <v>0</v>
      </c>
      <c r="D59" s="3">
        <v>0</v>
      </c>
      <c r="E59" s="46">
        <f t="shared" si="3"/>
        <v>0</v>
      </c>
      <c r="F59" s="3">
        <v>0</v>
      </c>
      <c r="G59" s="47">
        <f t="shared" si="0"/>
        <v>0</v>
      </c>
      <c r="H59" s="48">
        <f>'MRS(input)'!$F$17</f>
        <v>0</v>
      </c>
      <c r="I59" s="48">
        <f>'MRS(input)'!$F$18</f>
        <v>0</v>
      </c>
      <c r="J59" s="49">
        <f>'MRS(input)'!$F$19</f>
        <v>0</v>
      </c>
      <c r="K59" s="49">
        <f>'MRS(input)'!$F$20</f>
        <v>0</v>
      </c>
      <c r="L59" s="47">
        <f>'MPS(input_separate)'!L59</f>
        <v>0</v>
      </c>
      <c r="M59" s="50">
        <f t="shared" si="1"/>
        <v>0</v>
      </c>
      <c r="N59" s="50">
        <f t="shared" si="2"/>
        <v>0</v>
      </c>
      <c r="O59" s="50">
        <f t="shared" si="2"/>
        <v>0</v>
      </c>
    </row>
    <row r="60" spans="1:15" x14ac:dyDescent="0.15">
      <c r="A60" s="107"/>
      <c r="B60" s="2">
        <v>51</v>
      </c>
      <c r="C60" s="3">
        <v>0</v>
      </c>
      <c r="D60" s="3">
        <v>0</v>
      </c>
      <c r="E60" s="46">
        <f t="shared" si="3"/>
        <v>0</v>
      </c>
      <c r="F60" s="3">
        <v>0</v>
      </c>
      <c r="G60" s="47">
        <f t="shared" si="0"/>
        <v>0</v>
      </c>
      <c r="H60" s="48">
        <f>'MRS(input)'!$F$17</f>
        <v>0</v>
      </c>
      <c r="I60" s="48">
        <f>'MRS(input)'!$F$18</f>
        <v>0</v>
      </c>
      <c r="J60" s="49">
        <f>'MRS(input)'!$F$19</f>
        <v>0</v>
      </c>
      <c r="K60" s="49">
        <f>'MRS(input)'!$F$20</f>
        <v>0</v>
      </c>
      <c r="L60" s="47">
        <f>'MPS(input_separate)'!L60</f>
        <v>0</v>
      </c>
      <c r="M60" s="50">
        <f t="shared" si="1"/>
        <v>0</v>
      </c>
      <c r="N60" s="50">
        <f t="shared" si="2"/>
        <v>0</v>
      </c>
      <c r="O60" s="50">
        <f t="shared" si="2"/>
        <v>0</v>
      </c>
    </row>
    <row r="61" spans="1:15" x14ac:dyDescent="0.15">
      <c r="A61" s="107"/>
      <c r="B61" s="2">
        <v>52</v>
      </c>
      <c r="C61" s="3">
        <v>0</v>
      </c>
      <c r="D61" s="3">
        <v>0</v>
      </c>
      <c r="E61" s="46">
        <f t="shared" si="3"/>
        <v>0</v>
      </c>
      <c r="F61" s="3">
        <v>0</v>
      </c>
      <c r="G61" s="47">
        <f t="shared" si="0"/>
        <v>0</v>
      </c>
      <c r="H61" s="48">
        <f>'MRS(input)'!$F$17</f>
        <v>0</v>
      </c>
      <c r="I61" s="48">
        <f>'MRS(input)'!$F$18</f>
        <v>0</v>
      </c>
      <c r="J61" s="49">
        <f>'MRS(input)'!$F$19</f>
        <v>0</v>
      </c>
      <c r="K61" s="49">
        <f>'MRS(input)'!$F$20</f>
        <v>0</v>
      </c>
      <c r="L61" s="47">
        <f>'MPS(input_separate)'!L61</f>
        <v>0</v>
      </c>
      <c r="M61" s="50">
        <f t="shared" si="1"/>
        <v>0</v>
      </c>
      <c r="N61" s="50">
        <f t="shared" si="2"/>
        <v>0</v>
      </c>
      <c r="O61" s="50">
        <f t="shared" si="2"/>
        <v>0</v>
      </c>
    </row>
    <row r="62" spans="1:15" x14ac:dyDescent="0.15">
      <c r="A62" s="107"/>
      <c r="B62" s="2">
        <v>53</v>
      </c>
      <c r="C62" s="3">
        <v>0</v>
      </c>
      <c r="D62" s="3">
        <v>0</v>
      </c>
      <c r="E62" s="46">
        <f t="shared" si="3"/>
        <v>0</v>
      </c>
      <c r="F62" s="3">
        <v>0</v>
      </c>
      <c r="G62" s="47">
        <f t="shared" si="0"/>
        <v>0</v>
      </c>
      <c r="H62" s="48">
        <f>'MRS(input)'!$F$17</f>
        <v>0</v>
      </c>
      <c r="I62" s="48">
        <f>'MRS(input)'!$F$18</f>
        <v>0</v>
      </c>
      <c r="J62" s="49">
        <f>'MRS(input)'!$F$19</f>
        <v>0</v>
      </c>
      <c r="K62" s="49">
        <f>'MRS(input)'!$F$20</f>
        <v>0</v>
      </c>
      <c r="L62" s="47">
        <f>'MPS(input_separate)'!L62</f>
        <v>0</v>
      </c>
      <c r="M62" s="50">
        <f t="shared" si="1"/>
        <v>0</v>
      </c>
      <c r="N62" s="50">
        <f t="shared" si="2"/>
        <v>0</v>
      </c>
      <c r="O62" s="50">
        <f t="shared" si="2"/>
        <v>0</v>
      </c>
    </row>
    <row r="63" spans="1:15" x14ac:dyDescent="0.15">
      <c r="A63" s="107"/>
      <c r="B63" s="2">
        <v>54</v>
      </c>
      <c r="C63" s="3">
        <v>0</v>
      </c>
      <c r="D63" s="3">
        <v>0</v>
      </c>
      <c r="E63" s="46">
        <f t="shared" si="3"/>
        <v>0</v>
      </c>
      <c r="F63" s="3">
        <v>0</v>
      </c>
      <c r="G63" s="47">
        <f t="shared" si="0"/>
        <v>0</v>
      </c>
      <c r="H63" s="48">
        <f>'MRS(input)'!$F$17</f>
        <v>0</v>
      </c>
      <c r="I63" s="48">
        <f>'MRS(input)'!$F$18</f>
        <v>0</v>
      </c>
      <c r="J63" s="49">
        <f>'MRS(input)'!$F$19</f>
        <v>0</v>
      </c>
      <c r="K63" s="49">
        <f>'MRS(input)'!$F$20</f>
        <v>0</v>
      </c>
      <c r="L63" s="47">
        <f>'MPS(input_separate)'!L63</f>
        <v>0</v>
      </c>
      <c r="M63" s="50">
        <f t="shared" si="1"/>
        <v>0</v>
      </c>
      <c r="N63" s="50">
        <f t="shared" si="2"/>
        <v>0</v>
      </c>
      <c r="O63" s="50">
        <f t="shared" si="2"/>
        <v>0</v>
      </c>
    </row>
    <row r="64" spans="1:15" x14ac:dyDescent="0.15">
      <c r="A64" s="107"/>
      <c r="B64" s="2">
        <v>55</v>
      </c>
      <c r="C64" s="3">
        <v>0</v>
      </c>
      <c r="D64" s="3">
        <v>0</v>
      </c>
      <c r="E64" s="46">
        <f t="shared" si="3"/>
        <v>0</v>
      </c>
      <c r="F64" s="3">
        <v>0</v>
      </c>
      <c r="G64" s="47">
        <f t="shared" si="0"/>
        <v>0</v>
      </c>
      <c r="H64" s="48">
        <f>'MRS(input)'!$F$17</f>
        <v>0</v>
      </c>
      <c r="I64" s="48">
        <f>'MRS(input)'!$F$18</f>
        <v>0</v>
      </c>
      <c r="J64" s="49">
        <f>'MRS(input)'!$F$19</f>
        <v>0</v>
      </c>
      <c r="K64" s="49">
        <f>'MRS(input)'!$F$20</f>
        <v>0</v>
      </c>
      <c r="L64" s="47">
        <f>'MPS(input_separate)'!L64</f>
        <v>0</v>
      </c>
      <c r="M64" s="50">
        <f t="shared" si="1"/>
        <v>0</v>
      </c>
      <c r="N64" s="50">
        <f t="shared" si="2"/>
        <v>0</v>
      </c>
      <c r="O64" s="50">
        <f t="shared" si="2"/>
        <v>0</v>
      </c>
    </row>
    <row r="65" spans="1:15" x14ac:dyDescent="0.15">
      <c r="A65" s="107"/>
      <c r="B65" s="2">
        <v>56</v>
      </c>
      <c r="C65" s="3">
        <v>0</v>
      </c>
      <c r="D65" s="3">
        <v>0</v>
      </c>
      <c r="E65" s="46">
        <f t="shared" si="3"/>
        <v>0</v>
      </c>
      <c r="F65" s="3">
        <v>0</v>
      </c>
      <c r="G65" s="47">
        <f t="shared" si="0"/>
        <v>0</v>
      </c>
      <c r="H65" s="48">
        <f>'MRS(input)'!$F$17</f>
        <v>0</v>
      </c>
      <c r="I65" s="48">
        <f>'MRS(input)'!$F$18</f>
        <v>0</v>
      </c>
      <c r="J65" s="49">
        <f>'MRS(input)'!$F$19</f>
        <v>0</v>
      </c>
      <c r="K65" s="49">
        <f>'MRS(input)'!$F$20</f>
        <v>0</v>
      </c>
      <c r="L65" s="47">
        <f>'MPS(input_separate)'!L65</f>
        <v>0</v>
      </c>
      <c r="M65" s="50">
        <f t="shared" si="1"/>
        <v>0</v>
      </c>
      <c r="N65" s="50">
        <f t="shared" si="2"/>
        <v>0</v>
      </c>
      <c r="O65" s="50">
        <f t="shared" si="2"/>
        <v>0</v>
      </c>
    </row>
    <row r="66" spans="1:15" x14ac:dyDescent="0.15">
      <c r="A66" s="107"/>
      <c r="B66" s="2">
        <v>57</v>
      </c>
      <c r="C66" s="3">
        <v>0</v>
      </c>
      <c r="D66" s="3">
        <v>0</v>
      </c>
      <c r="E66" s="46">
        <f t="shared" si="3"/>
        <v>0</v>
      </c>
      <c r="F66" s="3">
        <v>0</v>
      </c>
      <c r="G66" s="47">
        <f t="shared" si="0"/>
        <v>0</v>
      </c>
      <c r="H66" s="48">
        <f>'MRS(input)'!$F$17</f>
        <v>0</v>
      </c>
      <c r="I66" s="48">
        <f>'MRS(input)'!$F$18</f>
        <v>0</v>
      </c>
      <c r="J66" s="49">
        <f>'MRS(input)'!$F$19</f>
        <v>0</v>
      </c>
      <c r="K66" s="49">
        <f>'MRS(input)'!$F$20</f>
        <v>0</v>
      </c>
      <c r="L66" s="47">
        <f>'MPS(input_separate)'!L66</f>
        <v>0</v>
      </c>
      <c r="M66" s="50">
        <f t="shared" si="1"/>
        <v>0</v>
      </c>
      <c r="N66" s="50">
        <f t="shared" si="2"/>
        <v>0</v>
      </c>
      <c r="O66" s="50">
        <f t="shared" si="2"/>
        <v>0</v>
      </c>
    </row>
    <row r="67" spans="1:15" x14ac:dyDescent="0.15">
      <c r="A67" s="107"/>
      <c r="B67" s="2">
        <v>58</v>
      </c>
      <c r="C67" s="3">
        <v>0</v>
      </c>
      <c r="D67" s="3">
        <v>0</v>
      </c>
      <c r="E67" s="46">
        <f t="shared" si="3"/>
        <v>0</v>
      </c>
      <c r="F67" s="3">
        <v>0</v>
      </c>
      <c r="G67" s="47">
        <f t="shared" si="0"/>
        <v>0</v>
      </c>
      <c r="H67" s="48">
        <f>'MRS(input)'!$F$17</f>
        <v>0</v>
      </c>
      <c r="I67" s="48">
        <f>'MRS(input)'!$F$18</f>
        <v>0</v>
      </c>
      <c r="J67" s="49">
        <f>'MRS(input)'!$F$19</f>
        <v>0</v>
      </c>
      <c r="K67" s="49">
        <f>'MRS(input)'!$F$20</f>
        <v>0</v>
      </c>
      <c r="L67" s="47">
        <f>'MPS(input_separate)'!L67</f>
        <v>0</v>
      </c>
      <c r="M67" s="50">
        <f t="shared" si="1"/>
        <v>0</v>
      </c>
      <c r="N67" s="50">
        <f t="shared" si="2"/>
        <v>0</v>
      </c>
      <c r="O67" s="50">
        <f t="shared" si="2"/>
        <v>0</v>
      </c>
    </row>
    <row r="68" spans="1:15" x14ac:dyDescent="0.15">
      <c r="A68" s="107"/>
      <c r="B68" s="2">
        <v>59</v>
      </c>
      <c r="C68" s="3">
        <v>0</v>
      </c>
      <c r="D68" s="3">
        <v>0</v>
      </c>
      <c r="E68" s="46">
        <f t="shared" si="3"/>
        <v>0</v>
      </c>
      <c r="F68" s="3">
        <v>0</v>
      </c>
      <c r="G68" s="47">
        <f t="shared" si="0"/>
        <v>0</v>
      </c>
      <c r="H68" s="48">
        <f>'MRS(input)'!$F$17</f>
        <v>0</v>
      </c>
      <c r="I68" s="48">
        <f>'MRS(input)'!$F$18</f>
        <v>0</v>
      </c>
      <c r="J68" s="49">
        <f>'MRS(input)'!$F$19</f>
        <v>0</v>
      </c>
      <c r="K68" s="49">
        <f>'MRS(input)'!$F$20</f>
        <v>0</v>
      </c>
      <c r="L68" s="47">
        <f>'MPS(input_separate)'!L68</f>
        <v>0</v>
      </c>
      <c r="M68" s="50">
        <f t="shared" si="1"/>
        <v>0</v>
      </c>
      <c r="N68" s="50">
        <f t="shared" si="2"/>
        <v>0</v>
      </c>
      <c r="O68" s="50">
        <f t="shared" si="2"/>
        <v>0</v>
      </c>
    </row>
    <row r="69" spans="1:15" x14ac:dyDescent="0.15">
      <c r="A69" s="107"/>
      <c r="B69" s="2">
        <v>60</v>
      </c>
      <c r="C69" s="3">
        <v>0</v>
      </c>
      <c r="D69" s="3">
        <v>0</v>
      </c>
      <c r="E69" s="46">
        <f t="shared" si="3"/>
        <v>0</v>
      </c>
      <c r="F69" s="3">
        <v>0</v>
      </c>
      <c r="G69" s="47">
        <f t="shared" si="0"/>
        <v>0</v>
      </c>
      <c r="H69" s="48">
        <f>'MRS(input)'!$F$17</f>
        <v>0</v>
      </c>
      <c r="I69" s="48">
        <f>'MRS(input)'!$F$18</f>
        <v>0</v>
      </c>
      <c r="J69" s="49">
        <f>'MRS(input)'!$F$19</f>
        <v>0</v>
      </c>
      <c r="K69" s="49">
        <f>'MRS(input)'!$F$20</f>
        <v>0</v>
      </c>
      <c r="L69" s="47">
        <f>'MPS(input_separate)'!L69</f>
        <v>0</v>
      </c>
      <c r="M69" s="50">
        <f t="shared" si="1"/>
        <v>0</v>
      </c>
      <c r="N69" s="50">
        <f t="shared" si="2"/>
        <v>0</v>
      </c>
      <c r="O69" s="50">
        <f t="shared" si="2"/>
        <v>0</v>
      </c>
    </row>
    <row r="70" spans="1:15" ht="14.1" customHeight="1" x14ac:dyDescent="0.15">
      <c r="A70" s="107"/>
      <c r="B70" s="2">
        <v>61</v>
      </c>
      <c r="C70" s="3">
        <v>0</v>
      </c>
      <c r="D70" s="3">
        <v>0</v>
      </c>
      <c r="E70" s="46">
        <f t="shared" si="3"/>
        <v>0</v>
      </c>
      <c r="F70" s="3">
        <v>0</v>
      </c>
      <c r="G70" s="47">
        <f t="shared" si="0"/>
        <v>0</v>
      </c>
      <c r="H70" s="48">
        <f>'MRS(input)'!$F$17</f>
        <v>0</v>
      </c>
      <c r="I70" s="48">
        <f>'MRS(input)'!$F$18</f>
        <v>0</v>
      </c>
      <c r="J70" s="49">
        <f>'MRS(input)'!$F$19</f>
        <v>0</v>
      </c>
      <c r="K70" s="49">
        <f>'MRS(input)'!$F$20</f>
        <v>0</v>
      </c>
      <c r="L70" s="47">
        <f>'MPS(input_separate)'!L70</f>
        <v>0</v>
      </c>
      <c r="M70" s="50">
        <f t="shared" si="1"/>
        <v>0</v>
      </c>
      <c r="N70" s="50">
        <f t="shared" si="2"/>
        <v>0</v>
      </c>
      <c r="O70" s="50">
        <f t="shared" si="2"/>
        <v>0</v>
      </c>
    </row>
    <row r="71" spans="1:15" x14ac:dyDescent="0.15">
      <c r="A71" s="107"/>
      <c r="B71" s="2">
        <v>62</v>
      </c>
      <c r="C71" s="3">
        <v>0</v>
      </c>
      <c r="D71" s="3">
        <v>0</v>
      </c>
      <c r="E71" s="46">
        <f t="shared" si="3"/>
        <v>0</v>
      </c>
      <c r="F71" s="3">
        <v>0</v>
      </c>
      <c r="G71" s="47">
        <f t="shared" si="0"/>
        <v>0</v>
      </c>
      <c r="H71" s="48">
        <f>'MRS(input)'!$F$17</f>
        <v>0</v>
      </c>
      <c r="I71" s="48">
        <f>'MRS(input)'!$F$18</f>
        <v>0</v>
      </c>
      <c r="J71" s="49">
        <f>'MRS(input)'!$F$19</f>
        <v>0</v>
      </c>
      <c r="K71" s="49">
        <f>'MRS(input)'!$F$20</f>
        <v>0</v>
      </c>
      <c r="L71" s="47">
        <f>'MPS(input_separate)'!L71</f>
        <v>0</v>
      </c>
      <c r="M71" s="50">
        <f t="shared" si="1"/>
        <v>0</v>
      </c>
      <c r="N71" s="50">
        <f t="shared" si="2"/>
        <v>0</v>
      </c>
      <c r="O71" s="50">
        <f t="shared" si="2"/>
        <v>0</v>
      </c>
    </row>
    <row r="72" spans="1:15" x14ac:dyDescent="0.15">
      <c r="A72" s="107"/>
      <c r="B72" s="2">
        <v>63</v>
      </c>
      <c r="C72" s="3">
        <v>0</v>
      </c>
      <c r="D72" s="3">
        <v>0</v>
      </c>
      <c r="E72" s="46">
        <f t="shared" si="3"/>
        <v>0</v>
      </c>
      <c r="F72" s="3">
        <v>0</v>
      </c>
      <c r="G72" s="47">
        <f t="shared" si="0"/>
        <v>0</v>
      </c>
      <c r="H72" s="48">
        <f>'MRS(input)'!$F$17</f>
        <v>0</v>
      </c>
      <c r="I72" s="48">
        <f>'MRS(input)'!$F$18</f>
        <v>0</v>
      </c>
      <c r="J72" s="49">
        <f>'MRS(input)'!$F$19</f>
        <v>0</v>
      </c>
      <c r="K72" s="49">
        <f>'MRS(input)'!$F$20</f>
        <v>0</v>
      </c>
      <c r="L72" s="47">
        <f>'MPS(input_separate)'!L72</f>
        <v>0</v>
      </c>
      <c r="M72" s="50">
        <f t="shared" si="1"/>
        <v>0</v>
      </c>
      <c r="N72" s="50">
        <f t="shared" si="2"/>
        <v>0</v>
      </c>
      <c r="O72" s="50">
        <f t="shared" si="2"/>
        <v>0</v>
      </c>
    </row>
    <row r="73" spans="1:15" x14ac:dyDescent="0.15">
      <c r="A73" s="107"/>
      <c r="B73" s="2">
        <v>64</v>
      </c>
      <c r="C73" s="3">
        <v>0</v>
      </c>
      <c r="D73" s="3">
        <v>0</v>
      </c>
      <c r="E73" s="46">
        <f t="shared" si="3"/>
        <v>0</v>
      </c>
      <c r="F73" s="3">
        <v>0</v>
      </c>
      <c r="G73" s="47">
        <f t="shared" si="0"/>
        <v>0</v>
      </c>
      <c r="H73" s="48">
        <f>'MRS(input)'!$F$17</f>
        <v>0</v>
      </c>
      <c r="I73" s="48">
        <f>'MRS(input)'!$F$18</f>
        <v>0</v>
      </c>
      <c r="J73" s="49">
        <f>'MRS(input)'!$F$19</f>
        <v>0</v>
      </c>
      <c r="K73" s="49">
        <f>'MRS(input)'!$F$20</f>
        <v>0</v>
      </c>
      <c r="L73" s="47">
        <f>'MPS(input_separate)'!L73</f>
        <v>0</v>
      </c>
      <c r="M73" s="50">
        <f t="shared" si="1"/>
        <v>0</v>
      </c>
      <c r="N73" s="50">
        <f t="shared" si="2"/>
        <v>0</v>
      </c>
      <c r="O73" s="50">
        <f t="shared" si="2"/>
        <v>0</v>
      </c>
    </row>
    <row r="74" spans="1:15" x14ac:dyDescent="0.15">
      <c r="A74" s="107"/>
      <c r="B74" s="2">
        <v>65</v>
      </c>
      <c r="C74" s="3">
        <v>0</v>
      </c>
      <c r="D74" s="3">
        <v>0</v>
      </c>
      <c r="E74" s="46">
        <f t="shared" si="3"/>
        <v>0</v>
      </c>
      <c r="F74" s="3">
        <v>0</v>
      </c>
      <c r="G74" s="47">
        <f t="shared" ref="G74:G109" si="4">IFERROR((C74*H74/I74)+D74,0)</f>
        <v>0</v>
      </c>
      <c r="H74" s="48">
        <f>'MRS(input)'!$F$17</f>
        <v>0</v>
      </c>
      <c r="I74" s="48">
        <f>'MRS(input)'!$F$18</f>
        <v>0</v>
      </c>
      <c r="J74" s="49">
        <f>'MRS(input)'!$F$19</f>
        <v>0</v>
      </c>
      <c r="K74" s="49">
        <f>'MRS(input)'!$F$20</f>
        <v>0</v>
      </c>
      <c r="L74" s="47">
        <f>'MPS(input_separate)'!L74</f>
        <v>0</v>
      </c>
      <c r="M74" s="50">
        <f t="shared" si="1"/>
        <v>0</v>
      </c>
      <c r="N74" s="50">
        <f t="shared" si="2"/>
        <v>0</v>
      </c>
      <c r="O74" s="50">
        <f t="shared" si="2"/>
        <v>0</v>
      </c>
    </row>
    <row r="75" spans="1:15" x14ac:dyDescent="0.15">
      <c r="A75" s="107"/>
      <c r="B75" s="2">
        <v>66</v>
      </c>
      <c r="C75" s="3">
        <v>0</v>
      </c>
      <c r="D75" s="3">
        <v>0</v>
      </c>
      <c r="E75" s="46">
        <f t="shared" si="3"/>
        <v>0</v>
      </c>
      <c r="F75" s="3">
        <v>0</v>
      </c>
      <c r="G75" s="47">
        <f t="shared" si="4"/>
        <v>0</v>
      </c>
      <c r="H75" s="48">
        <f>'MRS(input)'!$F$17</f>
        <v>0</v>
      </c>
      <c r="I75" s="48">
        <f>'MRS(input)'!$F$18</f>
        <v>0</v>
      </c>
      <c r="J75" s="49">
        <f>'MRS(input)'!$F$19</f>
        <v>0</v>
      </c>
      <c r="K75" s="49">
        <f>'MRS(input)'!$F$20</f>
        <v>0</v>
      </c>
      <c r="L75" s="47">
        <f>'MPS(input_separate)'!L75</f>
        <v>0</v>
      </c>
      <c r="M75" s="50">
        <f t="shared" ref="M75:M109" si="5">IFERROR(((C75*H75)+(D75*I75))*E75/L75*K75,0)</f>
        <v>0</v>
      </c>
      <c r="N75" s="50">
        <f t="shared" ref="N75:O109" si="6">IFERROR(C75*H75*J75,0)</f>
        <v>0</v>
      </c>
      <c r="O75" s="50">
        <f t="shared" si="6"/>
        <v>0</v>
      </c>
    </row>
    <row r="76" spans="1:15" x14ac:dyDescent="0.15">
      <c r="A76" s="107"/>
      <c r="B76" s="2">
        <v>67</v>
      </c>
      <c r="C76" s="3">
        <v>0</v>
      </c>
      <c r="D76" s="3">
        <v>0</v>
      </c>
      <c r="E76" s="46">
        <f t="shared" ref="E76:E109" si="7">IFERROR(F76/G76/1000,0)</f>
        <v>0</v>
      </c>
      <c r="F76" s="3">
        <v>0</v>
      </c>
      <c r="G76" s="47">
        <f t="shared" si="4"/>
        <v>0</v>
      </c>
      <c r="H76" s="48">
        <f>'MRS(input)'!$F$17</f>
        <v>0</v>
      </c>
      <c r="I76" s="48">
        <f>'MRS(input)'!$F$18</f>
        <v>0</v>
      </c>
      <c r="J76" s="49">
        <f>'MRS(input)'!$F$19</f>
        <v>0</v>
      </c>
      <c r="K76" s="49">
        <f>'MRS(input)'!$F$20</f>
        <v>0</v>
      </c>
      <c r="L76" s="47">
        <f>'MPS(input_separate)'!L76</f>
        <v>0</v>
      </c>
      <c r="M76" s="50">
        <f t="shared" si="5"/>
        <v>0</v>
      </c>
      <c r="N76" s="50">
        <f t="shared" si="6"/>
        <v>0</v>
      </c>
      <c r="O76" s="50">
        <f t="shared" si="6"/>
        <v>0</v>
      </c>
    </row>
    <row r="77" spans="1:15" x14ac:dyDescent="0.15">
      <c r="A77" s="107"/>
      <c r="B77" s="2">
        <v>68</v>
      </c>
      <c r="C77" s="3">
        <v>0</v>
      </c>
      <c r="D77" s="3">
        <v>0</v>
      </c>
      <c r="E77" s="46">
        <f t="shared" si="7"/>
        <v>0</v>
      </c>
      <c r="F77" s="3">
        <v>0</v>
      </c>
      <c r="G77" s="47">
        <f t="shared" si="4"/>
        <v>0</v>
      </c>
      <c r="H77" s="48">
        <f>'MRS(input)'!$F$17</f>
        <v>0</v>
      </c>
      <c r="I77" s="48">
        <f>'MRS(input)'!$F$18</f>
        <v>0</v>
      </c>
      <c r="J77" s="49">
        <f>'MRS(input)'!$F$19</f>
        <v>0</v>
      </c>
      <c r="K77" s="49">
        <f>'MRS(input)'!$F$20</f>
        <v>0</v>
      </c>
      <c r="L77" s="47">
        <f>'MPS(input_separate)'!L77</f>
        <v>0</v>
      </c>
      <c r="M77" s="50">
        <f t="shared" si="5"/>
        <v>0</v>
      </c>
      <c r="N77" s="50">
        <f t="shared" si="6"/>
        <v>0</v>
      </c>
      <c r="O77" s="50">
        <f t="shared" si="6"/>
        <v>0</v>
      </c>
    </row>
    <row r="78" spans="1:15" x14ac:dyDescent="0.15">
      <c r="A78" s="107"/>
      <c r="B78" s="2">
        <v>69</v>
      </c>
      <c r="C78" s="3">
        <v>0</v>
      </c>
      <c r="D78" s="3">
        <v>0</v>
      </c>
      <c r="E78" s="46">
        <f t="shared" si="7"/>
        <v>0</v>
      </c>
      <c r="F78" s="3">
        <v>0</v>
      </c>
      <c r="G78" s="47">
        <f t="shared" si="4"/>
        <v>0</v>
      </c>
      <c r="H78" s="48">
        <f>'MRS(input)'!$F$17</f>
        <v>0</v>
      </c>
      <c r="I78" s="48">
        <f>'MRS(input)'!$F$18</f>
        <v>0</v>
      </c>
      <c r="J78" s="49">
        <f>'MRS(input)'!$F$19</f>
        <v>0</v>
      </c>
      <c r="K78" s="49">
        <f>'MRS(input)'!$F$20</f>
        <v>0</v>
      </c>
      <c r="L78" s="47">
        <f>'MPS(input_separate)'!L78</f>
        <v>0</v>
      </c>
      <c r="M78" s="50">
        <f t="shared" si="5"/>
        <v>0</v>
      </c>
      <c r="N78" s="50">
        <f t="shared" si="6"/>
        <v>0</v>
      </c>
      <c r="O78" s="50">
        <f t="shared" si="6"/>
        <v>0</v>
      </c>
    </row>
    <row r="79" spans="1:15" x14ac:dyDescent="0.15">
      <c r="A79" s="107"/>
      <c r="B79" s="2">
        <v>70</v>
      </c>
      <c r="C79" s="3">
        <v>0</v>
      </c>
      <c r="D79" s="3">
        <v>0</v>
      </c>
      <c r="E79" s="46">
        <f t="shared" si="7"/>
        <v>0</v>
      </c>
      <c r="F79" s="3">
        <v>0</v>
      </c>
      <c r="G79" s="47">
        <f t="shared" si="4"/>
        <v>0</v>
      </c>
      <c r="H79" s="48">
        <f>'MRS(input)'!$F$17</f>
        <v>0</v>
      </c>
      <c r="I79" s="48">
        <f>'MRS(input)'!$F$18</f>
        <v>0</v>
      </c>
      <c r="J79" s="49">
        <f>'MRS(input)'!$F$19</f>
        <v>0</v>
      </c>
      <c r="K79" s="49">
        <f>'MRS(input)'!$F$20</f>
        <v>0</v>
      </c>
      <c r="L79" s="47">
        <f>'MPS(input_separate)'!L79</f>
        <v>0</v>
      </c>
      <c r="M79" s="50">
        <f t="shared" si="5"/>
        <v>0</v>
      </c>
      <c r="N79" s="50">
        <f t="shared" si="6"/>
        <v>0</v>
      </c>
      <c r="O79" s="50">
        <f t="shared" si="6"/>
        <v>0</v>
      </c>
    </row>
    <row r="80" spans="1:15" x14ac:dyDescent="0.15">
      <c r="A80" s="107"/>
      <c r="B80" s="2">
        <v>71</v>
      </c>
      <c r="C80" s="3">
        <v>0</v>
      </c>
      <c r="D80" s="3">
        <v>0</v>
      </c>
      <c r="E80" s="46">
        <f t="shared" si="7"/>
        <v>0</v>
      </c>
      <c r="F80" s="3">
        <v>0</v>
      </c>
      <c r="G80" s="47">
        <f t="shared" si="4"/>
        <v>0</v>
      </c>
      <c r="H80" s="48">
        <f>'MRS(input)'!$F$17</f>
        <v>0</v>
      </c>
      <c r="I80" s="48">
        <f>'MRS(input)'!$F$18</f>
        <v>0</v>
      </c>
      <c r="J80" s="49">
        <f>'MRS(input)'!$F$19</f>
        <v>0</v>
      </c>
      <c r="K80" s="49">
        <f>'MRS(input)'!$F$20</f>
        <v>0</v>
      </c>
      <c r="L80" s="47">
        <f>'MPS(input_separate)'!L80</f>
        <v>0</v>
      </c>
      <c r="M80" s="50">
        <f t="shared" si="5"/>
        <v>0</v>
      </c>
      <c r="N80" s="50">
        <f t="shared" si="6"/>
        <v>0</v>
      </c>
      <c r="O80" s="50">
        <f t="shared" si="6"/>
        <v>0</v>
      </c>
    </row>
    <row r="81" spans="1:15" x14ac:dyDescent="0.15">
      <c r="A81" s="107"/>
      <c r="B81" s="2">
        <v>72</v>
      </c>
      <c r="C81" s="3">
        <v>0</v>
      </c>
      <c r="D81" s="3">
        <v>0</v>
      </c>
      <c r="E81" s="46">
        <f t="shared" si="7"/>
        <v>0</v>
      </c>
      <c r="F81" s="3">
        <v>0</v>
      </c>
      <c r="G81" s="47">
        <f t="shared" si="4"/>
        <v>0</v>
      </c>
      <c r="H81" s="48">
        <f>'MRS(input)'!$F$17</f>
        <v>0</v>
      </c>
      <c r="I81" s="48">
        <f>'MRS(input)'!$F$18</f>
        <v>0</v>
      </c>
      <c r="J81" s="49">
        <f>'MRS(input)'!$F$19</f>
        <v>0</v>
      </c>
      <c r="K81" s="49">
        <f>'MRS(input)'!$F$20</f>
        <v>0</v>
      </c>
      <c r="L81" s="47">
        <f>'MPS(input_separate)'!L81</f>
        <v>0</v>
      </c>
      <c r="M81" s="50">
        <f t="shared" si="5"/>
        <v>0</v>
      </c>
      <c r="N81" s="50">
        <f t="shared" si="6"/>
        <v>0</v>
      </c>
      <c r="O81" s="50">
        <f t="shared" si="6"/>
        <v>0</v>
      </c>
    </row>
    <row r="82" spans="1:15" x14ac:dyDescent="0.15">
      <c r="A82" s="107"/>
      <c r="B82" s="2">
        <v>73</v>
      </c>
      <c r="C82" s="3">
        <v>0</v>
      </c>
      <c r="D82" s="3">
        <v>0</v>
      </c>
      <c r="E82" s="46">
        <f t="shared" si="7"/>
        <v>0</v>
      </c>
      <c r="F82" s="3">
        <v>0</v>
      </c>
      <c r="G82" s="47">
        <f t="shared" si="4"/>
        <v>0</v>
      </c>
      <c r="H82" s="48">
        <f>'MRS(input)'!$F$17</f>
        <v>0</v>
      </c>
      <c r="I82" s="48">
        <f>'MRS(input)'!$F$18</f>
        <v>0</v>
      </c>
      <c r="J82" s="49">
        <f>'MRS(input)'!$F$19</f>
        <v>0</v>
      </c>
      <c r="K82" s="49">
        <f>'MRS(input)'!$F$20</f>
        <v>0</v>
      </c>
      <c r="L82" s="47">
        <f>'MPS(input_separate)'!L82</f>
        <v>0</v>
      </c>
      <c r="M82" s="50">
        <f t="shared" si="5"/>
        <v>0</v>
      </c>
      <c r="N82" s="50">
        <f t="shared" si="6"/>
        <v>0</v>
      </c>
      <c r="O82" s="50">
        <f t="shared" si="6"/>
        <v>0</v>
      </c>
    </row>
    <row r="83" spans="1:15" x14ac:dyDescent="0.15">
      <c r="A83" s="107"/>
      <c r="B83" s="2">
        <v>74</v>
      </c>
      <c r="C83" s="3">
        <v>0</v>
      </c>
      <c r="D83" s="3">
        <v>0</v>
      </c>
      <c r="E83" s="46">
        <f t="shared" si="7"/>
        <v>0</v>
      </c>
      <c r="F83" s="3">
        <v>0</v>
      </c>
      <c r="G83" s="47">
        <f t="shared" si="4"/>
        <v>0</v>
      </c>
      <c r="H83" s="48">
        <f>'MRS(input)'!$F$17</f>
        <v>0</v>
      </c>
      <c r="I83" s="48">
        <f>'MRS(input)'!$F$18</f>
        <v>0</v>
      </c>
      <c r="J83" s="49">
        <f>'MRS(input)'!$F$19</f>
        <v>0</v>
      </c>
      <c r="K83" s="49">
        <f>'MRS(input)'!$F$20</f>
        <v>0</v>
      </c>
      <c r="L83" s="47">
        <f>'MPS(input_separate)'!L83</f>
        <v>0</v>
      </c>
      <c r="M83" s="50">
        <f t="shared" si="5"/>
        <v>0</v>
      </c>
      <c r="N83" s="50">
        <f t="shared" si="6"/>
        <v>0</v>
      </c>
      <c r="O83" s="50">
        <f t="shared" si="6"/>
        <v>0</v>
      </c>
    </row>
    <row r="84" spans="1:15" x14ac:dyDescent="0.15">
      <c r="A84" s="107"/>
      <c r="B84" s="2">
        <v>75</v>
      </c>
      <c r="C84" s="3">
        <v>0</v>
      </c>
      <c r="D84" s="3">
        <v>0</v>
      </c>
      <c r="E84" s="46">
        <f t="shared" si="7"/>
        <v>0</v>
      </c>
      <c r="F84" s="3">
        <v>0</v>
      </c>
      <c r="G84" s="47">
        <f t="shared" si="4"/>
        <v>0</v>
      </c>
      <c r="H84" s="48">
        <f>'MRS(input)'!$F$17</f>
        <v>0</v>
      </c>
      <c r="I84" s="48">
        <f>'MRS(input)'!$F$18</f>
        <v>0</v>
      </c>
      <c r="J84" s="49">
        <f>'MRS(input)'!$F$19</f>
        <v>0</v>
      </c>
      <c r="K84" s="49">
        <f>'MRS(input)'!$F$20</f>
        <v>0</v>
      </c>
      <c r="L84" s="47">
        <f>'MPS(input_separate)'!L84</f>
        <v>0</v>
      </c>
      <c r="M84" s="50">
        <f t="shared" si="5"/>
        <v>0</v>
      </c>
      <c r="N84" s="50">
        <f t="shared" si="6"/>
        <v>0</v>
      </c>
      <c r="O84" s="50">
        <f t="shared" si="6"/>
        <v>0</v>
      </c>
    </row>
    <row r="85" spans="1:15" x14ac:dyDescent="0.15">
      <c r="A85" s="107"/>
      <c r="B85" s="2">
        <v>76</v>
      </c>
      <c r="C85" s="3">
        <v>0</v>
      </c>
      <c r="D85" s="3">
        <v>0</v>
      </c>
      <c r="E85" s="46">
        <f t="shared" si="7"/>
        <v>0</v>
      </c>
      <c r="F85" s="3">
        <v>0</v>
      </c>
      <c r="G85" s="47">
        <f t="shared" si="4"/>
        <v>0</v>
      </c>
      <c r="H85" s="48">
        <f>'MRS(input)'!$F$17</f>
        <v>0</v>
      </c>
      <c r="I85" s="48">
        <f>'MRS(input)'!$F$18</f>
        <v>0</v>
      </c>
      <c r="J85" s="49">
        <f>'MRS(input)'!$F$19</f>
        <v>0</v>
      </c>
      <c r="K85" s="49">
        <f>'MRS(input)'!$F$20</f>
        <v>0</v>
      </c>
      <c r="L85" s="47">
        <f>'MPS(input_separate)'!L85</f>
        <v>0</v>
      </c>
      <c r="M85" s="50">
        <f t="shared" si="5"/>
        <v>0</v>
      </c>
      <c r="N85" s="50">
        <f t="shared" si="6"/>
        <v>0</v>
      </c>
      <c r="O85" s="50">
        <f t="shared" si="6"/>
        <v>0</v>
      </c>
    </row>
    <row r="86" spans="1:15" x14ac:dyDescent="0.15">
      <c r="A86" s="107"/>
      <c r="B86" s="2">
        <v>77</v>
      </c>
      <c r="C86" s="3">
        <v>0</v>
      </c>
      <c r="D86" s="3">
        <v>0</v>
      </c>
      <c r="E86" s="46">
        <f t="shared" si="7"/>
        <v>0</v>
      </c>
      <c r="F86" s="3">
        <v>0</v>
      </c>
      <c r="G86" s="47">
        <f t="shared" si="4"/>
        <v>0</v>
      </c>
      <c r="H86" s="48">
        <f>'MRS(input)'!$F$17</f>
        <v>0</v>
      </c>
      <c r="I86" s="48">
        <f>'MRS(input)'!$F$18</f>
        <v>0</v>
      </c>
      <c r="J86" s="49">
        <f>'MRS(input)'!$F$19</f>
        <v>0</v>
      </c>
      <c r="K86" s="49">
        <f>'MRS(input)'!$F$20</f>
        <v>0</v>
      </c>
      <c r="L86" s="47">
        <f>'MPS(input_separate)'!L86</f>
        <v>0</v>
      </c>
      <c r="M86" s="50">
        <f t="shared" si="5"/>
        <v>0</v>
      </c>
      <c r="N86" s="50">
        <f t="shared" si="6"/>
        <v>0</v>
      </c>
      <c r="O86" s="50">
        <f t="shared" si="6"/>
        <v>0</v>
      </c>
    </row>
    <row r="87" spans="1:15" x14ac:dyDescent="0.15">
      <c r="A87" s="107"/>
      <c r="B87" s="2">
        <v>78</v>
      </c>
      <c r="C87" s="3">
        <v>0</v>
      </c>
      <c r="D87" s="3">
        <v>0</v>
      </c>
      <c r="E87" s="46">
        <f t="shared" si="7"/>
        <v>0</v>
      </c>
      <c r="F87" s="3">
        <v>0</v>
      </c>
      <c r="G87" s="47">
        <f t="shared" si="4"/>
        <v>0</v>
      </c>
      <c r="H87" s="48">
        <f>'MRS(input)'!$F$17</f>
        <v>0</v>
      </c>
      <c r="I87" s="48">
        <f>'MRS(input)'!$F$18</f>
        <v>0</v>
      </c>
      <c r="J87" s="49">
        <f>'MRS(input)'!$F$19</f>
        <v>0</v>
      </c>
      <c r="K87" s="49">
        <f>'MRS(input)'!$F$20</f>
        <v>0</v>
      </c>
      <c r="L87" s="47">
        <f>'MPS(input_separate)'!L87</f>
        <v>0</v>
      </c>
      <c r="M87" s="50">
        <f t="shared" si="5"/>
        <v>0</v>
      </c>
      <c r="N87" s="50">
        <f t="shared" si="6"/>
        <v>0</v>
      </c>
      <c r="O87" s="50">
        <f t="shared" si="6"/>
        <v>0</v>
      </c>
    </row>
    <row r="88" spans="1:15" x14ac:dyDescent="0.15">
      <c r="A88" s="107"/>
      <c r="B88" s="2">
        <v>79</v>
      </c>
      <c r="C88" s="3">
        <v>0</v>
      </c>
      <c r="D88" s="3">
        <v>0</v>
      </c>
      <c r="E88" s="46">
        <f t="shared" si="7"/>
        <v>0</v>
      </c>
      <c r="F88" s="3">
        <v>0</v>
      </c>
      <c r="G88" s="47">
        <f t="shared" si="4"/>
        <v>0</v>
      </c>
      <c r="H88" s="48">
        <f>'MRS(input)'!$F$17</f>
        <v>0</v>
      </c>
      <c r="I88" s="48">
        <f>'MRS(input)'!$F$18</f>
        <v>0</v>
      </c>
      <c r="J88" s="49">
        <f>'MRS(input)'!$F$19</f>
        <v>0</v>
      </c>
      <c r="K88" s="49">
        <f>'MRS(input)'!$F$20</f>
        <v>0</v>
      </c>
      <c r="L88" s="47">
        <f>'MPS(input_separate)'!L88</f>
        <v>0</v>
      </c>
      <c r="M88" s="50">
        <f t="shared" si="5"/>
        <v>0</v>
      </c>
      <c r="N88" s="50">
        <f t="shared" si="6"/>
        <v>0</v>
      </c>
      <c r="O88" s="50">
        <f t="shared" si="6"/>
        <v>0</v>
      </c>
    </row>
    <row r="89" spans="1:15" x14ac:dyDescent="0.15">
      <c r="A89" s="107"/>
      <c r="B89" s="2">
        <v>80</v>
      </c>
      <c r="C89" s="3">
        <v>0</v>
      </c>
      <c r="D89" s="3">
        <v>0</v>
      </c>
      <c r="E89" s="46">
        <f t="shared" si="7"/>
        <v>0</v>
      </c>
      <c r="F89" s="3">
        <v>0</v>
      </c>
      <c r="G89" s="47">
        <f t="shared" si="4"/>
        <v>0</v>
      </c>
      <c r="H89" s="48">
        <f>'MRS(input)'!$F$17</f>
        <v>0</v>
      </c>
      <c r="I89" s="48">
        <f>'MRS(input)'!$F$18</f>
        <v>0</v>
      </c>
      <c r="J89" s="49">
        <f>'MRS(input)'!$F$19</f>
        <v>0</v>
      </c>
      <c r="K89" s="49">
        <f>'MRS(input)'!$F$20</f>
        <v>0</v>
      </c>
      <c r="L89" s="47">
        <f>'MPS(input_separate)'!L89</f>
        <v>0</v>
      </c>
      <c r="M89" s="50">
        <f t="shared" si="5"/>
        <v>0</v>
      </c>
      <c r="N89" s="50">
        <f t="shared" si="6"/>
        <v>0</v>
      </c>
      <c r="O89" s="50">
        <f t="shared" si="6"/>
        <v>0</v>
      </c>
    </row>
    <row r="90" spans="1:15" ht="14.1" customHeight="1" x14ac:dyDescent="0.15">
      <c r="A90" s="107"/>
      <c r="B90" s="2">
        <v>81</v>
      </c>
      <c r="C90" s="3">
        <v>0</v>
      </c>
      <c r="D90" s="3">
        <v>0</v>
      </c>
      <c r="E90" s="46">
        <f t="shared" si="7"/>
        <v>0</v>
      </c>
      <c r="F90" s="3">
        <v>0</v>
      </c>
      <c r="G90" s="47">
        <f t="shared" si="4"/>
        <v>0</v>
      </c>
      <c r="H90" s="48">
        <f>'MRS(input)'!$F$17</f>
        <v>0</v>
      </c>
      <c r="I90" s="48">
        <f>'MRS(input)'!$F$18</f>
        <v>0</v>
      </c>
      <c r="J90" s="49">
        <f>'MRS(input)'!$F$19</f>
        <v>0</v>
      </c>
      <c r="K90" s="49">
        <f>'MRS(input)'!$F$20</f>
        <v>0</v>
      </c>
      <c r="L90" s="47">
        <f>'MPS(input_separate)'!L90</f>
        <v>0</v>
      </c>
      <c r="M90" s="50">
        <f t="shared" si="5"/>
        <v>0</v>
      </c>
      <c r="N90" s="50">
        <f t="shared" si="6"/>
        <v>0</v>
      </c>
      <c r="O90" s="50">
        <f t="shared" si="6"/>
        <v>0</v>
      </c>
    </row>
    <row r="91" spans="1:15" x14ac:dyDescent="0.15">
      <c r="A91" s="107"/>
      <c r="B91" s="2">
        <v>82</v>
      </c>
      <c r="C91" s="3">
        <v>0</v>
      </c>
      <c r="D91" s="3">
        <v>0</v>
      </c>
      <c r="E91" s="46">
        <f t="shared" si="7"/>
        <v>0</v>
      </c>
      <c r="F91" s="3">
        <v>0</v>
      </c>
      <c r="G91" s="47">
        <f t="shared" si="4"/>
        <v>0</v>
      </c>
      <c r="H91" s="48">
        <f>'MRS(input)'!$F$17</f>
        <v>0</v>
      </c>
      <c r="I91" s="48">
        <f>'MRS(input)'!$F$18</f>
        <v>0</v>
      </c>
      <c r="J91" s="49">
        <f>'MRS(input)'!$F$19</f>
        <v>0</v>
      </c>
      <c r="K91" s="49">
        <f>'MRS(input)'!$F$20</f>
        <v>0</v>
      </c>
      <c r="L91" s="47">
        <f>'MPS(input_separate)'!L91</f>
        <v>0</v>
      </c>
      <c r="M91" s="50">
        <f t="shared" si="5"/>
        <v>0</v>
      </c>
      <c r="N91" s="50">
        <f t="shared" si="6"/>
        <v>0</v>
      </c>
      <c r="O91" s="50">
        <f t="shared" si="6"/>
        <v>0</v>
      </c>
    </row>
    <row r="92" spans="1:15" x14ac:dyDescent="0.15">
      <c r="A92" s="107"/>
      <c r="B92" s="2">
        <v>83</v>
      </c>
      <c r="C92" s="3">
        <v>0</v>
      </c>
      <c r="D92" s="3">
        <v>0</v>
      </c>
      <c r="E92" s="46">
        <f t="shared" si="7"/>
        <v>0</v>
      </c>
      <c r="F92" s="3">
        <v>0</v>
      </c>
      <c r="G92" s="47">
        <f t="shared" si="4"/>
        <v>0</v>
      </c>
      <c r="H92" s="48">
        <f>'MRS(input)'!$F$17</f>
        <v>0</v>
      </c>
      <c r="I92" s="48">
        <f>'MRS(input)'!$F$18</f>
        <v>0</v>
      </c>
      <c r="J92" s="49">
        <f>'MRS(input)'!$F$19</f>
        <v>0</v>
      </c>
      <c r="K92" s="49">
        <f>'MRS(input)'!$F$20</f>
        <v>0</v>
      </c>
      <c r="L92" s="47">
        <f>'MPS(input_separate)'!L92</f>
        <v>0</v>
      </c>
      <c r="M92" s="50">
        <f t="shared" si="5"/>
        <v>0</v>
      </c>
      <c r="N92" s="50">
        <f t="shared" si="6"/>
        <v>0</v>
      </c>
      <c r="O92" s="50">
        <f t="shared" si="6"/>
        <v>0</v>
      </c>
    </row>
    <row r="93" spans="1:15" x14ac:dyDescent="0.15">
      <c r="A93" s="107"/>
      <c r="B93" s="2">
        <v>84</v>
      </c>
      <c r="C93" s="3">
        <v>0</v>
      </c>
      <c r="D93" s="3">
        <v>0</v>
      </c>
      <c r="E93" s="46">
        <f t="shared" si="7"/>
        <v>0</v>
      </c>
      <c r="F93" s="3">
        <v>0</v>
      </c>
      <c r="G93" s="47">
        <f t="shared" si="4"/>
        <v>0</v>
      </c>
      <c r="H93" s="48">
        <f>'MRS(input)'!$F$17</f>
        <v>0</v>
      </c>
      <c r="I93" s="48">
        <f>'MRS(input)'!$F$18</f>
        <v>0</v>
      </c>
      <c r="J93" s="49">
        <f>'MRS(input)'!$F$19</f>
        <v>0</v>
      </c>
      <c r="K93" s="49">
        <f>'MRS(input)'!$F$20</f>
        <v>0</v>
      </c>
      <c r="L93" s="47">
        <f>'MPS(input_separate)'!L93</f>
        <v>0</v>
      </c>
      <c r="M93" s="50">
        <f t="shared" si="5"/>
        <v>0</v>
      </c>
      <c r="N93" s="50">
        <f t="shared" si="6"/>
        <v>0</v>
      </c>
      <c r="O93" s="50">
        <f t="shared" si="6"/>
        <v>0</v>
      </c>
    </row>
    <row r="94" spans="1:15" x14ac:dyDescent="0.15">
      <c r="A94" s="107"/>
      <c r="B94" s="2">
        <v>85</v>
      </c>
      <c r="C94" s="3">
        <v>0</v>
      </c>
      <c r="D94" s="3">
        <v>0</v>
      </c>
      <c r="E94" s="46">
        <f t="shared" si="7"/>
        <v>0</v>
      </c>
      <c r="F94" s="3">
        <v>0</v>
      </c>
      <c r="G94" s="47">
        <f t="shared" si="4"/>
        <v>0</v>
      </c>
      <c r="H94" s="48">
        <f>'MRS(input)'!$F$17</f>
        <v>0</v>
      </c>
      <c r="I94" s="48">
        <f>'MRS(input)'!$F$18</f>
        <v>0</v>
      </c>
      <c r="J94" s="49">
        <f>'MRS(input)'!$F$19</f>
        <v>0</v>
      </c>
      <c r="K94" s="49">
        <f>'MRS(input)'!$F$20</f>
        <v>0</v>
      </c>
      <c r="L94" s="47">
        <f>'MPS(input_separate)'!L94</f>
        <v>0</v>
      </c>
      <c r="M94" s="50">
        <f t="shared" si="5"/>
        <v>0</v>
      </c>
      <c r="N94" s="50">
        <f t="shared" si="6"/>
        <v>0</v>
      </c>
      <c r="O94" s="50">
        <f t="shared" si="6"/>
        <v>0</v>
      </c>
    </row>
    <row r="95" spans="1:15" x14ac:dyDescent="0.15">
      <c r="A95" s="107"/>
      <c r="B95" s="2">
        <v>86</v>
      </c>
      <c r="C95" s="3">
        <v>0</v>
      </c>
      <c r="D95" s="3">
        <v>0</v>
      </c>
      <c r="E95" s="46">
        <f t="shared" si="7"/>
        <v>0</v>
      </c>
      <c r="F95" s="3">
        <v>0</v>
      </c>
      <c r="G95" s="47">
        <f t="shared" si="4"/>
        <v>0</v>
      </c>
      <c r="H95" s="48">
        <f>'MRS(input)'!$F$17</f>
        <v>0</v>
      </c>
      <c r="I95" s="48">
        <f>'MRS(input)'!$F$18</f>
        <v>0</v>
      </c>
      <c r="J95" s="49">
        <f>'MRS(input)'!$F$19</f>
        <v>0</v>
      </c>
      <c r="K95" s="49">
        <f>'MRS(input)'!$F$20</f>
        <v>0</v>
      </c>
      <c r="L95" s="47">
        <f>'MPS(input_separate)'!L95</f>
        <v>0</v>
      </c>
      <c r="M95" s="50">
        <f t="shared" si="5"/>
        <v>0</v>
      </c>
      <c r="N95" s="50">
        <f t="shared" si="6"/>
        <v>0</v>
      </c>
      <c r="O95" s="50">
        <f t="shared" si="6"/>
        <v>0</v>
      </c>
    </row>
    <row r="96" spans="1:15" x14ac:dyDescent="0.15">
      <c r="A96" s="107"/>
      <c r="B96" s="2">
        <v>87</v>
      </c>
      <c r="C96" s="3">
        <v>0</v>
      </c>
      <c r="D96" s="3">
        <v>0</v>
      </c>
      <c r="E96" s="46">
        <f t="shared" si="7"/>
        <v>0</v>
      </c>
      <c r="F96" s="3">
        <v>0</v>
      </c>
      <c r="G96" s="47">
        <f t="shared" si="4"/>
        <v>0</v>
      </c>
      <c r="H96" s="48">
        <f>'MRS(input)'!$F$17</f>
        <v>0</v>
      </c>
      <c r="I96" s="48">
        <f>'MRS(input)'!$F$18</f>
        <v>0</v>
      </c>
      <c r="J96" s="49">
        <f>'MRS(input)'!$F$19</f>
        <v>0</v>
      </c>
      <c r="K96" s="49">
        <f>'MRS(input)'!$F$20</f>
        <v>0</v>
      </c>
      <c r="L96" s="47">
        <f>'MPS(input_separate)'!L96</f>
        <v>0</v>
      </c>
      <c r="M96" s="50">
        <f t="shared" si="5"/>
        <v>0</v>
      </c>
      <c r="N96" s="50">
        <f t="shared" si="6"/>
        <v>0</v>
      </c>
      <c r="O96" s="50">
        <f t="shared" si="6"/>
        <v>0</v>
      </c>
    </row>
    <row r="97" spans="1:15" x14ac:dyDescent="0.15">
      <c r="A97" s="107"/>
      <c r="B97" s="2">
        <v>88</v>
      </c>
      <c r="C97" s="3">
        <v>0</v>
      </c>
      <c r="D97" s="3">
        <v>0</v>
      </c>
      <c r="E97" s="46">
        <f t="shared" si="7"/>
        <v>0</v>
      </c>
      <c r="F97" s="3">
        <v>0</v>
      </c>
      <c r="G97" s="47">
        <f t="shared" si="4"/>
        <v>0</v>
      </c>
      <c r="H97" s="48">
        <f>'MRS(input)'!$F$17</f>
        <v>0</v>
      </c>
      <c r="I97" s="48">
        <f>'MRS(input)'!$F$18</f>
        <v>0</v>
      </c>
      <c r="J97" s="49">
        <f>'MRS(input)'!$F$19</f>
        <v>0</v>
      </c>
      <c r="K97" s="49">
        <f>'MRS(input)'!$F$20</f>
        <v>0</v>
      </c>
      <c r="L97" s="47">
        <f>'MPS(input_separate)'!L97</f>
        <v>0</v>
      </c>
      <c r="M97" s="50">
        <f t="shared" si="5"/>
        <v>0</v>
      </c>
      <c r="N97" s="50">
        <f t="shared" si="6"/>
        <v>0</v>
      </c>
      <c r="O97" s="50">
        <f t="shared" si="6"/>
        <v>0</v>
      </c>
    </row>
    <row r="98" spans="1:15" x14ac:dyDescent="0.15">
      <c r="A98" s="107"/>
      <c r="B98" s="2">
        <v>89</v>
      </c>
      <c r="C98" s="3">
        <v>0</v>
      </c>
      <c r="D98" s="3">
        <v>0</v>
      </c>
      <c r="E98" s="46">
        <f t="shared" si="7"/>
        <v>0</v>
      </c>
      <c r="F98" s="3">
        <v>0</v>
      </c>
      <c r="G98" s="47">
        <f t="shared" si="4"/>
        <v>0</v>
      </c>
      <c r="H98" s="48">
        <f>'MRS(input)'!$F$17</f>
        <v>0</v>
      </c>
      <c r="I98" s="48">
        <f>'MRS(input)'!$F$18</f>
        <v>0</v>
      </c>
      <c r="J98" s="49">
        <f>'MRS(input)'!$F$19</f>
        <v>0</v>
      </c>
      <c r="K98" s="49">
        <f>'MRS(input)'!$F$20</f>
        <v>0</v>
      </c>
      <c r="L98" s="47">
        <f>'MPS(input_separate)'!L98</f>
        <v>0</v>
      </c>
      <c r="M98" s="50">
        <f t="shared" si="5"/>
        <v>0</v>
      </c>
      <c r="N98" s="50">
        <f t="shared" si="6"/>
        <v>0</v>
      </c>
      <c r="O98" s="50">
        <f t="shared" si="6"/>
        <v>0</v>
      </c>
    </row>
    <row r="99" spans="1:15" x14ac:dyDescent="0.15">
      <c r="A99" s="107"/>
      <c r="B99" s="2">
        <v>90</v>
      </c>
      <c r="C99" s="3">
        <v>0</v>
      </c>
      <c r="D99" s="3">
        <v>0</v>
      </c>
      <c r="E99" s="46">
        <f t="shared" si="7"/>
        <v>0</v>
      </c>
      <c r="F99" s="3">
        <v>0</v>
      </c>
      <c r="G99" s="47">
        <f t="shared" si="4"/>
        <v>0</v>
      </c>
      <c r="H99" s="48">
        <f>'MRS(input)'!$F$17</f>
        <v>0</v>
      </c>
      <c r="I99" s="48">
        <f>'MRS(input)'!$F$18</f>
        <v>0</v>
      </c>
      <c r="J99" s="49">
        <f>'MRS(input)'!$F$19</f>
        <v>0</v>
      </c>
      <c r="K99" s="49">
        <f>'MRS(input)'!$F$20</f>
        <v>0</v>
      </c>
      <c r="L99" s="47">
        <f>'MPS(input_separate)'!L99</f>
        <v>0</v>
      </c>
      <c r="M99" s="50">
        <f t="shared" si="5"/>
        <v>0</v>
      </c>
      <c r="N99" s="50">
        <f t="shared" si="6"/>
        <v>0</v>
      </c>
      <c r="O99" s="50">
        <f t="shared" si="6"/>
        <v>0</v>
      </c>
    </row>
    <row r="100" spans="1:15" x14ac:dyDescent="0.15">
      <c r="A100" s="107"/>
      <c r="B100" s="2">
        <v>91</v>
      </c>
      <c r="C100" s="3">
        <v>0</v>
      </c>
      <c r="D100" s="3">
        <v>0</v>
      </c>
      <c r="E100" s="46">
        <f t="shared" si="7"/>
        <v>0</v>
      </c>
      <c r="F100" s="3">
        <v>0</v>
      </c>
      <c r="G100" s="47">
        <f t="shared" si="4"/>
        <v>0</v>
      </c>
      <c r="H100" s="48">
        <f>'MRS(input)'!$F$17</f>
        <v>0</v>
      </c>
      <c r="I100" s="48">
        <f>'MRS(input)'!$F$18</f>
        <v>0</v>
      </c>
      <c r="J100" s="49">
        <f>'MRS(input)'!$F$19</f>
        <v>0</v>
      </c>
      <c r="K100" s="49">
        <f>'MRS(input)'!$F$20</f>
        <v>0</v>
      </c>
      <c r="L100" s="47">
        <f>'MPS(input_separate)'!L100</f>
        <v>0</v>
      </c>
      <c r="M100" s="50">
        <f t="shared" si="5"/>
        <v>0</v>
      </c>
      <c r="N100" s="50">
        <f t="shared" si="6"/>
        <v>0</v>
      </c>
      <c r="O100" s="50">
        <f t="shared" si="6"/>
        <v>0</v>
      </c>
    </row>
    <row r="101" spans="1:15" x14ac:dyDescent="0.15">
      <c r="A101" s="107"/>
      <c r="B101" s="2">
        <v>92</v>
      </c>
      <c r="C101" s="3">
        <v>0</v>
      </c>
      <c r="D101" s="3">
        <v>0</v>
      </c>
      <c r="E101" s="46">
        <f t="shared" si="7"/>
        <v>0</v>
      </c>
      <c r="F101" s="3">
        <v>0</v>
      </c>
      <c r="G101" s="47">
        <f t="shared" si="4"/>
        <v>0</v>
      </c>
      <c r="H101" s="48">
        <f>'MRS(input)'!$F$17</f>
        <v>0</v>
      </c>
      <c r="I101" s="48">
        <f>'MRS(input)'!$F$18</f>
        <v>0</v>
      </c>
      <c r="J101" s="49">
        <f>'MRS(input)'!$F$19</f>
        <v>0</v>
      </c>
      <c r="K101" s="49">
        <f>'MRS(input)'!$F$20</f>
        <v>0</v>
      </c>
      <c r="L101" s="47">
        <f>'MPS(input_separate)'!L101</f>
        <v>0</v>
      </c>
      <c r="M101" s="50">
        <f t="shared" si="5"/>
        <v>0</v>
      </c>
      <c r="N101" s="50">
        <f t="shared" si="6"/>
        <v>0</v>
      </c>
      <c r="O101" s="50">
        <f t="shared" si="6"/>
        <v>0</v>
      </c>
    </row>
    <row r="102" spans="1:15" x14ac:dyDescent="0.15">
      <c r="A102" s="107"/>
      <c r="B102" s="2">
        <v>93</v>
      </c>
      <c r="C102" s="3">
        <v>0</v>
      </c>
      <c r="D102" s="3">
        <v>0</v>
      </c>
      <c r="E102" s="46">
        <f t="shared" si="7"/>
        <v>0</v>
      </c>
      <c r="F102" s="3">
        <v>0</v>
      </c>
      <c r="G102" s="47">
        <f t="shared" si="4"/>
        <v>0</v>
      </c>
      <c r="H102" s="48">
        <f>'MRS(input)'!$F$17</f>
        <v>0</v>
      </c>
      <c r="I102" s="48">
        <f>'MRS(input)'!$F$18</f>
        <v>0</v>
      </c>
      <c r="J102" s="49">
        <f>'MRS(input)'!$F$19</f>
        <v>0</v>
      </c>
      <c r="K102" s="49">
        <f>'MRS(input)'!$F$20</f>
        <v>0</v>
      </c>
      <c r="L102" s="47">
        <f>'MPS(input_separate)'!L102</f>
        <v>0</v>
      </c>
      <c r="M102" s="50">
        <f t="shared" si="5"/>
        <v>0</v>
      </c>
      <c r="N102" s="50">
        <f t="shared" si="6"/>
        <v>0</v>
      </c>
      <c r="O102" s="50">
        <f t="shared" si="6"/>
        <v>0</v>
      </c>
    </row>
    <row r="103" spans="1:15" x14ac:dyDescent="0.15">
      <c r="A103" s="107"/>
      <c r="B103" s="2">
        <v>94</v>
      </c>
      <c r="C103" s="3">
        <v>0</v>
      </c>
      <c r="D103" s="3">
        <v>0</v>
      </c>
      <c r="E103" s="46">
        <f t="shared" si="7"/>
        <v>0</v>
      </c>
      <c r="F103" s="3">
        <v>0</v>
      </c>
      <c r="G103" s="47">
        <f t="shared" si="4"/>
        <v>0</v>
      </c>
      <c r="H103" s="48">
        <f>'MRS(input)'!$F$17</f>
        <v>0</v>
      </c>
      <c r="I103" s="48">
        <f>'MRS(input)'!$F$18</f>
        <v>0</v>
      </c>
      <c r="J103" s="49">
        <f>'MRS(input)'!$F$19</f>
        <v>0</v>
      </c>
      <c r="K103" s="49">
        <f>'MRS(input)'!$F$20</f>
        <v>0</v>
      </c>
      <c r="L103" s="47">
        <f>'MPS(input_separate)'!L103</f>
        <v>0</v>
      </c>
      <c r="M103" s="50">
        <f t="shared" si="5"/>
        <v>0</v>
      </c>
      <c r="N103" s="50">
        <f t="shared" si="6"/>
        <v>0</v>
      </c>
      <c r="O103" s="50">
        <f t="shared" si="6"/>
        <v>0</v>
      </c>
    </row>
    <row r="104" spans="1:15" x14ac:dyDescent="0.15">
      <c r="A104" s="107"/>
      <c r="B104" s="2">
        <v>95</v>
      </c>
      <c r="C104" s="3">
        <v>0</v>
      </c>
      <c r="D104" s="3">
        <v>0</v>
      </c>
      <c r="E104" s="46">
        <f t="shared" si="7"/>
        <v>0</v>
      </c>
      <c r="F104" s="3">
        <v>0</v>
      </c>
      <c r="G104" s="47">
        <f t="shared" si="4"/>
        <v>0</v>
      </c>
      <c r="H104" s="48">
        <f>'MRS(input)'!$F$17</f>
        <v>0</v>
      </c>
      <c r="I104" s="48">
        <f>'MRS(input)'!$F$18</f>
        <v>0</v>
      </c>
      <c r="J104" s="49">
        <f>'MRS(input)'!$F$19</f>
        <v>0</v>
      </c>
      <c r="K104" s="49">
        <f>'MRS(input)'!$F$20</f>
        <v>0</v>
      </c>
      <c r="L104" s="47">
        <f>'MPS(input_separate)'!L104</f>
        <v>0</v>
      </c>
      <c r="M104" s="50">
        <f t="shared" si="5"/>
        <v>0</v>
      </c>
      <c r="N104" s="50">
        <f t="shared" si="6"/>
        <v>0</v>
      </c>
      <c r="O104" s="50">
        <f t="shared" si="6"/>
        <v>0</v>
      </c>
    </row>
    <row r="105" spans="1:15" x14ac:dyDescent="0.15">
      <c r="A105" s="107"/>
      <c r="B105" s="2">
        <v>96</v>
      </c>
      <c r="C105" s="3">
        <v>0</v>
      </c>
      <c r="D105" s="3">
        <v>0</v>
      </c>
      <c r="E105" s="46">
        <f t="shared" si="7"/>
        <v>0</v>
      </c>
      <c r="F105" s="3">
        <v>0</v>
      </c>
      <c r="G105" s="47">
        <f t="shared" si="4"/>
        <v>0</v>
      </c>
      <c r="H105" s="48">
        <f>'MRS(input)'!$F$17</f>
        <v>0</v>
      </c>
      <c r="I105" s="48">
        <f>'MRS(input)'!$F$18</f>
        <v>0</v>
      </c>
      <c r="J105" s="49">
        <f>'MRS(input)'!$F$19</f>
        <v>0</v>
      </c>
      <c r="K105" s="49">
        <f>'MRS(input)'!$F$20</f>
        <v>0</v>
      </c>
      <c r="L105" s="47">
        <f>'MPS(input_separate)'!L105</f>
        <v>0</v>
      </c>
      <c r="M105" s="50">
        <f t="shared" si="5"/>
        <v>0</v>
      </c>
      <c r="N105" s="50">
        <f t="shared" si="6"/>
        <v>0</v>
      </c>
      <c r="O105" s="50">
        <f t="shared" si="6"/>
        <v>0</v>
      </c>
    </row>
    <row r="106" spans="1:15" x14ac:dyDescent="0.15">
      <c r="A106" s="107"/>
      <c r="B106" s="2">
        <v>97</v>
      </c>
      <c r="C106" s="3">
        <v>0</v>
      </c>
      <c r="D106" s="3">
        <v>0</v>
      </c>
      <c r="E106" s="46">
        <f t="shared" si="7"/>
        <v>0</v>
      </c>
      <c r="F106" s="3">
        <v>0</v>
      </c>
      <c r="G106" s="47">
        <f t="shared" si="4"/>
        <v>0</v>
      </c>
      <c r="H106" s="48">
        <f>'MRS(input)'!$F$17</f>
        <v>0</v>
      </c>
      <c r="I106" s="48">
        <f>'MRS(input)'!$F$18</f>
        <v>0</v>
      </c>
      <c r="J106" s="49">
        <f>'MRS(input)'!$F$19</f>
        <v>0</v>
      </c>
      <c r="K106" s="49">
        <f>'MRS(input)'!$F$20</f>
        <v>0</v>
      </c>
      <c r="L106" s="47">
        <f>'MPS(input_separate)'!L106</f>
        <v>0</v>
      </c>
      <c r="M106" s="50">
        <f t="shared" si="5"/>
        <v>0</v>
      </c>
      <c r="N106" s="50">
        <f t="shared" si="6"/>
        <v>0</v>
      </c>
      <c r="O106" s="50">
        <f t="shared" si="6"/>
        <v>0</v>
      </c>
    </row>
    <row r="107" spans="1:15" x14ac:dyDescent="0.15">
      <c r="A107" s="107"/>
      <c r="B107" s="2">
        <v>98</v>
      </c>
      <c r="C107" s="3">
        <v>0</v>
      </c>
      <c r="D107" s="3">
        <v>0</v>
      </c>
      <c r="E107" s="46">
        <f t="shared" si="7"/>
        <v>0</v>
      </c>
      <c r="F107" s="3">
        <v>0</v>
      </c>
      <c r="G107" s="47">
        <f t="shared" si="4"/>
        <v>0</v>
      </c>
      <c r="H107" s="48">
        <f>'MRS(input)'!$F$17</f>
        <v>0</v>
      </c>
      <c r="I107" s="48">
        <f>'MRS(input)'!$F$18</f>
        <v>0</v>
      </c>
      <c r="J107" s="49">
        <f>'MRS(input)'!$F$19</f>
        <v>0</v>
      </c>
      <c r="K107" s="49">
        <f>'MRS(input)'!$F$20</f>
        <v>0</v>
      </c>
      <c r="L107" s="47">
        <f>'MPS(input_separate)'!L107</f>
        <v>0</v>
      </c>
      <c r="M107" s="50">
        <f t="shared" si="5"/>
        <v>0</v>
      </c>
      <c r="N107" s="50">
        <f t="shared" si="6"/>
        <v>0</v>
      </c>
      <c r="O107" s="50">
        <f t="shared" si="6"/>
        <v>0</v>
      </c>
    </row>
    <row r="108" spans="1:15" x14ac:dyDescent="0.15">
      <c r="A108" s="107"/>
      <c r="B108" s="2">
        <v>99</v>
      </c>
      <c r="C108" s="3">
        <v>0</v>
      </c>
      <c r="D108" s="3">
        <v>0</v>
      </c>
      <c r="E108" s="46">
        <f t="shared" si="7"/>
        <v>0</v>
      </c>
      <c r="F108" s="3">
        <v>0</v>
      </c>
      <c r="G108" s="47">
        <f t="shared" si="4"/>
        <v>0</v>
      </c>
      <c r="H108" s="48">
        <f>'MRS(input)'!$F$17</f>
        <v>0</v>
      </c>
      <c r="I108" s="48">
        <f>'MRS(input)'!$F$18</f>
        <v>0</v>
      </c>
      <c r="J108" s="49">
        <f>'MRS(input)'!$F$19</f>
        <v>0</v>
      </c>
      <c r="K108" s="49">
        <f>'MRS(input)'!$F$20</f>
        <v>0</v>
      </c>
      <c r="L108" s="47">
        <f>'MPS(input_separate)'!L108</f>
        <v>0</v>
      </c>
      <c r="M108" s="50">
        <f t="shared" si="5"/>
        <v>0</v>
      </c>
      <c r="N108" s="50">
        <f t="shared" si="6"/>
        <v>0</v>
      </c>
      <c r="O108" s="50">
        <f t="shared" si="6"/>
        <v>0</v>
      </c>
    </row>
    <row r="109" spans="1:15" x14ac:dyDescent="0.15">
      <c r="A109" s="107"/>
      <c r="B109" s="2">
        <v>100</v>
      </c>
      <c r="C109" s="3">
        <v>0</v>
      </c>
      <c r="D109" s="3">
        <v>0</v>
      </c>
      <c r="E109" s="46">
        <f t="shared" si="7"/>
        <v>0</v>
      </c>
      <c r="F109" s="3">
        <v>0</v>
      </c>
      <c r="G109" s="47">
        <f t="shared" si="4"/>
        <v>0</v>
      </c>
      <c r="H109" s="48">
        <f>'MRS(input)'!$F$17</f>
        <v>0</v>
      </c>
      <c r="I109" s="48">
        <f>'MRS(input)'!$F$18</f>
        <v>0</v>
      </c>
      <c r="J109" s="49">
        <f>'MRS(input)'!$F$19</f>
        <v>0</v>
      </c>
      <c r="K109" s="49">
        <f>'MRS(input)'!$F$20</f>
        <v>0</v>
      </c>
      <c r="L109" s="47">
        <f>'MPS(input_separate)'!L109</f>
        <v>0</v>
      </c>
      <c r="M109" s="50">
        <f t="shared" si="5"/>
        <v>0</v>
      </c>
      <c r="N109" s="50">
        <f t="shared" si="6"/>
        <v>0</v>
      </c>
      <c r="O109" s="50">
        <f t="shared" si="6"/>
        <v>0</v>
      </c>
    </row>
    <row r="110" spans="1:15" ht="15" x14ac:dyDescent="0.15">
      <c r="A110" s="108"/>
      <c r="B110" s="51" t="s">
        <v>91</v>
      </c>
      <c r="C110" s="52" t="s">
        <v>88</v>
      </c>
      <c r="D110" s="52" t="s">
        <v>88</v>
      </c>
      <c r="E110" s="52" t="s">
        <v>88</v>
      </c>
      <c r="F110" s="52" t="s">
        <v>88</v>
      </c>
      <c r="G110" s="52" t="s">
        <v>88</v>
      </c>
      <c r="H110" s="52" t="s">
        <v>88</v>
      </c>
      <c r="I110" s="52" t="s">
        <v>88</v>
      </c>
      <c r="J110" s="52" t="s">
        <v>88</v>
      </c>
      <c r="K110" s="52" t="s">
        <v>88</v>
      </c>
      <c r="L110" s="52" t="s">
        <v>88</v>
      </c>
      <c r="M110" s="53">
        <f>SUM(M10:M109)</f>
        <v>0</v>
      </c>
      <c r="N110" s="53">
        <f>SUM(N10:N109)</f>
        <v>0</v>
      </c>
      <c r="O110" s="53">
        <f>SUM(O10:O109)</f>
        <v>0</v>
      </c>
    </row>
  </sheetData>
  <sheetProtection algorithmName="SHA-512" hashValue="lg/+EGj19xzhiQxKNlsuzomVzKohABT4OcA28sWKG7P7xp+2Gtlvhj7MgOEndtCLN4iLNQfx1PWRkA82gqkZ7Q==" saltValue="fakQPU925X46E7jT/Z9IFQ==" spinCount="100000" sheet="1" objects="1" scenarios="1" formatCells="0" formatRows="0"/>
  <mergeCells count="4">
    <mergeCell ref="C6:G6"/>
    <mergeCell ref="H6:L6"/>
    <mergeCell ref="M6:O6"/>
    <mergeCell ref="A10:A110"/>
  </mergeCells>
  <phoneticPr fontId="19"/>
  <pageMargins left="0.70866141732283472" right="0.70866141732283472" top="0.74803149606299213" bottom="0.74803149606299213" header="0.31496062992125984" footer="0.31496062992125984"/>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69684-13B2-47F7-BDB1-2ABF2970830C}">
  <sheetPr>
    <tabColor theme="5" tint="0.39997558519241921"/>
  </sheetPr>
  <dimension ref="A1:I18"/>
  <sheetViews>
    <sheetView showGridLines="0" view="pageBreakPreview" zoomScale="70" zoomScaleNormal="100" zoomScaleSheetLayoutView="70" workbookViewId="0"/>
  </sheetViews>
  <sheetFormatPr defaultColWidth="9" defaultRowHeight="14.25" x14ac:dyDescent="0.15"/>
  <cols>
    <col min="1" max="4" width="3.625" style="18" customWidth="1"/>
    <col min="5" max="5" width="47.125" style="18" customWidth="1"/>
    <col min="6" max="7" width="12.625" style="18" customWidth="1"/>
    <col min="8" max="8" width="14.625" style="18" customWidth="1"/>
    <col min="9" max="9" width="9" style="55"/>
    <col min="10" max="16384" width="9" style="18"/>
  </cols>
  <sheetData>
    <row r="1" spans="1:9" ht="18" customHeight="1" x14ac:dyDescent="0.15">
      <c r="I1" s="54" t="str">
        <f>'MPS(input)'!K1</f>
        <v>Monitoring Spreadsheet: JCM_ID_AM026_ver01.0</v>
      </c>
    </row>
    <row r="2" spans="1:9" ht="18" customHeight="1" x14ac:dyDescent="0.15">
      <c r="I2" s="54" t="str">
        <f>'MPS(input)'!K2</f>
        <v>Reference Number:</v>
      </c>
    </row>
    <row r="3" spans="1:9" ht="27.75" customHeight="1" x14ac:dyDescent="0.15">
      <c r="A3" s="127" t="s">
        <v>143</v>
      </c>
      <c r="B3" s="127"/>
      <c r="C3" s="127"/>
      <c r="D3" s="127"/>
      <c r="E3" s="127"/>
      <c r="F3" s="127"/>
      <c r="G3" s="127"/>
      <c r="H3" s="127"/>
      <c r="I3" s="127"/>
    </row>
    <row r="4" spans="1:9" ht="11.25" customHeight="1" x14ac:dyDescent="0.15"/>
    <row r="5" spans="1:9" ht="18.75" customHeight="1" thickBot="1" x14ac:dyDescent="0.2">
      <c r="A5" s="56" t="s">
        <v>2</v>
      </c>
      <c r="B5" s="57"/>
      <c r="C5" s="57"/>
      <c r="D5" s="57"/>
      <c r="E5" s="58"/>
      <c r="F5" s="59" t="s">
        <v>3</v>
      </c>
      <c r="G5" s="60" t="s">
        <v>0</v>
      </c>
      <c r="H5" s="59" t="s">
        <v>1</v>
      </c>
      <c r="I5" s="61" t="s">
        <v>4</v>
      </c>
    </row>
    <row r="6" spans="1:9" ht="18.75" customHeight="1" thickBot="1" x14ac:dyDescent="0.2">
      <c r="A6" s="62"/>
      <c r="B6" s="63" t="s">
        <v>37</v>
      </c>
      <c r="C6" s="64"/>
      <c r="D6" s="64"/>
      <c r="E6" s="63"/>
      <c r="F6" s="65" t="s">
        <v>131</v>
      </c>
      <c r="G6" s="66">
        <f>G8-G11</f>
        <v>0</v>
      </c>
      <c r="H6" s="67" t="s">
        <v>33</v>
      </c>
      <c r="I6" s="68" t="s">
        <v>34</v>
      </c>
    </row>
    <row r="7" spans="1:9" ht="18.75" customHeight="1" thickBot="1" x14ac:dyDescent="0.2">
      <c r="A7" s="56" t="s">
        <v>108</v>
      </c>
      <c r="B7" s="58"/>
      <c r="C7" s="57"/>
      <c r="D7" s="59"/>
      <c r="E7" s="59"/>
      <c r="F7" s="59"/>
      <c r="G7" s="69"/>
      <c r="H7" s="59"/>
      <c r="I7" s="59"/>
    </row>
    <row r="8" spans="1:9" ht="18.75" customHeight="1" thickBot="1" x14ac:dyDescent="0.2">
      <c r="A8" s="70"/>
      <c r="B8" s="71" t="s">
        <v>38</v>
      </c>
      <c r="C8" s="64"/>
      <c r="D8" s="64"/>
      <c r="E8" s="63"/>
      <c r="F8" s="65" t="s">
        <v>131</v>
      </c>
      <c r="G8" s="66">
        <f>G9</f>
        <v>0</v>
      </c>
      <c r="H8" s="67" t="s">
        <v>33</v>
      </c>
      <c r="I8" s="72" t="s">
        <v>35</v>
      </c>
    </row>
    <row r="9" spans="1:9" ht="18.75" customHeight="1" x14ac:dyDescent="0.15">
      <c r="A9" s="70"/>
      <c r="B9" s="73"/>
      <c r="C9" s="74" t="s">
        <v>101</v>
      </c>
      <c r="D9" s="75"/>
      <c r="E9" s="76"/>
      <c r="F9" s="77" t="s">
        <v>107</v>
      </c>
      <c r="G9" s="78">
        <f>'MRS(input_separate)'!$M$110</f>
        <v>0</v>
      </c>
      <c r="H9" s="72" t="s">
        <v>33</v>
      </c>
      <c r="I9" s="72" t="s">
        <v>35</v>
      </c>
    </row>
    <row r="10" spans="1:9" ht="18.75" customHeight="1" thickBot="1" x14ac:dyDescent="0.2">
      <c r="A10" s="56" t="s">
        <v>109</v>
      </c>
      <c r="B10" s="57"/>
      <c r="C10" s="57"/>
      <c r="D10" s="57"/>
      <c r="E10" s="58"/>
      <c r="F10" s="59"/>
      <c r="G10" s="79"/>
      <c r="H10" s="59"/>
      <c r="I10" s="59"/>
    </row>
    <row r="11" spans="1:9" ht="18.75" customHeight="1" thickBot="1" x14ac:dyDescent="0.2">
      <c r="A11" s="70"/>
      <c r="B11" s="80" t="s">
        <v>39</v>
      </c>
      <c r="C11" s="81"/>
      <c r="D11" s="81"/>
      <c r="E11" s="82"/>
      <c r="F11" s="65" t="s">
        <v>131</v>
      </c>
      <c r="G11" s="66">
        <f>G12+G13</f>
        <v>0</v>
      </c>
      <c r="H11" s="67" t="s">
        <v>33</v>
      </c>
      <c r="I11" s="72" t="s">
        <v>36</v>
      </c>
    </row>
    <row r="12" spans="1:9" ht="37.35" customHeight="1" x14ac:dyDescent="0.15">
      <c r="A12" s="70"/>
      <c r="B12" s="73"/>
      <c r="C12" s="113" t="s">
        <v>102</v>
      </c>
      <c r="D12" s="114"/>
      <c r="E12" s="115"/>
      <c r="F12" s="77" t="s">
        <v>106</v>
      </c>
      <c r="G12" s="78">
        <f>'MRS(input_separate)'!$N$110</f>
        <v>0</v>
      </c>
      <c r="H12" s="72" t="s">
        <v>33</v>
      </c>
      <c r="I12" s="72" t="s">
        <v>104</v>
      </c>
    </row>
    <row r="13" spans="1:9" ht="37.35" customHeight="1" x14ac:dyDescent="0.15">
      <c r="A13" s="70"/>
      <c r="B13" s="73"/>
      <c r="C13" s="113" t="s">
        <v>103</v>
      </c>
      <c r="D13" s="114"/>
      <c r="E13" s="115"/>
      <c r="F13" s="77" t="s">
        <v>107</v>
      </c>
      <c r="G13" s="83">
        <f>'MRS(input_separate)'!$O$110</f>
        <v>0</v>
      </c>
      <c r="H13" s="72" t="s">
        <v>33</v>
      </c>
      <c r="I13" s="72" t="s">
        <v>105</v>
      </c>
    </row>
    <row r="14" spans="1:9" x14ac:dyDescent="0.15">
      <c r="A14" s="84"/>
      <c r="B14" s="84"/>
      <c r="C14" s="85"/>
      <c r="D14" s="84"/>
      <c r="E14" s="85"/>
      <c r="F14" s="86"/>
      <c r="G14" s="87"/>
      <c r="H14" s="87"/>
      <c r="I14" s="88"/>
    </row>
    <row r="15" spans="1:9" ht="21.75" customHeight="1" x14ac:dyDescent="0.15">
      <c r="E15" s="84" t="s">
        <v>5</v>
      </c>
      <c r="F15" s="28"/>
    </row>
    <row r="16" spans="1:9" ht="21.75" customHeight="1" x14ac:dyDescent="0.15">
      <c r="E16" s="89" t="s">
        <v>123</v>
      </c>
      <c r="F16" s="90">
        <v>6.5</v>
      </c>
      <c r="G16" s="91" t="s">
        <v>116</v>
      </c>
      <c r="H16" s="92"/>
    </row>
    <row r="17" spans="5:8" ht="21.75" customHeight="1" x14ac:dyDescent="0.15">
      <c r="E17" s="93" t="s">
        <v>136</v>
      </c>
      <c r="F17" s="90">
        <v>4.7</v>
      </c>
      <c r="G17" s="91" t="s">
        <v>116</v>
      </c>
      <c r="H17" s="92"/>
    </row>
    <row r="18" spans="5:8" s="55" customFormat="1" x14ac:dyDescent="0.15">
      <c r="E18" s="84"/>
      <c r="F18" s="84"/>
      <c r="G18" s="84"/>
      <c r="H18" s="84"/>
    </row>
  </sheetData>
  <sheetProtection algorithmName="SHA-512" hashValue="pilNNw2gQsnAYmMG0XWqUtmHTobyiPWLHkBr4dF8BmIf7A30vu/Xso/j4j6lwo/ZtnAaXAPLBAbphWPtp1aILw==" saltValue="OhQ5Z21rwDKgbxR+3zDANQ==" spinCount="100000" sheet="1" objects="1" scenarios="1"/>
  <mergeCells count="3">
    <mergeCell ref="A3:I3"/>
    <mergeCell ref="C12:E12"/>
    <mergeCell ref="C13:E13"/>
  </mergeCells>
  <phoneticPr fontId="19"/>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2019-08-21T07:00:08Z</cp:lastPrinted>
  <dcterms:created xsi:type="dcterms:W3CDTF">2012-01-13T02:28:29Z</dcterms:created>
  <dcterms:modified xsi:type="dcterms:W3CDTF">2020-12-23T07:54:55Z</dcterms:modified>
</cp:coreProperties>
</file>