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shikat\Desktop\"/>
    </mc:Choice>
  </mc:AlternateContent>
  <bookViews>
    <workbookView xWindow="0" yWindow="0" windowWidth="19200" windowHeight="10305" tabRatio="587"/>
  </bookViews>
  <sheets>
    <sheet name="PMS(input)" sheetId="30" r:id="rId1"/>
    <sheet name="PMS(input_separate)" sheetId="32" r:id="rId2"/>
    <sheet name="PMS(calc_process)" sheetId="31" r:id="rId3"/>
  </sheets>
  <externalReferences>
    <externalReference r:id="rId4"/>
  </externalReferences>
  <definedNames>
    <definedName name="EF">'[1]PMS(calc_process)'!$G$17:$G$18</definedName>
    <definedName name="_xlnm.Print_Area" localSheetId="2">'PMS(calc_process)'!$A$1:$I$48</definedName>
    <definedName name="_xlnm.Print_Area" localSheetId="0">'PMS(input)'!$A$1:$K$21</definedName>
    <definedName name="_xlnm.Print_Area" localSheetId="1">'PMS(input_separate)'!$A$1:$C$104</definedName>
  </definedNames>
  <calcPr calcId="152511"/>
</workbook>
</file>

<file path=xl/calcChain.xml><?xml version="1.0" encoding="utf-8"?>
<calcChain xmlns="http://schemas.openxmlformats.org/spreadsheetml/2006/main">
  <c r="E7" i="30" l="1"/>
  <c r="G18" i="31" l="1"/>
  <c r="G6" i="31" s="1"/>
  <c r="I1" i="31" l="1"/>
  <c r="B16" i="30"/>
</calcChain>
</file>

<file path=xl/sharedStrings.xml><?xml version="1.0" encoding="utf-8"?>
<sst xmlns="http://schemas.openxmlformats.org/spreadsheetml/2006/main" count="106" uniqueCount="87">
  <si>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</si>
  <si>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</si>
  <si>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</si>
  <si>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</si>
  <si>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</si>
  <si>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</si>
  <si>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</si>
  <si>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</si>
  <si>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</si>
  <si>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</si>
  <si>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</si>
  <si>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</si>
  <si>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</si>
  <si>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</si>
  <si>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</si>
  <si>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</si>
  <si>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</si>
  <si>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</si>
  <si>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</si>
  <si>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</si>
  <si>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</si>
  <si>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</si>
  <si>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</si>
  <si>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</si>
  <si>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</si>
  <si>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</si>
  <si>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</si>
  <si>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</si>
  <si>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</si>
  <si>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</si>
  <si>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</si>
  <si>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</si>
  <si>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</si>
  <si>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</si>
  <si>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</si>
  <si>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</si>
  <si>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</si>
  <si>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</si>
  <si>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</si>
  <si>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</si>
  <si>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</si>
  <si>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</si>
  <si>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</si>
  <si>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</si>
  <si>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</si>
  <si>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</si>
  <si>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</si>
  <si>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</si>
  <si>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</si>
  <si>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</si>
  <si>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JCM_CR_F_PMS_ver01.0</t>
    <phoneticPr fontId="2"/>
  </si>
  <si>
    <t>Monthly recording</t>
  </si>
  <si>
    <t>Input on "PMS(input_separate)" sheet</t>
    <phoneticPr fontId="2"/>
  </si>
  <si>
    <t>(1)</t>
  </si>
  <si>
    <r>
      <t>EG</t>
    </r>
    <r>
      <rPr>
        <vertAlign val="subscript"/>
        <sz val="14"/>
        <rFont val="Arial"/>
        <family val="2"/>
      </rPr>
      <t>i,p</t>
    </r>
  </si>
  <si>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</si>
  <si>
    <t>MWh/p</t>
  </si>
  <si>
    <t>Option B/C</t>
  </si>
  <si>
    <t xml:space="preserve">Invoice or receipts/ Measured data </t>
  </si>
  <si>
    <t>-</t>
    <phoneticPr fontId="2"/>
  </si>
  <si>
    <r>
      <t>tCO</t>
    </r>
    <r>
      <rPr>
        <vertAlign val="subscript"/>
        <sz val="14"/>
        <rFont val="Arial"/>
        <family val="2"/>
      </rPr>
      <t>2</t>
    </r>
    <r>
      <rPr>
        <sz val="14"/>
        <rFont val="Arial"/>
        <family val="2"/>
      </rPr>
      <t>/MWh</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</si>
  <si>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</si>
  <si>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</si>
  <si>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</si>
  <si>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</si>
  <si>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</si>
  <si>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</si>
  <si>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</si>
  <si>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</si>
  <si>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N/A</t>
  </si>
  <si>
    <r>
      <t>tCO</t>
    </r>
    <r>
      <rPr>
        <vertAlign val="subscript"/>
        <sz val="11"/>
        <color indexed="8"/>
        <rFont val="Arial"/>
        <family val="2"/>
      </rPr>
      <t>2</t>
    </r>
    <r>
      <rPr>
        <sz val="11"/>
        <color indexed="8"/>
        <rFont val="Arial"/>
        <family val="2"/>
      </rPr>
      <t>/p</t>
    </r>
  </si>
  <si>
    <r>
      <t>ER</t>
    </r>
    <r>
      <rPr>
        <vertAlign val="subscript"/>
        <sz val="11"/>
        <color indexed="8"/>
        <rFont val="Arial"/>
        <family val="2"/>
      </rPr>
      <t>p</t>
    </r>
  </si>
  <si>
    <r>
      <t>The reference CO</t>
    </r>
    <r>
      <rPr>
        <vertAlign val="subscript"/>
        <sz val="11"/>
        <color indexed="8"/>
        <rFont val="Arial"/>
        <family val="2"/>
      </rPr>
      <t>2</t>
    </r>
    <r>
      <rPr>
        <sz val="11"/>
        <color indexed="8"/>
        <rFont val="Arial"/>
        <family val="2"/>
      </rPr>
      <t xml:space="preserve"> emission factor of electricity </t>
    </r>
  </si>
  <si>
    <t>Mixed</t>
  </si>
  <si>
    <r>
      <t>tCO</t>
    </r>
    <r>
      <rPr>
        <vertAlign val="subscript"/>
        <sz val="11"/>
        <rFont val="Arial"/>
        <family val="2"/>
      </rPr>
      <t>2</t>
    </r>
    <r>
      <rPr>
        <sz val="11"/>
        <rFont val="Arial"/>
        <family val="2"/>
      </rPr>
      <t>/MWh</t>
    </r>
  </si>
  <si>
    <r>
      <t>EF</t>
    </r>
    <r>
      <rPr>
        <vertAlign val="subscript"/>
        <sz val="11"/>
        <rFont val="Arial"/>
        <family val="2"/>
      </rPr>
      <t>RE,grid</t>
    </r>
  </si>
  <si>
    <t>Diesel</t>
  </si>
  <si>
    <r>
      <t>EF</t>
    </r>
    <r>
      <rPr>
        <vertAlign val="subscript"/>
        <sz val="11"/>
        <rFont val="Arial"/>
        <family val="2"/>
      </rPr>
      <t>RE,cap</t>
    </r>
  </si>
  <si>
    <r>
      <t>Reference</t>
    </r>
    <r>
      <rPr>
        <b/>
        <sz val="11"/>
        <color theme="0"/>
        <rFont val="Arial"/>
        <family val="2"/>
      </rPr>
      <t xml:space="preserve"> emission factor for the project solar PV system </t>
    </r>
    <r>
      <rPr>
        <b/>
        <i/>
        <sz val="11"/>
        <color theme="0"/>
        <rFont val="Arial"/>
        <family val="2"/>
      </rPr>
      <t>i</t>
    </r>
    <phoneticPr fontId="32"/>
  </si>
  <si>
    <r>
      <t xml:space="preserve">The reference </t>
    </r>
    <r>
      <rPr>
        <sz val="11"/>
        <rFont val="Arial"/>
        <family val="2"/>
      </rPr>
      <t>emission factor based on  the national grid</t>
    </r>
    <phoneticPr fontId="2"/>
  </si>
  <si>
    <r>
      <t>The reference</t>
    </r>
    <r>
      <rPr>
        <sz val="11"/>
        <rFont val="Arial"/>
        <family val="2"/>
      </rPr>
      <t xml:space="preserve"> emission factor based on the captive power generator </t>
    </r>
    <phoneticPr fontId="2"/>
  </si>
  <si>
    <r>
      <t>Reference</t>
    </r>
    <r>
      <rPr>
        <sz val="14"/>
        <rFont val="Arial"/>
        <family val="2"/>
      </rPr>
      <t xml:space="preserve"> emission factor for the project solar PV system </t>
    </r>
    <r>
      <rPr>
        <i/>
        <sz val="14"/>
        <rFont val="Arial"/>
        <family val="2"/>
      </rPr>
      <t>i</t>
    </r>
    <phoneticPr fontId="2"/>
  </si>
  <si>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</si>
  <si>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The reference emission factor based on the national grid</t>
    <phoneticPr fontId="2"/>
  </si>
  <si>
    <t>The reference emission factor based on the captive power generator</t>
    <phoneticPr fontId="2"/>
  </si>
  <si>
    <r>
      <t>The value for EF</t>
    </r>
    <r>
      <rPr>
        <vertAlign val="subscript"/>
        <sz val="14"/>
        <color theme="1"/>
        <rFont val="Arial"/>
        <family val="2"/>
      </rPr>
      <t>RE,i</t>
    </r>
    <r>
      <rPr>
        <sz val="14"/>
        <color theme="1"/>
        <rFont val="Arial"/>
        <family val="2"/>
      </rPr>
      <t xml:space="preserve"> is selected from the emission factor based on the national grid (EF</t>
    </r>
    <r>
      <rPr>
        <vertAlign val="subscript"/>
        <sz val="14"/>
        <color theme="1"/>
        <rFont val="Arial"/>
        <family val="2"/>
      </rPr>
      <t>RE,grid</t>
    </r>
    <r>
      <rPr>
        <sz val="14"/>
        <color theme="1"/>
        <rFont val="Arial"/>
        <family val="2"/>
      </rPr>
      <t>) or based on captive diesel power generator (EF</t>
    </r>
    <r>
      <rPr>
        <vertAlign val="subscript"/>
        <sz val="14"/>
        <color theme="1"/>
        <rFont val="Arial"/>
        <family val="2"/>
      </rPr>
      <t>RE,cap</t>
    </r>
    <r>
      <rPr>
        <sz val="14"/>
        <color theme="1"/>
        <rFont val="Arial"/>
        <family val="2"/>
      </rPr>
      <t>) in the following manner:
In case the PV system(s) in a proposed project is connected to the national grid including through internal grid which is not connected to a captive power generator,EF</t>
    </r>
    <r>
      <rPr>
        <vertAlign val="subscript"/>
        <sz val="14"/>
        <color theme="1"/>
        <rFont val="Arial"/>
        <family val="2"/>
      </rPr>
      <t>RE,grid</t>
    </r>
    <r>
      <rPr>
        <sz val="14"/>
        <color theme="1"/>
        <rFont val="Arial"/>
        <family val="2"/>
      </rPr>
      <t>: 0.255 tCO</t>
    </r>
    <r>
      <rPr>
        <vertAlign val="subscript"/>
        <sz val="14"/>
        <color theme="1"/>
        <rFont val="Arial"/>
        <family val="2"/>
      </rPr>
      <t>2</t>
    </r>
    <r>
      <rPr>
        <sz val="14"/>
        <color theme="1"/>
        <rFont val="Arial"/>
        <family val="2"/>
      </rPr>
      <t>/MWh is applied.
In case the PV system(s) in a proposed project is connected to internal grid which is connected to both the national grid and a captive power generator, EF</t>
    </r>
    <r>
      <rPr>
        <vertAlign val="subscript"/>
        <sz val="14"/>
        <color theme="1"/>
        <rFont val="Arial"/>
        <family val="2"/>
      </rPr>
      <t>RE,grid</t>
    </r>
    <r>
      <rPr>
        <sz val="14"/>
        <color theme="1"/>
        <rFont val="Arial"/>
        <family val="2"/>
      </rPr>
      <t>: 0.255 tCO</t>
    </r>
    <r>
      <rPr>
        <vertAlign val="subscript"/>
        <sz val="14"/>
        <color theme="1"/>
        <rFont val="Arial"/>
        <family val="2"/>
      </rPr>
      <t>2</t>
    </r>
    <r>
      <rPr>
        <sz val="14"/>
        <color theme="1"/>
        <rFont val="Arial"/>
        <family val="2"/>
      </rPr>
      <t>/MWh is applied.
In case the PV system(s) in a proposed project is connected to an internal grid which is not connected to the national grid, EF</t>
    </r>
    <r>
      <rPr>
        <vertAlign val="subscript"/>
        <sz val="14"/>
        <color theme="1"/>
        <rFont val="Arial"/>
        <family val="2"/>
      </rPr>
      <t>RE,cap</t>
    </r>
    <r>
      <rPr>
        <sz val="14"/>
        <color theme="1"/>
        <rFont val="Arial"/>
        <family val="2"/>
      </rPr>
      <t>: 0.533 tCO</t>
    </r>
    <r>
      <rPr>
        <vertAlign val="subscript"/>
        <sz val="14"/>
        <color theme="1"/>
        <rFont val="Arial"/>
        <family val="2"/>
      </rPr>
      <t>2</t>
    </r>
    <r>
      <rPr>
        <sz val="14"/>
        <color theme="1"/>
        <rFont val="Arial"/>
        <family val="2"/>
      </rPr>
      <t>/MWh is applied.</t>
    </r>
    <phoneticPr fontId="2"/>
  </si>
  <si>
    <r>
      <t>EF</t>
    </r>
    <r>
      <rPr>
        <vertAlign val="subscript"/>
        <sz val="14"/>
        <rFont val="Arial"/>
        <family val="2"/>
      </rPr>
      <t>RE,i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</si>
</sst>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 #,##0.00_-;_-* &quot;-&quot;??_-;_-@_-"/>
    <numFmt numFmtId="177" formatCode="0.0_ "/>
    <numFmt numFmtId="178" formatCode="#,##0_ ;[Red]\-#,##0\ "/>
    <numFmt numFmtId="179" formatCode="0.000_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vertAlign val="subscript"/>
      <sz val="14"/>
      <name val="Arial"/>
      <family val="2"/>
    </font>
    <font>
      <i/>
      <sz val="14"/>
      <name val="Arial"/>
      <family val="2"/>
    </font>
    <font>
      <b/>
      <sz val="11"/>
      <color theme="0"/>
      <name val="Arial"/>
      <family val="2"/>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sz val="6"/>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diagonal/>
    </border>
    <border>
      <left/>
      <right/>
      <top/>
      <bottom style="thin">
        <color theme="1" tint="0.34998626667073579"/>
      </bottom>
      <diagonal/>
    </border>
  </borders>
  <cellStyleXfs count="4">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xf numFmtId="176" fontId="21" fillId="0" borderId="0" applyFont="0" applyFill="0" applyBorder="0" applyAlignment="0" applyProtection="0"/>
  </cellStyleXfs>
  <cellXfs count="11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8" fillId="0" borderId="6" xfId="0" applyFont="1" applyFill="1" applyBorder="1">
      <alignment vertical="center"/>
    </xf>
    <xf numFmtId="0" fontId="4" fillId="0" borderId="6" xfId="0" applyFont="1" applyFill="1" applyBorder="1" applyAlignment="1">
      <alignment horizontal="center" vertical="center"/>
    </xf>
    <xf numFmtId="0" fontId="3" fillId="0" borderId="6" xfId="0" applyFont="1" applyBorder="1" applyAlignment="1">
      <alignment horizontal="left" vertical="center"/>
    </xf>
    <xf numFmtId="177" fontId="3" fillId="0" borderId="6" xfId="1" applyNumberFormat="1" applyFont="1" applyFill="1" applyBorder="1">
      <alignment vertical="center"/>
    </xf>
    <xf numFmtId="0" fontId="3" fillId="0" borderId="6" xfId="1" applyFont="1" applyFill="1" applyBorder="1">
      <alignment vertical="center"/>
    </xf>
    <xf numFmtId="0" fontId="3" fillId="2" borderId="6" xfId="0" applyFont="1" applyFill="1" applyBorder="1" applyAlignment="1">
      <alignment horizontal="center" vertical="center"/>
    </xf>
    <xf numFmtId="0" fontId="3" fillId="7" borderId="6" xfId="0" applyFont="1" applyFill="1" applyBorder="1" applyAlignment="1">
      <alignment vertical="center"/>
    </xf>
    <xf numFmtId="38" fontId="3" fillId="0" borderId="6" xfId="0" applyNumberFormat="1" applyFont="1" applyFill="1" applyBorder="1">
      <alignment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4" fillId="6" borderId="12" xfId="0" applyFont="1" applyFill="1" applyBorder="1">
      <alignment vertical="center"/>
    </xf>
    <xf numFmtId="0" fontId="3" fillId="6" borderId="11" xfId="0" applyFont="1" applyFill="1" applyBorder="1">
      <alignment vertical="center"/>
    </xf>
    <xf numFmtId="0" fontId="3" fillId="6" borderId="12" xfId="0" applyFont="1" applyFill="1" applyBorder="1">
      <alignment vertical="center"/>
    </xf>
    <xf numFmtId="0" fontId="4" fillId="6" borderId="11"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7" xfId="0" applyFont="1" applyFill="1" applyBorder="1">
      <alignment vertical="center"/>
    </xf>
    <xf numFmtId="0" fontId="4" fillId="6" borderId="13"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23" fillId="9" borderId="1" xfId="0" applyFont="1" applyFill="1" applyBorder="1" applyAlignment="1">
      <alignment vertical="center" wrapText="1"/>
    </xf>
    <xf numFmtId="0" fontId="23" fillId="2" borderId="1" xfId="0" applyFont="1" applyFill="1" applyBorder="1" applyAlignment="1">
      <alignment vertical="center" wrapText="1"/>
    </xf>
    <xf numFmtId="0" fontId="23" fillId="6" borderId="1" xfId="0" quotePrefix="1" applyFont="1" applyFill="1" applyBorder="1" applyAlignment="1">
      <alignment horizontal="center" vertical="center"/>
    </xf>
    <xf numFmtId="0" fontId="23" fillId="6" borderId="1" xfId="0" applyFont="1" applyFill="1" applyBorder="1">
      <alignment vertical="center"/>
    </xf>
    <xf numFmtId="0" fontId="23" fillId="6" borderId="1" xfId="0" applyFont="1" applyFill="1" applyBorder="1" applyAlignment="1">
      <alignment vertical="center" wrapText="1"/>
    </xf>
    <xf numFmtId="178" fontId="23" fillId="6" borderId="1" xfId="2" applyNumberFormat="1" applyFont="1" applyFill="1" applyBorder="1">
      <alignment vertical="center"/>
    </xf>
    <xf numFmtId="0" fontId="23" fillId="0" borderId="1" xfId="0" applyFont="1" applyFill="1" applyBorder="1" applyAlignment="1">
      <alignment vertical="center" wrapText="1"/>
    </xf>
    <xf numFmtId="0" fontId="23" fillId="6" borderId="1" xfId="0" applyFont="1" applyFill="1" applyBorder="1" applyAlignment="1">
      <alignment horizontal="right" vertical="center"/>
    </xf>
    <xf numFmtId="0" fontId="26" fillId="10" borderId="3" xfId="0" applyFont="1" applyFill="1" applyBorder="1" applyAlignment="1">
      <alignment horizontal="center" vertical="center" wrapText="1"/>
    </xf>
    <xf numFmtId="0" fontId="0" fillId="0" borderId="0" xfId="0" applyFont="1" applyAlignment="1">
      <alignment horizontal="center" vertical="center" wrapText="1"/>
    </xf>
    <xf numFmtId="0" fontId="26" fillId="10" borderId="1" xfId="0" applyFont="1" applyFill="1" applyBorder="1" applyAlignment="1">
      <alignment horizontal="center" vertical="center" wrapText="1"/>
    </xf>
    <xf numFmtId="38" fontId="8" fillId="2" borderId="1" xfId="2" applyFont="1" applyFill="1" applyBorder="1" applyAlignment="1">
      <alignment horizontal="center" vertical="center" wrapText="1"/>
    </xf>
    <xf numFmtId="179" fontId="8" fillId="2" borderId="1" xfId="2" applyNumberFormat="1" applyFont="1" applyFill="1" applyBorder="1" applyAlignment="1">
      <alignment horizontal="right" vertical="center"/>
    </xf>
    <xf numFmtId="0" fontId="3" fillId="0" borderId="1" xfId="0" applyFont="1" applyBorder="1">
      <alignment vertical="center"/>
    </xf>
    <xf numFmtId="0" fontId="3" fillId="7" borderId="13" xfId="0" applyFont="1" applyFill="1" applyBorder="1">
      <alignment vertical="center"/>
    </xf>
    <xf numFmtId="179" fontId="8" fillId="0" borderId="6" xfId="0" applyNumberFormat="1" applyFont="1" applyFill="1" applyBorder="1">
      <alignment vertical="center"/>
    </xf>
    <xf numFmtId="0" fontId="8" fillId="0" borderId="1" xfId="0" applyFont="1" applyFill="1" applyBorder="1">
      <alignment vertical="center"/>
    </xf>
    <xf numFmtId="0" fontId="8" fillId="2" borderId="17" xfId="0" applyFont="1" applyFill="1" applyBorder="1" applyAlignment="1">
      <alignment horizontal="center" vertical="center"/>
    </xf>
    <xf numFmtId="0" fontId="8" fillId="8" borderId="6" xfId="0" applyFont="1" applyFill="1" applyBorder="1" applyAlignment="1">
      <alignment vertical="center" wrapText="1"/>
    </xf>
    <xf numFmtId="0" fontId="8" fillId="8" borderId="6" xfId="0" applyFont="1" applyFill="1" applyBorder="1" applyAlignment="1">
      <alignment horizontal="center" vertical="center"/>
    </xf>
    <xf numFmtId="176" fontId="3" fillId="0" borderId="6" xfId="3" applyFont="1" applyBorder="1" applyAlignment="1">
      <alignment vertical="center"/>
    </xf>
    <xf numFmtId="176" fontId="8" fillId="2" borderId="1" xfId="3" applyFont="1" applyFill="1" applyBorder="1" applyAlignment="1">
      <alignment horizontal="right" vertical="center"/>
    </xf>
    <xf numFmtId="176" fontId="0" fillId="0" borderId="0" xfId="3" applyFont="1" applyAlignment="1">
      <alignment horizontal="center" vertical="center" wrapText="1"/>
    </xf>
    <xf numFmtId="0" fontId="10" fillId="5" borderId="1" xfId="0" applyFont="1" applyFill="1" applyBorder="1" applyAlignment="1">
      <alignment horizontal="center"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34" fillId="0" borderId="2" xfId="0" applyFont="1" applyBorder="1" applyAlignment="1">
      <alignment horizontal="left" vertical="center" wrapText="1"/>
    </xf>
    <xf numFmtId="0" fontId="16" fillId="0" borderId="6" xfId="0" applyFont="1" applyFill="1" applyBorder="1" applyAlignment="1">
      <alignment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23" fillId="6" borderId="14" xfId="0" applyFont="1" applyFill="1" applyBorder="1" applyAlignment="1">
      <alignment vertical="center" wrapText="1"/>
    </xf>
    <xf numFmtId="0" fontId="23" fillId="6" borderId="2" xfId="0" applyFont="1" applyFill="1" applyBorder="1" applyAlignment="1">
      <alignment vertical="center" wrapText="1"/>
    </xf>
    <xf numFmtId="0" fontId="26" fillId="10" borderId="3"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3" fillId="7" borderId="8" xfId="0" applyFont="1" applyFill="1" applyBorder="1" applyAlignment="1">
      <alignment horizontal="left" vertical="center" wrapText="1"/>
    </xf>
    <xf numFmtId="0" fontId="33" fillId="7" borderId="9" xfId="0" applyFont="1" applyFill="1" applyBorder="1" applyAlignment="1">
      <alignment horizontal="left" vertical="center" wrapText="1"/>
    </xf>
    <xf numFmtId="0" fontId="23" fillId="0" borderId="14" xfId="0" applyFont="1" applyBorder="1" applyAlignment="1">
      <alignment horizontal="left" vertical="center" wrapText="1"/>
    </xf>
    <xf numFmtId="0" fontId="23" fillId="0" borderId="2" xfId="0" applyFont="1" applyBorder="1" applyAlignment="1">
      <alignment horizontal="left" vertical="center" wrapText="1"/>
    </xf>
    <xf numFmtId="0" fontId="3" fillId="6" borderId="18" xfId="0" applyFont="1" applyFill="1" applyBorder="1">
      <alignment vertical="center"/>
    </xf>
    <xf numFmtId="0" fontId="4" fillId="6" borderId="19" xfId="0" applyFont="1" applyFill="1" applyBorder="1">
      <alignment vertical="center"/>
    </xf>
  </cellXfs>
  <cellStyles count="4">
    <cellStyle name="40% - アクセント 6" xfId="1" builtinId="51"/>
    <cellStyle name="桁区切り" xfId="2" builtinId="6"/>
    <cellStyle name="桁区切り [0.00]" xfId="3"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CE\Task2_Finance%20and%20Market%20Mechanism\Market%20Mechanism\JCM%20methodology\Mongolia\20161214\JCM_MN_F_PMS_ver02.0_PV_I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
      <sheetName val="PMS(input_separate)"/>
      <sheetName val="PMS(calc_process)"/>
    </sheetNames>
    <sheetDataSet>
      <sheetData sheetId="0" refreshError="1"/>
      <sheetData sheetId="1"/>
      <sheetData sheetId="2">
        <row r="17">
          <cell r="G17">
            <v>0.79700000000000004</v>
          </cell>
        </row>
        <row r="18">
          <cell r="G18">
            <v>0.53300000000000003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4.375" style="1" bestFit="1" customWidth="1"/>
    <col min="7" max="7" width="15.375" style="1" customWidth="1"/>
    <col min="8" max="8" width="21.375" style="1" customWidth="1"/>
    <col min="9" max="9" width="63.375" style="1" customWidth="1"/>
    <col min="10" max="10" width="15.75" style="1" customWidth="1"/>
    <col min="11" max="11" width="14.625" style="1" customWidth="1"/>
    <col min="12" max="16384" width="9" style="1"/>
  </cols>
  <sheetData>
    <row r="1" spans="1:11" ht="18" customHeight="1" x14ac:dyDescent="0.15">
      <c r="K1" s="17" t="s">
        <v>50</v>
      </c>
    </row>
    <row r="2" spans="1:11" ht="27.75" customHeight="1" x14ac:dyDescent="0.15">
      <c r="A2" s="20" t="s">
        <v>42</v>
      </c>
      <c r="B2" s="21"/>
      <c r="C2" s="21"/>
      <c r="D2" s="21"/>
      <c r="E2" s="21"/>
      <c r="F2" s="21"/>
      <c r="G2" s="21"/>
      <c r="H2" s="21"/>
      <c r="I2" s="21"/>
      <c r="J2" s="21"/>
      <c r="K2" s="22"/>
    </row>
    <row r="4" spans="1:11" ht="18.75" customHeight="1" x14ac:dyDescent="0.15">
      <c r="A4" s="18" t="s">
        <v>9</v>
      </c>
      <c r="B4" s="7"/>
    </row>
    <row r="5" spans="1:11" ht="18.75" customHeight="1" x14ac:dyDescent="0.15">
      <c r="A5" s="7"/>
      <c r="B5" s="23" t="s">
        <v>13</v>
      </c>
      <c r="C5" s="23" t="s">
        <v>14</v>
      </c>
      <c r="D5" s="23" t="s">
        <v>15</v>
      </c>
      <c r="E5" s="23" t="s">
        <v>16</v>
      </c>
      <c r="F5" s="23" t="s">
        <v>17</v>
      </c>
      <c r="G5" s="23" t="s">
        <v>18</v>
      </c>
      <c r="H5" s="23" t="s">
        <v>19</v>
      </c>
      <c r="I5" s="23" t="s">
        <v>20</v>
      </c>
      <c r="J5" s="23" t="s">
        <v>21</v>
      </c>
      <c r="K5" s="23" t="s">
        <v>22</v>
      </c>
    </row>
    <row r="6" spans="1:11" s="13" customFormat="1" ht="39" customHeight="1" x14ac:dyDescent="0.15">
      <c r="B6" s="23" t="s">
        <v>23</v>
      </c>
      <c r="C6" s="23" t="s">
        <v>24</v>
      </c>
      <c r="D6" s="23" t="s">
        <v>25</v>
      </c>
      <c r="E6" s="23" t="s">
        <v>26</v>
      </c>
      <c r="F6" s="23" t="s">
        <v>27</v>
      </c>
      <c r="G6" s="23" t="s">
        <v>28</v>
      </c>
      <c r="H6" s="23" t="s">
        <v>29</v>
      </c>
      <c r="I6" s="23" t="s">
        <v>30</v>
      </c>
      <c r="J6" s="23" t="s">
        <v>31</v>
      </c>
      <c r="K6" s="23" t="s">
        <v>32</v>
      </c>
    </row>
    <row r="7" spans="1:11" ht="288" x14ac:dyDescent="0.15">
      <c r="B7" s="69" t="s">
        <v>53</v>
      </c>
      <c r="C7" s="70" t="s">
        <v>54</v>
      </c>
      <c r="D7" s="71" t="s">
        <v>55</v>
      </c>
      <c r="E7" s="72">
        <f>SUM('PMS(input_separate)'!B5:B104)</f>
        <v>0</v>
      </c>
      <c r="F7" s="70" t="s">
        <v>56</v>
      </c>
      <c r="G7" s="73" t="s">
        <v>57</v>
      </c>
      <c r="H7" s="73" t="s">
        <v>58</v>
      </c>
      <c r="I7" s="67" t="s">
        <v>82</v>
      </c>
      <c r="J7" s="68" t="s">
        <v>51</v>
      </c>
      <c r="K7" s="68" t="s">
        <v>52</v>
      </c>
    </row>
    <row r="8" spans="1:11" ht="8.25" customHeight="1" x14ac:dyDescent="0.15"/>
    <row r="9" spans="1:11" ht="20.100000000000001" customHeight="1" x14ac:dyDescent="0.15">
      <c r="A9" s="18" t="s">
        <v>10</v>
      </c>
    </row>
    <row r="10" spans="1:11" ht="20.100000000000001" customHeight="1" x14ac:dyDescent="0.15">
      <c r="B10" s="23" t="s">
        <v>13</v>
      </c>
      <c r="C10" s="90" t="s">
        <v>14</v>
      </c>
      <c r="D10" s="90"/>
      <c r="E10" s="23" t="s">
        <v>15</v>
      </c>
      <c r="F10" s="23" t="s">
        <v>16</v>
      </c>
      <c r="G10" s="90" t="s">
        <v>17</v>
      </c>
      <c r="H10" s="90"/>
      <c r="I10" s="90"/>
      <c r="J10" s="90" t="s">
        <v>18</v>
      </c>
      <c r="K10" s="90"/>
    </row>
    <row r="11" spans="1:11" ht="39" customHeight="1" x14ac:dyDescent="0.15">
      <c r="B11" s="23" t="s">
        <v>24</v>
      </c>
      <c r="C11" s="90" t="s">
        <v>25</v>
      </c>
      <c r="D11" s="90"/>
      <c r="E11" s="23" t="s">
        <v>26</v>
      </c>
      <c r="F11" s="23" t="s">
        <v>27</v>
      </c>
      <c r="G11" s="90" t="s">
        <v>29</v>
      </c>
      <c r="H11" s="90"/>
      <c r="I11" s="90"/>
      <c r="J11" s="90" t="s">
        <v>32</v>
      </c>
      <c r="K11" s="90"/>
    </row>
    <row r="12" spans="1:11" ht="290.25" customHeight="1" x14ac:dyDescent="0.15">
      <c r="B12" s="70" t="s">
        <v>86</v>
      </c>
      <c r="C12" s="98" t="s">
        <v>81</v>
      </c>
      <c r="D12" s="99"/>
      <c r="E12" s="74" t="s">
        <v>59</v>
      </c>
      <c r="F12" s="70" t="s">
        <v>60</v>
      </c>
      <c r="G12" s="91" t="s">
        <v>85</v>
      </c>
      <c r="H12" s="92"/>
      <c r="I12" s="93"/>
      <c r="J12" s="107" t="s">
        <v>52</v>
      </c>
      <c r="K12" s="108"/>
    </row>
    <row r="13" spans="1:11" ht="6.75" customHeight="1" x14ac:dyDescent="0.15"/>
    <row r="14" spans="1:11" ht="18.75" customHeight="1" x14ac:dyDescent="0.15">
      <c r="A14" s="19" t="s">
        <v>11</v>
      </c>
      <c r="B14" s="5"/>
    </row>
    <row r="15" spans="1:11" ht="21.75" thickBot="1" x14ac:dyDescent="0.2">
      <c r="B15" s="95" t="s">
        <v>39</v>
      </c>
      <c r="C15" s="95"/>
      <c r="D15" s="24" t="s">
        <v>27</v>
      </c>
    </row>
    <row r="16" spans="1:11" ht="21.75" thickBot="1" x14ac:dyDescent="0.2">
      <c r="B16" s="96">
        <f>ROUNDDOWN('PMS(calc_process)'!G6, 0)</f>
        <v>0</v>
      </c>
      <c r="C16" s="97"/>
      <c r="D16" s="25" t="s">
        <v>49</v>
      </c>
    </row>
    <row r="17" spans="1:10" ht="20.100000000000001" customHeight="1" x14ac:dyDescent="0.15">
      <c r="B17" s="6"/>
      <c r="C17" s="6"/>
      <c r="F17" s="14"/>
      <c r="G17" s="14"/>
    </row>
    <row r="18" spans="1:10" ht="18.75" customHeight="1" x14ac:dyDescent="0.15">
      <c r="A18" s="18" t="s">
        <v>12</v>
      </c>
    </row>
    <row r="19" spans="1:10" ht="32.25" customHeight="1" x14ac:dyDescent="0.15">
      <c r="B19" s="26" t="s">
        <v>34</v>
      </c>
      <c r="C19" s="94" t="s">
        <v>35</v>
      </c>
      <c r="D19" s="94"/>
      <c r="E19" s="94"/>
      <c r="F19" s="94"/>
      <c r="G19" s="94"/>
      <c r="H19" s="94"/>
      <c r="I19" s="94"/>
      <c r="J19" s="15"/>
    </row>
    <row r="20" spans="1:10" ht="18" customHeight="1" x14ac:dyDescent="0.15">
      <c r="B20" s="26" t="s">
        <v>33</v>
      </c>
      <c r="C20" s="94" t="s">
        <v>36</v>
      </c>
      <c r="D20" s="94"/>
      <c r="E20" s="94"/>
      <c r="F20" s="94"/>
      <c r="G20" s="94"/>
      <c r="H20" s="94"/>
      <c r="I20" s="94"/>
      <c r="J20" s="15"/>
    </row>
    <row r="21" spans="1:10" ht="18" customHeight="1" x14ac:dyDescent="0.15">
      <c r="B21" s="26" t="s">
        <v>37</v>
      </c>
      <c r="C21" s="94" t="s">
        <v>38</v>
      </c>
      <c r="D21" s="94"/>
      <c r="E21" s="94"/>
      <c r="F21" s="94"/>
      <c r="G21" s="94"/>
      <c r="H21" s="94"/>
      <c r="I21" s="94"/>
      <c r="J21" s="15"/>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04"/>
  <sheetViews>
    <sheetView view="pageBreakPreview" zoomScale="80" zoomScaleNormal="80" zoomScaleSheetLayoutView="80" workbookViewId="0"/>
  </sheetViews>
  <sheetFormatPr defaultColWidth="9" defaultRowHeight="13.5" x14ac:dyDescent="0.15"/>
  <cols>
    <col min="1" max="1" width="14.125" style="76" customWidth="1"/>
    <col min="2" max="2" width="45.625" style="89" customWidth="1"/>
    <col min="3" max="3" width="48.75" style="76" customWidth="1"/>
    <col min="4" max="16384" width="9" style="76"/>
  </cols>
  <sheetData>
    <row r="1" spans="1:3" ht="15" x14ac:dyDescent="0.15">
      <c r="A1" s="75"/>
      <c r="B1" s="75" t="s">
        <v>61</v>
      </c>
      <c r="C1" s="75" t="s">
        <v>62</v>
      </c>
    </row>
    <row r="2" spans="1:3" ht="16.5" x14ac:dyDescent="0.15">
      <c r="A2" s="75" t="s">
        <v>63</v>
      </c>
      <c r="B2" s="77" t="s">
        <v>64</v>
      </c>
      <c r="C2" s="77" t="s">
        <v>65</v>
      </c>
    </row>
    <row r="3" spans="1:3" ht="30" x14ac:dyDescent="0.15">
      <c r="A3" s="100" t="s">
        <v>66</v>
      </c>
      <c r="B3" s="77" t="s">
        <v>67</v>
      </c>
      <c r="C3" s="77" t="s">
        <v>78</v>
      </c>
    </row>
    <row r="4" spans="1:3" ht="16.5" x14ac:dyDescent="0.15">
      <c r="A4" s="101"/>
      <c r="B4" s="77" t="s">
        <v>56</v>
      </c>
      <c r="C4" s="77" t="s">
        <v>68</v>
      </c>
    </row>
    <row r="5" spans="1:3" ht="14.25" x14ac:dyDescent="0.15">
      <c r="A5" s="78">
        <v>1</v>
      </c>
      <c r="B5" s="88"/>
      <c r="C5" s="79"/>
    </row>
    <row r="6" spans="1:3" ht="14.25" x14ac:dyDescent="0.15">
      <c r="A6" s="78">
        <v>2</v>
      </c>
      <c r="B6" s="88"/>
      <c r="C6" s="79"/>
    </row>
    <row r="7" spans="1:3" ht="14.25" x14ac:dyDescent="0.15">
      <c r="A7" s="78">
        <v>3</v>
      </c>
      <c r="B7" s="88"/>
      <c r="C7" s="79"/>
    </row>
    <row r="8" spans="1:3" ht="14.25" x14ac:dyDescent="0.15">
      <c r="A8" s="78">
        <v>4</v>
      </c>
      <c r="B8" s="88"/>
      <c r="C8" s="79"/>
    </row>
    <row r="9" spans="1:3" ht="14.25" x14ac:dyDescent="0.15">
      <c r="A9" s="78">
        <v>5</v>
      </c>
      <c r="B9" s="88"/>
      <c r="C9" s="79"/>
    </row>
    <row r="10" spans="1:3" ht="14.25" x14ac:dyDescent="0.15">
      <c r="A10" s="78">
        <v>6</v>
      </c>
      <c r="B10" s="88"/>
      <c r="C10" s="79"/>
    </row>
    <row r="11" spans="1:3" ht="14.25" x14ac:dyDescent="0.15">
      <c r="A11" s="78">
        <v>7</v>
      </c>
      <c r="B11" s="88"/>
      <c r="C11" s="79"/>
    </row>
    <row r="12" spans="1:3" ht="14.25" x14ac:dyDescent="0.15">
      <c r="A12" s="78">
        <v>8</v>
      </c>
      <c r="B12" s="88"/>
      <c r="C12" s="79"/>
    </row>
    <row r="13" spans="1:3" ht="14.25" x14ac:dyDescent="0.15">
      <c r="A13" s="78">
        <v>9</v>
      </c>
      <c r="B13" s="88"/>
      <c r="C13" s="79"/>
    </row>
    <row r="14" spans="1:3" ht="14.25" x14ac:dyDescent="0.15">
      <c r="A14" s="78">
        <v>10</v>
      </c>
      <c r="B14" s="88"/>
      <c r="C14" s="79"/>
    </row>
    <row r="15" spans="1:3" ht="14.25" x14ac:dyDescent="0.15">
      <c r="A15" s="78">
        <v>11</v>
      </c>
      <c r="B15" s="88"/>
      <c r="C15" s="79"/>
    </row>
    <row r="16" spans="1:3" ht="14.25" x14ac:dyDescent="0.15">
      <c r="A16" s="78">
        <v>12</v>
      </c>
      <c r="B16" s="88"/>
      <c r="C16" s="79"/>
    </row>
    <row r="17" spans="1:3" ht="14.25" x14ac:dyDescent="0.15">
      <c r="A17" s="78">
        <v>13</v>
      </c>
      <c r="B17" s="88"/>
      <c r="C17" s="79"/>
    </row>
    <row r="18" spans="1:3" ht="14.25" x14ac:dyDescent="0.15">
      <c r="A18" s="78">
        <v>14</v>
      </c>
      <c r="B18" s="88"/>
      <c r="C18" s="79"/>
    </row>
    <row r="19" spans="1:3" ht="14.25" x14ac:dyDescent="0.15">
      <c r="A19" s="78">
        <v>15</v>
      </c>
      <c r="B19" s="88"/>
      <c r="C19" s="79"/>
    </row>
    <row r="20" spans="1:3" ht="14.25" x14ac:dyDescent="0.15">
      <c r="A20" s="78">
        <v>16</v>
      </c>
      <c r="B20" s="88"/>
      <c r="C20" s="79"/>
    </row>
    <row r="21" spans="1:3" ht="14.25" x14ac:dyDescent="0.15">
      <c r="A21" s="78">
        <v>17</v>
      </c>
      <c r="B21" s="88"/>
      <c r="C21" s="79"/>
    </row>
    <row r="22" spans="1:3" ht="14.25" x14ac:dyDescent="0.15">
      <c r="A22" s="78">
        <v>18</v>
      </c>
      <c r="B22" s="88"/>
      <c r="C22" s="79"/>
    </row>
    <row r="23" spans="1:3" ht="14.25" x14ac:dyDescent="0.15">
      <c r="A23" s="78">
        <v>19</v>
      </c>
      <c r="B23" s="88"/>
      <c r="C23" s="79"/>
    </row>
    <row r="24" spans="1:3" ht="14.25" x14ac:dyDescent="0.15">
      <c r="A24" s="78">
        <v>20</v>
      </c>
      <c r="B24" s="88"/>
      <c r="C24" s="79"/>
    </row>
    <row r="25" spans="1:3" ht="14.25" x14ac:dyDescent="0.15">
      <c r="A25" s="78">
        <v>21</v>
      </c>
      <c r="B25" s="88"/>
      <c r="C25" s="79"/>
    </row>
    <row r="26" spans="1:3" ht="14.25" x14ac:dyDescent="0.15">
      <c r="A26" s="78">
        <v>22</v>
      </c>
      <c r="B26" s="88"/>
      <c r="C26" s="79"/>
    </row>
    <row r="27" spans="1:3" ht="14.25" x14ac:dyDescent="0.15">
      <c r="A27" s="78">
        <v>23</v>
      </c>
      <c r="B27" s="88"/>
      <c r="C27" s="79"/>
    </row>
    <row r="28" spans="1:3" ht="14.25" x14ac:dyDescent="0.15">
      <c r="A28" s="78">
        <v>24</v>
      </c>
      <c r="B28" s="88"/>
      <c r="C28" s="79"/>
    </row>
    <row r="29" spans="1:3" ht="14.25" x14ac:dyDescent="0.15">
      <c r="A29" s="78">
        <v>25</v>
      </c>
      <c r="B29" s="88"/>
      <c r="C29" s="79"/>
    </row>
    <row r="30" spans="1:3" ht="14.25" x14ac:dyDescent="0.15">
      <c r="A30" s="78">
        <v>26</v>
      </c>
      <c r="B30" s="88"/>
      <c r="C30" s="79"/>
    </row>
    <row r="31" spans="1:3" ht="14.25" x14ac:dyDescent="0.15">
      <c r="A31" s="78">
        <v>27</v>
      </c>
      <c r="B31" s="88"/>
      <c r="C31" s="79"/>
    </row>
    <row r="32" spans="1:3" ht="14.25" x14ac:dyDescent="0.15">
      <c r="A32" s="78">
        <v>28</v>
      </c>
      <c r="B32" s="88"/>
      <c r="C32" s="79"/>
    </row>
    <row r="33" spans="1:3" ht="14.25" x14ac:dyDescent="0.15">
      <c r="A33" s="78">
        <v>29</v>
      </c>
      <c r="B33" s="88"/>
      <c r="C33" s="79"/>
    </row>
    <row r="34" spans="1:3" ht="14.25" x14ac:dyDescent="0.15">
      <c r="A34" s="78">
        <v>30</v>
      </c>
      <c r="B34" s="88"/>
      <c r="C34" s="79"/>
    </row>
    <row r="35" spans="1:3" ht="14.25" x14ac:dyDescent="0.15">
      <c r="A35" s="78">
        <v>31</v>
      </c>
      <c r="B35" s="88"/>
      <c r="C35" s="79"/>
    </row>
    <row r="36" spans="1:3" ht="14.25" x14ac:dyDescent="0.15">
      <c r="A36" s="78">
        <v>32</v>
      </c>
      <c r="B36" s="88"/>
      <c r="C36" s="79"/>
    </row>
    <row r="37" spans="1:3" ht="14.25" x14ac:dyDescent="0.15">
      <c r="A37" s="78">
        <v>33</v>
      </c>
      <c r="B37" s="88"/>
      <c r="C37" s="79"/>
    </row>
    <row r="38" spans="1:3" ht="14.25" x14ac:dyDescent="0.15">
      <c r="A38" s="78">
        <v>34</v>
      </c>
      <c r="B38" s="88"/>
      <c r="C38" s="79"/>
    </row>
    <row r="39" spans="1:3" ht="14.25" x14ac:dyDescent="0.15">
      <c r="A39" s="78">
        <v>35</v>
      </c>
      <c r="B39" s="88"/>
      <c r="C39" s="79"/>
    </row>
    <row r="40" spans="1:3" ht="14.25" x14ac:dyDescent="0.15">
      <c r="A40" s="78">
        <v>36</v>
      </c>
      <c r="B40" s="88"/>
      <c r="C40" s="79"/>
    </row>
    <row r="41" spans="1:3" ht="14.25" x14ac:dyDescent="0.15">
      <c r="A41" s="78">
        <v>37</v>
      </c>
      <c r="B41" s="88"/>
      <c r="C41" s="79"/>
    </row>
    <row r="42" spans="1:3" ht="14.25" x14ac:dyDescent="0.15">
      <c r="A42" s="78">
        <v>38</v>
      </c>
      <c r="B42" s="88"/>
      <c r="C42" s="79"/>
    </row>
    <row r="43" spans="1:3" ht="14.25" x14ac:dyDescent="0.15">
      <c r="A43" s="78">
        <v>39</v>
      </c>
      <c r="B43" s="88"/>
      <c r="C43" s="79"/>
    </row>
    <row r="44" spans="1:3" ht="14.25" x14ac:dyDescent="0.15">
      <c r="A44" s="78">
        <v>40</v>
      </c>
      <c r="B44" s="88"/>
      <c r="C44" s="79"/>
    </row>
    <row r="45" spans="1:3" ht="14.25" x14ac:dyDescent="0.15">
      <c r="A45" s="78">
        <v>41</v>
      </c>
      <c r="B45" s="88"/>
      <c r="C45" s="79"/>
    </row>
    <row r="46" spans="1:3" ht="14.25" x14ac:dyDescent="0.15">
      <c r="A46" s="78">
        <v>42</v>
      </c>
      <c r="B46" s="88"/>
      <c r="C46" s="79"/>
    </row>
    <row r="47" spans="1:3" ht="14.25" x14ac:dyDescent="0.15">
      <c r="A47" s="78">
        <v>43</v>
      </c>
      <c r="B47" s="88"/>
      <c r="C47" s="79"/>
    </row>
    <row r="48" spans="1:3" ht="14.25" x14ac:dyDescent="0.15">
      <c r="A48" s="78">
        <v>44</v>
      </c>
      <c r="B48" s="88"/>
      <c r="C48" s="79"/>
    </row>
    <row r="49" spans="1:3" ht="14.25" x14ac:dyDescent="0.15">
      <c r="A49" s="78">
        <v>45</v>
      </c>
      <c r="B49" s="88"/>
      <c r="C49" s="79"/>
    </row>
    <row r="50" spans="1:3" ht="14.25" x14ac:dyDescent="0.15">
      <c r="A50" s="78">
        <v>46</v>
      </c>
      <c r="B50" s="88"/>
      <c r="C50" s="79"/>
    </row>
    <row r="51" spans="1:3" ht="14.25" x14ac:dyDescent="0.15">
      <c r="A51" s="78">
        <v>47</v>
      </c>
      <c r="B51" s="88"/>
      <c r="C51" s="79"/>
    </row>
    <row r="52" spans="1:3" ht="14.25" x14ac:dyDescent="0.15">
      <c r="A52" s="78">
        <v>48</v>
      </c>
      <c r="B52" s="88"/>
      <c r="C52" s="79"/>
    </row>
    <row r="53" spans="1:3" ht="14.25" x14ac:dyDescent="0.15">
      <c r="A53" s="78">
        <v>49</v>
      </c>
      <c r="B53" s="88"/>
      <c r="C53" s="79"/>
    </row>
    <row r="54" spans="1:3" ht="14.25" x14ac:dyDescent="0.15">
      <c r="A54" s="78">
        <v>50</v>
      </c>
      <c r="B54" s="88"/>
      <c r="C54" s="79"/>
    </row>
    <row r="55" spans="1:3" ht="14.25" x14ac:dyDescent="0.15">
      <c r="A55" s="78">
        <v>51</v>
      </c>
      <c r="B55" s="88"/>
      <c r="C55" s="79"/>
    </row>
    <row r="56" spans="1:3" ht="14.25" x14ac:dyDescent="0.15">
      <c r="A56" s="78">
        <v>52</v>
      </c>
      <c r="B56" s="88"/>
      <c r="C56" s="79"/>
    </row>
    <row r="57" spans="1:3" ht="14.25" x14ac:dyDescent="0.15">
      <c r="A57" s="78">
        <v>53</v>
      </c>
      <c r="B57" s="88"/>
      <c r="C57" s="79"/>
    </row>
    <row r="58" spans="1:3" ht="14.25" x14ac:dyDescent="0.15">
      <c r="A58" s="78">
        <v>54</v>
      </c>
      <c r="B58" s="88"/>
      <c r="C58" s="79"/>
    </row>
    <row r="59" spans="1:3" ht="14.25" x14ac:dyDescent="0.15">
      <c r="A59" s="78">
        <v>55</v>
      </c>
      <c r="B59" s="88"/>
      <c r="C59" s="79"/>
    </row>
    <row r="60" spans="1:3" ht="14.25" x14ac:dyDescent="0.15">
      <c r="A60" s="78">
        <v>56</v>
      </c>
      <c r="B60" s="88"/>
      <c r="C60" s="79"/>
    </row>
    <row r="61" spans="1:3" ht="14.25" x14ac:dyDescent="0.15">
      <c r="A61" s="78">
        <v>57</v>
      </c>
      <c r="B61" s="88"/>
      <c r="C61" s="79"/>
    </row>
    <row r="62" spans="1:3" ht="14.25" x14ac:dyDescent="0.15">
      <c r="A62" s="78">
        <v>58</v>
      </c>
      <c r="B62" s="88"/>
      <c r="C62" s="79"/>
    </row>
    <row r="63" spans="1:3" ht="14.25" x14ac:dyDescent="0.15">
      <c r="A63" s="78">
        <v>59</v>
      </c>
      <c r="B63" s="88"/>
      <c r="C63" s="79"/>
    </row>
    <row r="64" spans="1:3" ht="14.25" x14ac:dyDescent="0.15">
      <c r="A64" s="78">
        <v>60</v>
      </c>
      <c r="B64" s="88"/>
      <c r="C64" s="79"/>
    </row>
    <row r="65" spans="1:3" ht="14.25" x14ac:dyDescent="0.15">
      <c r="A65" s="78">
        <v>61</v>
      </c>
      <c r="B65" s="88"/>
      <c r="C65" s="79"/>
    </row>
    <row r="66" spans="1:3" ht="14.25" x14ac:dyDescent="0.15">
      <c r="A66" s="78">
        <v>62</v>
      </c>
      <c r="B66" s="88"/>
      <c r="C66" s="79"/>
    </row>
    <row r="67" spans="1:3" ht="14.25" x14ac:dyDescent="0.15">
      <c r="A67" s="78">
        <v>63</v>
      </c>
      <c r="B67" s="88"/>
      <c r="C67" s="79"/>
    </row>
    <row r="68" spans="1:3" ht="14.25" x14ac:dyDescent="0.15">
      <c r="A68" s="78">
        <v>64</v>
      </c>
      <c r="B68" s="88"/>
      <c r="C68" s="79"/>
    </row>
    <row r="69" spans="1:3" ht="14.25" x14ac:dyDescent="0.15">
      <c r="A69" s="78">
        <v>65</v>
      </c>
      <c r="B69" s="88"/>
      <c r="C69" s="79"/>
    </row>
    <row r="70" spans="1:3" ht="14.25" x14ac:dyDescent="0.15">
      <c r="A70" s="78">
        <v>66</v>
      </c>
      <c r="B70" s="88"/>
      <c r="C70" s="79"/>
    </row>
    <row r="71" spans="1:3" ht="14.25" x14ac:dyDescent="0.15">
      <c r="A71" s="78">
        <v>67</v>
      </c>
      <c r="B71" s="88"/>
      <c r="C71" s="79"/>
    </row>
    <row r="72" spans="1:3" ht="14.25" x14ac:dyDescent="0.15">
      <c r="A72" s="78">
        <v>68</v>
      </c>
      <c r="B72" s="88"/>
      <c r="C72" s="79"/>
    </row>
    <row r="73" spans="1:3" ht="14.25" x14ac:dyDescent="0.15">
      <c r="A73" s="78">
        <v>69</v>
      </c>
      <c r="B73" s="88"/>
      <c r="C73" s="79"/>
    </row>
    <row r="74" spans="1:3" ht="14.25" x14ac:dyDescent="0.15">
      <c r="A74" s="78">
        <v>70</v>
      </c>
      <c r="B74" s="88"/>
      <c r="C74" s="79"/>
    </row>
    <row r="75" spans="1:3" ht="14.25" x14ac:dyDescent="0.15">
      <c r="A75" s="78">
        <v>71</v>
      </c>
      <c r="B75" s="88"/>
      <c r="C75" s="79"/>
    </row>
    <row r="76" spans="1:3" ht="14.25" x14ac:dyDescent="0.15">
      <c r="A76" s="78">
        <v>72</v>
      </c>
      <c r="B76" s="88"/>
      <c r="C76" s="79"/>
    </row>
    <row r="77" spans="1:3" ht="14.25" x14ac:dyDescent="0.15">
      <c r="A77" s="78">
        <v>73</v>
      </c>
      <c r="B77" s="88"/>
      <c r="C77" s="79"/>
    </row>
    <row r="78" spans="1:3" ht="14.25" x14ac:dyDescent="0.15">
      <c r="A78" s="78">
        <v>74</v>
      </c>
      <c r="B78" s="88"/>
      <c r="C78" s="79"/>
    </row>
    <row r="79" spans="1:3" ht="14.25" x14ac:dyDescent="0.15">
      <c r="A79" s="78">
        <v>75</v>
      </c>
      <c r="B79" s="88"/>
      <c r="C79" s="79"/>
    </row>
    <row r="80" spans="1:3" ht="14.25" x14ac:dyDescent="0.15">
      <c r="A80" s="78">
        <v>76</v>
      </c>
      <c r="B80" s="88"/>
      <c r="C80" s="79"/>
    </row>
    <row r="81" spans="1:3" ht="14.25" x14ac:dyDescent="0.15">
      <c r="A81" s="78">
        <v>77</v>
      </c>
      <c r="B81" s="88"/>
      <c r="C81" s="79"/>
    </row>
    <row r="82" spans="1:3" ht="14.25" x14ac:dyDescent="0.15">
      <c r="A82" s="78">
        <v>78</v>
      </c>
      <c r="B82" s="88"/>
      <c r="C82" s="79"/>
    </row>
    <row r="83" spans="1:3" ht="14.25" x14ac:dyDescent="0.15">
      <c r="A83" s="78">
        <v>79</v>
      </c>
      <c r="B83" s="88"/>
      <c r="C83" s="79"/>
    </row>
    <row r="84" spans="1:3" ht="14.25" x14ac:dyDescent="0.15">
      <c r="A84" s="78">
        <v>80</v>
      </c>
      <c r="B84" s="88"/>
      <c r="C84" s="79"/>
    </row>
    <row r="85" spans="1:3" ht="14.25" x14ac:dyDescent="0.15">
      <c r="A85" s="78">
        <v>81</v>
      </c>
      <c r="B85" s="88"/>
      <c r="C85" s="79"/>
    </row>
    <row r="86" spans="1:3" ht="14.25" x14ac:dyDescent="0.15">
      <c r="A86" s="78">
        <v>82</v>
      </c>
      <c r="B86" s="88"/>
      <c r="C86" s="79"/>
    </row>
    <row r="87" spans="1:3" ht="14.25" x14ac:dyDescent="0.15">
      <c r="A87" s="78">
        <v>83</v>
      </c>
      <c r="B87" s="88"/>
      <c r="C87" s="79"/>
    </row>
    <row r="88" spans="1:3" ht="14.25" x14ac:dyDescent="0.15">
      <c r="A88" s="78">
        <v>84</v>
      </c>
      <c r="B88" s="88"/>
      <c r="C88" s="79"/>
    </row>
    <row r="89" spans="1:3" ht="14.25" x14ac:dyDescent="0.15">
      <c r="A89" s="78">
        <v>85</v>
      </c>
      <c r="B89" s="88"/>
      <c r="C89" s="79"/>
    </row>
    <row r="90" spans="1:3" ht="14.25" x14ac:dyDescent="0.15">
      <c r="A90" s="78">
        <v>86</v>
      </c>
      <c r="B90" s="88"/>
      <c r="C90" s="79"/>
    </row>
    <row r="91" spans="1:3" ht="14.25" x14ac:dyDescent="0.15">
      <c r="A91" s="78">
        <v>87</v>
      </c>
      <c r="B91" s="88"/>
      <c r="C91" s="79"/>
    </row>
    <row r="92" spans="1:3" ht="14.25" x14ac:dyDescent="0.15">
      <c r="A92" s="78">
        <v>88</v>
      </c>
      <c r="B92" s="88"/>
      <c r="C92" s="79"/>
    </row>
    <row r="93" spans="1:3" ht="14.25" x14ac:dyDescent="0.15">
      <c r="A93" s="78">
        <v>89</v>
      </c>
      <c r="B93" s="88"/>
      <c r="C93" s="79"/>
    </row>
    <row r="94" spans="1:3" ht="14.25" x14ac:dyDescent="0.15">
      <c r="A94" s="78">
        <v>90</v>
      </c>
      <c r="B94" s="88"/>
      <c r="C94" s="79"/>
    </row>
    <row r="95" spans="1:3" ht="14.25" x14ac:dyDescent="0.15">
      <c r="A95" s="78">
        <v>91</v>
      </c>
      <c r="B95" s="88"/>
      <c r="C95" s="79"/>
    </row>
    <row r="96" spans="1:3" ht="14.25" x14ac:dyDescent="0.15">
      <c r="A96" s="78">
        <v>92</v>
      </c>
      <c r="B96" s="88"/>
      <c r="C96" s="79"/>
    </row>
    <row r="97" spans="1:3" ht="14.25" x14ac:dyDescent="0.15">
      <c r="A97" s="78">
        <v>93</v>
      </c>
      <c r="B97" s="88"/>
      <c r="C97" s="79"/>
    </row>
    <row r="98" spans="1:3" ht="14.25" x14ac:dyDescent="0.15">
      <c r="A98" s="78">
        <v>94</v>
      </c>
      <c r="B98" s="88"/>
      <c r="C98" s="79"/>
    </row>
    <row r="99" spans="1:3" ht="14.25" x14ac:dyDescent="0.15">
      <c r="A99" s="78">
        <v>95</v>
      </c>
      <c r="B99" s="88"/>
      <c r="C99" s="79"/>
    </row>
    <row r="100" spans="1:3" ht="14.25" x14ac:dyDescent="0.15">
      <c r="A100" s="78">
        <v>96</v>
      </c>
      <c r="B100" s="88"/>
      <c r="C100" s="79"/>
    </row>
    <row r="101" spans="1:3" ht="14.25" x14ac:dyDescent="0.15">
      <c r="A101" s="78">
        <v>97</v>
      </c>
      <c r="B101" s="88"/>
      <c r="C101" s="79"/>
    </row>
    <row r="102" spans="1:3" ht="14.25" x14ac:dyDescent="0.15">
      <c r="A102" s="78">
        <v>98</v>
      </c>
      <c r="B102" s="88"/>
      <c r="C102" s="79"/>
    </row>
    <row r="103" spans="1:3" ht="14.25" x14ac:dyDescent="0.15">
      <c r="A103" s="78">
        <v>99</v>
      </c>
      <c r="B103" s="88"/>
      <c r="C103" s="79"/>
    </row>
    <row r="104" spans="1:3" ht="14.25" x14ac:dyDescent="0.15">
      <c r="A104" s="78">
        <v>100</v>
      </c>
      <c r="B104" s="88"/>
      <c r="C104" s="79"/>
    </row>
  </sheetData>
  <mergeCells count="1">
    <mergeCell ref="A3:A4"/>
  </mergeCells>
  <phoneticPr fontId="32"/>
  <pageMargins left="0.7" right="0.7" top="0.75" bottom="0.75" header="0.3" footer="0.3"/>
  <pageSetup paperSize="9" scale="77" orientation="portrait" r:id="rId1"/>
  <rowBreaks count="1" manualBreakCount="1">
    <brk id="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'PMS(calc_process)'!$G$37:$G$38</xm:f>
          </x14:formula1>
          <xm:sqref>C5:C104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11.875" style="8" customWidth="1"/>
    <col min="10" max="16384" width="9" style="1"/>
  </cols>
  <sheetData>
    <row r="1" spans="1:11" ht="18" customHeight="1" x14ac:dyDescent="0.15">
      <c r="I1" s="17" t="str">
        <f>'PMS(input)'!K1</f>
        <v>JCM_CR_F_PMS_ver01.0</v>
      </c>
    </row>
    <row r="2" spans="1:11" ht="27.75" customHeight="1" x14ac:dyDescent="0.15">
      <c r="A2" s="102" t="s">
        <v>41</v>
      </c>
      <c r="B2" s="102"/>
      <c r="C2" s="102"/>
      <c r="D2" s="102"/>
      <c r="E2" s="102"/>
      <c r="F2" s="102"/>
      <c r="G2" s="102"/>
      <c r="H2" s="102"/>
      <c r="I2" s="102"/>
    </row>
    <row r="3" spans="1:11" ht="18" customHeight="1" x14ac:dyDescent="0.15">
      <c r="A3" s="103" t="s">
        <v>40</v>
      </c>
      <c r="B3" s="104"/>
      <c r="C3" s="104"/>
      <c r="D3" s="104"/>
      <c r="E3" s="104"/>
      <c r="F3" s="104"/>
      <c r="G3" s="104"/>
      <c r="H3" s="104"/>
      <c r="I3" s="104"/>
    </row>
    <row r="4" spans="1:11" ht="11.25" customHeight="1" x14ac:dyDescent="0.15"/>
    <row r="5" spans="1:11" ht="18.75" customHeight="1" x14ac:dyDescent="0.15">
      <c r="A5" s="49" t="s">
        <v>2</v>
      </c>
      <c r="B5" s="27"/>
      <c r="C5" s="27"/>
      <c r="D5" s="27"/>
      <c r="E5" s="28"/>
      <c r="F5" s="29" t="s">
        <v>6</v>
      </c>
      <c r="G5" s="29" t="s">
        <v>0</v>
      </c>
      <c r="H5" s="29" t="s">
        <v>1</v>
      </c>
      <c r="I5" s="30" t="s">
        <v>7</v>
      </c>
    </row>
    <row r="6" spans="1:11" ht="18.75" customHeight="1" x14ac:dyDescent="0.15">
      <c r="A6" s="50"/>
      <c r="B6" s="31" t="s">
        <v>43</v>
      </c>
      <c r="C6" s="31"/>
      <c r="D6" s="31"/>
      <c r="E6" s="31"/>
      <c r="F6" s="80" t="s">
        <v>69</v>
      </c>
      <c r="G6" s="87">
        <f>G18-G22</f>
        <v>0</v>
      </c>
      <c r="H6" s="32" t="s">
        <v>70</v>
      </c>
      <c r="I6" s="33" t="s">
        <v>71</v>
      </c>
    </row>
    <row r="7" spans="1:11" ht="18.75" customHeight="1" x14ac:dyDescent="0.15">
      <c r="A7" s="49" t="s">
        <v>3</v>
      </c>
      <c r="B7" s="27"/>
      <c r="C7" s="27"/>
      <c r="D7" s="27"/>
      <c r="E7" s="28"/>
      <c r="F7" s="28"/>
      <c r="G7" s="28"/>
      <c r="H7" s="28"/>
      <c r="I7" s="29"/>
      <c r="J7" s="16"/>
      <c r="K7" s="16"/>
    </row>
    <row r="8" spans="1:11" ht="18.75" customHeight="1" x14ac:dyDescent="0.15">
      <c r="A8" s="51"/>
      <c r="B8" s="81" t="s">
        <v>72</v>
      </c>
      <c r="C8" s="47"/>
      <c r="D8" s="47"/>
      <c r="E8" s="48"/>
      <c r="F8" s="34"/>
      <c r="G8" s="35"/>
      <c r="H8" s="35"/>
      <c r="I8" s="36"/>
    </row>
    <row r="9" spans="1:11" ht="37.5" customHeight="1" x14ac:dyDescent="0.15">
      <c r="A9" s="51"/>
      <c r="B9" s="46"/>
      <c r="C9" s="105" t="s">
        <v>83</v>
      </c>
      <c r="D9" s="105"/>
      <c r="E9" s="106"/>
      <c r="F9" s="37" t="s">
        <v>73</v>
      </c>
      <c r="G9" s="82">
        <v>0.255</v>
      </c>
      <c r="H9" s="83" t="s">
        <v>74</v>
      </c>
      <c r="I9" s="84" t="s">
        <v>75</v>
      </c>
    </row>
    <row r="10" spans="1:11" ht="37.5" customHeight="1" x14ac:dyDescent="0.15">
      <c r="A10" s="51"/>
      <c r="B10" s="46"/>
      <c r="C10" s="105" t="s">
        <v>84</v>
      </c>
      <c r="D10" s="105"/>
      <c r="E10" s="106"/>
      <c r="F10" s="37" t="s">
        <v>76</v>
      </c>
      <c r="G10" s="82">
        <v>0.53300000000000003</v>
      </c>
      <c r="H10" s="83" t="s">
        <v>74</v>
      </c>
      <c r="I10" s="84" t="s">
        <v>77</v>
      </c>
    </row>
    <row r="11" spans="1:11" ht="18.75" hidden="1" customHeight="1" x14ac:dyDescent="0.15">
      <c r="A11" s="51"/>
      <c r="B11" s="46"/>
      <c r="C11" s="47"/>
      <c r="D11" s="47"/>
      <c r="E11" s="48"/>
      <c r="F11" s="37"/>
      <c r="G11" s="38"/>
      <c r="H11" s="38"/>
      <c r="I11" s="33"/>
    </row>
    <row r="12" spans="1:11" ht="18.75" hidden="1" customHeight="1" x14ac:dyDescent="0.15">
      <c r="A12" s="51"/>
      <c r="B12" s="46"/>
      <c r="C12" s="47"/>
      <c r="D12" s="47"/>
      <c r="E12" s="48"/>
      <c r="F12" s="37"/>
      <c r="G12" s="38"/>
      <c r="H12" s="38"/>
      <c r="I12" s="39"/>
    </row>
    <row r="13" spans="1:11" ht="18.75" hidden="1" customHeight="1" x14ac:dyDescent="0.15">
      <c r="A13" s="51"/>
      <c r="B13" s="46"/>
      <c r="C13" s="47"/>
      <c r="D13" s="47"/>
      <c r="E13" s="48"/>
      <c r="F13" s="37"/>
      <c r="G13" s="38"/>
      <c r="H13" s="38"/>
      <c r="I13" s="33"/>
    </row>
    <row r="14" spans="1:11" ht="18.75" hidden="1" customHeight="1" x14ac:dyDescent="0.15">
      <c r="A14" s="51"/>
      <c r="B14" s="46"/>
      <c r="C14" s="47"/>
      <c r="D14" s="47"/>
      <c r="E14" s="48"/>
      <c r="F14" s="37"/>
      <c r="G14" s="38"/>
      <c r="H14" s="38"/>
      <c r="I14" s="39"/>
    </row>
    <row r="15" spans="1:11" ht="18.75" hidden="1" customHeight="1" x14ac:dyDescent="0.15">
      <c r="A15" s="51"/>
      <c r="B15" s="46"/>
      <c r="C15" s="47"/>
      <c r="D15" s="47"/>
      <c r="E15" s="48"/>
      <c r="F15" s="37"/>
      <c r="G15" s="38"/>
      <c r="H15" s="38"/>
      <c r="I15" s="33"/>
    </row>
    <row r="16" spans="1:11" ht="18.75" hidden="1" customHeight="1" x14ac:dyDescent="0.15">
      <c r="A16" s="50"/>
      <c r="B16" s="46"/>
      <c r="C16" s="47"/>
      <c r="D16" s="47"/>
      <c r="E16" s="48"/>
      <c r="F16" s="37"/>
      <c r="G16" s="38"/>
      <c r="H16" s="38"/>
      <c r="I16" s="39"/>
    </row>
    <row r="17" spans="1:9" ht="18.75" customHeight="1" x14ac:dyDescent="0.15">
      <c r="A17" s="49" t="s">
        <v>4</v>
      </c>
      <c r="B17" s="28"/>
      <c r="C17" s="27"/>
      <c r="D17" s="29"/>
      <c r="E17" s="29"/>
      <c r="F17" s="29"/>
      <c r="G17" s="28"/>
      <c r="H17" s="28"/>
      <c r="I17" s="29"/>
    </row>
    <row r="18" spans="1:9" ht="18.75" customHeight="1" x14ac:dyDescent="0.15">
      <c r="A18" s="51"/>
      <c r="B18" s="54" t="s">
        <v>44</v>
      </c>
      <c r="C18" s="31"/>
      <c r="D18" s="31"/>
      <c r="E18" s="31"/>
      <c r="F18" s="32"/>
      <c r="G18" s="87">
        <f>SUMPRODUCT('PMS(input_separate)'!B5:B104,'PMS(input_separate)'!C5:C104)</f>
        <v>0</v>
      </c>
      <c r="H18" s="32" t="s">
        <v>46</v>
      </c>
      <c r="I18" s="36" t="s">
        <v>47</v>
      </c>
    </row>
    <row r="19" spans="1:9" ht="18.75" hidden="1" customHeight="1" x14ac:dyDescent="0.15">
      <c r="A19" s="51"/>
      <c r="B19" s="52"/>
      <c r="C19" s="59"/>
      <c r="D19" s="63"/>
      <c r="E19" s="64"/>
      <c r="F19" s="40"/>
      <c r="G19" s="35"/>
      <c r="H19" s="35"/>
      <c r="I19" s="36"/>
    </row>
    <row r="20" spans="1:9" ht="18.75" hidden="1" customHeight="1" x14ac:dyDescent="0.15">
      <c r="A20" s="50"/>
      <c r="B20" s="53"/>
      <c r="C20" s="59"/>
      <c r="D20" s="63"/>
      <c r="E20" s="64"/>
      <c r="F20" s="40"/>
      <c r="G20" s="41"/>
      <c r="H20" s="42"/>
      <c r="I20" s="43"/>
    </row>
    <row r="21" spans="1:9" ht="18.75" customHeight="1" x14ac:dyDescent="0.15">
      <c r="A21" s="49" t="s">
        <v>5</v>
      </c>
      <c r="B21" s="27"/>
      <c r="C21" s="27"/>
      <c r="D21" s="27"/>
      <c r="E21" s="28"/>
      <c r="F21" s="29"/>
      <c r="G21" s="28"/>
      <c r="H21" s="28"/>
      <c r="I21" s="29"/>
    </row>
    <row r="22" spans="1:9" ht="18.75" customHeight="1" x14ac:dyDescent="0.15">
      <c r="A22" s="51"/>
      <c r="B22" s="44" t="s">
        <v>45</v>
      </c>
      <c r="C22" s="44"/>
      <c r="D22" s="44"/>
      <c r="E22" s="44"/>
      <c r="F22" s="36"/>
      <c r="G22" s="32">
        <v>0</v>
      </c>
      <c r="H22" s="32" t="s">
        <v>46</v>
      </c>
      <c r="I22" s="36" t="s">
        <v>48</v>
      </c>
    </row>
    <row r="23" spans="1:9" ht="18.75" hidden="1" customHeight="1" x14ac:dyDescent="0.15">
      <c r="A23" s="51"/>
      <c r="B23" s="52"/>
      <c r="C23" s="109"/>
      <c r="D23" s="110"/>
      <c r="E23" s="60"/>
      <c r="F23" s="40"/>
      <c r="G23" s="35"/>
      <c r="H23" s="35"/>
      <c r="I23" s="36"/>
    </row>
    <row r="24" spans="1:9" ht="18.75" hidden="1" customHeight="1" x14ac:dyDescent="0.15">
      <c r="A24" s="51"/>
      <c r="B24" s="52"/>
      <c r="C24" s="55"/>
      <c r="D24" s="59"/>
      <c r="E24" s="60"/>
      <c r="F24" s="34"/>
      <c r="G24" s="45"/>
      <c r="H24" s="35"/>
      <c r="I24" s="36"/>
    </row>
    <row r="25" spans="1:9" ht="18.75" hidden="1" customHeight="1" x14ac:dyDescent="0.15">
      <c r="A25" s="51"/>
      <c r="B25" s="52"/>
      <c r="C25" s="55"/>
      <c r="D25" s="59"/>
      <c r="E25" s="60"/>
      <c r="F25" s="37"/>
      <c r="G25" s="38"/>
      <c r="H25" s="35"/>
      <c r="I25" s="36"/>
    </row>
    <row r="26" spans="1:9" ht="18.75" hidden="1" customHeight="1" x14ac:dyDescent="0.15">
      <c r="A26" s="51"/>
      <c r="B26" s="52"/>
      <c r="C26" s="56"/>
      <c r="D26" s="61"/>
      <c r="E26" s="60"/>
      <c r="F26" s="40"/>
      <c r="G26" s="35"/>
      <c r="H26" s="35"/>
      <c r="I26" s="36"/>
    </row>
    <row r="27" spans="1:9" ht="18.75" hidden="1" customHeight="1" x14ac:dyDescent="0.15">
      <c r="A27" s="51"/>
      <c r="B27" s="52"/>
      <c r="C27" s="62"/>
      <c r="D27" s="63"/>
      <c r="E27" s="60"/>
      <c r="F27" s="34"/>
      <c r="G27" s="35"/>
      <c r="H27" s="35"/>
      <c r="I27" s="36"/>
    </row>
    <row r="28" spans="1:9" ht="18.75" hidden="1" customHeight="1" x14ac:dyDescent="0.15">
      <c r="A28" s="51"/>
      <c r="B28" s="52"/>
      <c r="C28" s="55"/>
      <c r="D28" s="59"/>
      <c r="E28" s="60"/>
      <c r="F28" s="37"/>
      <c r="G28" s="38"/>
      <c r="H28" s="38"/>
      <c r="I28" s="33"/>
    </row>
    <row r="29" spans="1:9" ht="18.75" hidden="1" customHeight="1" x14ac:dyDescent="0.15">
      <c r="A29" s="51"/>
      <c r="B29" s="52"/>
      <c r="C29" s="57"/>
      <c r="D29" s="61"/>
      <c r="E29" s="60"/>
      <c r="F29" s="40"/>
      <c r="G29" s="35"/>
      <c r="H29" s="35"/>
      <c r="I29" s="36"/>
    </row>
    <row r="30" spans="1:9" ht="18.75" hidden="1" customHeight="1" x14ac:dyDescent="0.15">
      <c r="A30" s="51"/>
      <c r="B30" s="52"/>
      <c r="C30" s="58"/>
      <c r="D30" s="59"/>
      <c r="E30" s="60"/>
      <c r="F30" s="34"/>
      <c r="G30" s="35"/>
      <c r="H30" s="35"/>
      <c r="I30" s="36"/>
    </row>
    <row r="31" spans="1:9" ht="18.75" hidden="1" customHeight="1" x14ac:dyDescent="0.15">
      <c r="A31" s="51"/>
      <c r="B31" s="52"/>
      <c r="C31" s="62"/>
      <c r="D31" s="63"/>
      <c r="E31" s="60"/>
      <c r="F31" s="37"/>
      <c r="G31" s="38"/>
      <c r="H31" s="38"/>
      <c r="I31" s="39"/>
    </row>
    <row r="32" spans="1:9" ht="18.75" hidden="1" customHeight="1" x14ac:dyDescent="0.15">
      <c r="A32" s="51"/>
      <c r="B32" s="52"/>
      <c r="C32" s="57"/>
      <c r="D32" s="61"/>
      <c r="E32" s="60"/>
      <c r="F32" s="40"/>
      <c r="G32" s="35"/>
      <c r="H32" s="35"/>
      <c r="I32" s="36"/>
    </row>
    <row r="33" spans="1:9" ht="18.75" hidden="1" customHeight="1" x14ac:dyDescent="0.15">
      <c r="A33" s="51"/>
      <c r="B33" s="52"/>
      <c r="C33" s="55"/>
      <c r="D33" s="59"/>
      <c r="E33" s="60"/>
      <c r="F33" s="37"/>
      <c r="G33" s="38"/>
      <c r="H33" s="38"/>
      <c r="I33" s="33"/>
    </row>
    <row r="34" spans="1:9" ht="18.75" hidden="1" customHeight="1" x14ac:dyDescent="0.15">
      <c r="A34" s="50"/>
      <c r="B34" s="53"/>
      <c r="C34" s="58"/>
      <c r="D34" s="59"/>
      <c r="E34" s="60"/>
      <c r="F34" s="37"/>
      <c r="G34" s="38"/>
      <c r="H34" s="38"/>
      <c r="I34" s="39"/>
    </row>
    <row r="35" spans="1:9" x14ac:dyDescent="0.15">
      <c r="A35" s="2"/>
      <c r="B35" s="2"/>
      <c r="C35" s="10"/>
      <c r="D35" s="2"/>
      <c r="E35" s="10"/>
      <c r="F35" s="12"/>
      <c r="G35" s="11"/>
      <c r="H35" s="11"/>
      <c r="I35" s="9"/>
    </row>
    <row r="36" spans="1:9" ht="21.75" customHeight="1" x14ac:dyDescent="0.15">
      <c r="E36" s="2" t="s">
        <v>8</v>
      </c>
      <c r="F36" s="6"/>
    </row>
    <row r="37" spans="1:9" ht="37.5" customHeight="1" x14ac:dyDescent="0.15">
      <c r="E37" s="85" t="s">
        <v>79</v>
      </c>
      <c r="F37" s="86" t="s">
        <v>73</v>
      </c>
      <c r="G37" s="86">
        <v>0.255</v>
      </c>
      <c r="H37" s="3"/>
    </row>
    <row r="38" spans="1:9" ht="37.5" customHeight="1" x14ac:dyDescent="0.15">
      <c r="E38" s="85" t="s">
        <v>80</v>
      </c>
      <c r="F38" s="86" t="s">
        <v>76</v>
      </c>
      <c r="G38" s="86">
        <v>0.53300000000000003</v>
      </c>
      <c r="H38" s="3"/>
    </row>
    <row r="39" spans="1:9" ht="21.75" hidden="1" customHeight="1" x14ac:dyDescent="0.15">
      <c r="E39" s="65"/>
      <c r="F39" s="65"/>
      <c r="G39" s="65"/>
      <c r="H39" s="2"/>
    </row>
    <row r="40" spans="1:9" ht="21.75" hidden="1" customHeight="1" x14ac:dyDescent="0.15">
      <c r="E40" s="65"/>
      <c r="F40" s="65"/>
      <c r="G40" s="65"/>
      <c r="H40" s="2"/>
    </row>
    <row r="41" spans="1:9" ht="21.75" hidden="1" customHeight="1" x14ac:dyDescent="0.15">
      <c r="E41" s="65"/>
      <c r="F41" s="65"/>
      <c r="G41" s="65"/>
      <c r="H41" s="2"/>
    </row>
    <row r="42" spans="1:9" hidden="1" x14ac:dyDescent="0.15">
      <c r="E42" s="4"/>
      <c r="F42" s="4"/>
      <c r="G42" s="2"/>
      <c r="H42" s="2"/>
    </row>
    <row r="43" spans="1:9" ht="21.75" hidden="1" customHeight="1" x14ac:dyDescent="0.15">
      <c r="E43" s="65"/>
      <c r="F43" s="66"/>
      <c r="G43" s="65"/>
      <c r="H43" s="2"/>
    </row>
    <row r="44" spans="1:9" ht="21.75" hidden="1" customHeight="1" x14ac:dyDescent="0.15">
      <c r="E44" s="65"/>
      <c r="F44" s="65"/>
      <c r="G44" s="65"/>
      <c r="H44" s="2"/>
    </row>
    <row r="45" spans="1:9" ht="21.75" hidden="1" customHeight="1" x14ac:dyDescent="0.15">
      <c r="E45" s="65"/>
      <c r="F45" s="65"/>
      <c r="G45" s="65"/>
      <c r="H45" s="2"/>
    </row>
    <row r="46" spans="1:9" s="8" customFormat="1" ht="21.75" hidden="1" customHeight="1" x14ac:dyDescent="0.15">
      <c r="E46" s="65"/>
      <c r="F46" s="65"/>
      <c r="G46" s="65"/>
      <c r="H46" s="2"/>
    </row>
    <row r="47" spans="1:9" s="8" customFormat="1" ht="37.5" hidden="1" customHeight="1" x14ac:dyDescent="0.15">
      <c r="E47" s="65"/>
      <c r="F47" s="65"/>
      <c r="G47" s="65"/>
      <c r="H47" s="2"/>
    </row>
    <row r="48" spans="1:9" s="8" customFormat="1" x14ac:dyDescent="0.15">
      <c r="E48" s="2"/>
      <c r="F48" s="2"/>
      <c r="G48" s="2"/>
      <c r="H48" s="2"/>
    </row>
  </sheetData>
  <mergeCells count="4">
    <mergeCell ref="A2:I2"/>
    <mergeCell ref="A3:I3"/>
    <mergeCell ref="C9:E9"/>
    <mergeCell ref="C10:E10"/>
  </mergeCells>
  <phoneticPr fontId="2"/>
  <dataValidations disablePrompts="1" count="1">
    <dataValidation type="list" allowBlank="1" showInputMessage="1" showErrorMessage="1" sqref="F20">
      <formula1>植物種別1</formula1>
    </dataValidation>
  </dataValidations>
  <pageMargins left="0.70866141732283472" right="0.70866141732283472" top="0.74803149606299213" bottom="0.74803149606299213" header="0.31496062992125984" footer="0.31496062992125984"/>
  <pageSetup paperSize="9" scale="7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2017-06-14T01:20:44Z</dcterms:modified>
</cp:coreProperties>
</file>