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azabu\project\2016\P160262101_平成29年度二国間クレジット制度の効率的な運用のための検討・実施事業委託業務\02_作業\02_各種申請\02_Methodology\14_CL\CL_PM001(PV_IGES)\3_upload\"/>
    </mc:Choice>
  </mc:AlternateContent>
  <bookViews>
    <workbookView xWindow="0" yWindow="0" windowWidth="19200" windowHeight="10680" tabRatio="587"/>
  </bookViews>
  <sheets>
    <sheet name="PMS(input)" sheetId="30" r:id="rId1"/>
    <sheet name="PMS(input_separate)" sheetId="32" r:id="rId2"/>
    <sheet name="Sheet1" sheetId="33" state="hidden" r:id="rId3"/>
    <sheet name="PMS(calc_process)" sheetId="31" r:id="rId4"/>
  </sheets>
  <definedNames>
    <definedName name="EFoptions">Sheet1!$A$1:$A$5</definedName>
    <definedName name="_xlnm.Print_Area" localSheetId="3">'PMS(calc_process)'!$A$1:$I$27</definedName>
    <definedName name="_xlnm.Print_Area" localSheetId="0">'PMS(input)'!$A$1:$K$21</definedName>
    <definedName name="_xlnm.Print_Area" localSheetId="1">'PMS(input_separate)'!$A$1:$C$104</definedName>
  </definedNames>
  <calcPr calcId="152511"/>
</workbook>
</file>

<file path=xl/calcChain.xml><?xml version="1.0" encoding="utf-8"?>
<calcChain xmlns="http://schemas.openxmlformats.org/spreadsheetml/2006/main">
  <c r="G12" i="31" l="1"/>
  <c r="G6" i="31" s="1"/>
  <c r="I1" i="31" l="1"/>
  <c r="B16" i="30"/>
</calcChain>
</file>

<file path=xl/sharedStrings.xml><?xml version="1.0" encoding="utf-8"?>
<sst xmlns="http://schemas.openxmlformats.org/spreadsheetml/2006/main" count="120" uniqueCount="97">
  <si>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</si>
  <si>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</si>
  <si>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</si>
  <si>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</si>
  <si>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</si>
  <si>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</si>
  <si>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</si>
  <si>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</si>
  <si>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r>
      <t xml:space="preserve">Table 2: Project-specific parameters to be fixed </t>
    </r>
    <r>
      <rPr>
        <b/>
        <i/>
        <sz val="14"/>
        <color indexed="8"/>
        <rFont val="Arial"/>
        <family val="2"/>
      </rPr>
      <t>ex ante</t>
    </r>
    <phoneticPr fontId="2"/>
  </si>
  <si>
    <r>
      <t xml:space="preserve">Table3: </t>
    </r>
    <r>
      <rPr>
        <b/>
        <i/>
        <sz val="14"/>
        <color indexed="8"/>
        <rFont val="Arial"/>
        <family val="2"/>
      </rPr>
      <t>Ex-ante</t>
    </r>
    <r>
      <rPr>
        <b/>
        <sz val="14"/>
        <color indexed="8"/>
        <rFont val="Arial"/>
        <family val="2"/>
      </rPr>
      <t xml:space="preserve"> estimation of CO</t>
    </r>
    <r>
      <rPr>
        <b/>
        <vertAlign val="subscript"/>
        <sz val="14"/>
        <color indexed="8"/>
        <rFont val="Arial"/>
        <family val="2"/>
      </rPr>
      <t>2</t>
    </r>
    <r>
      <rPr>
        <b/>
        <sz val="14"/>
        <color indexed="8"/>
        <rFont val="Arial"/>
        <family val="2"/>
      </rPr>
      <t xml:space="preserve"> emission reductions</t>
    </r>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</si>
  <si>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</si>
  <si>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</si>
  <si>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</si>
  <si>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</si>
  <si>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</si>
  <si>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</si>
  <si>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</si>
  <si>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</si>
  <si>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</si>
  <si>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</si>
  <si>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</si>
  <si>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</si>
  <si>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</si>
  <si>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</si>
  <si>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</si>
  <si>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</si>
  <si>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</si>
  <si>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</si>
  <si>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</si>
  <si>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</si>
  <si>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</si>
  <si>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</si>
  <si>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</si>
  <si>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</si>
  <si>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</si>
  <si>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Based on the actual measurement using measuring equipments (Data used: measured values)</t>
    <phoneticPr fontId="2"/>
  </si>
  <si>
    <r>
      <t>CO</t>
    </r>
    <r>
      <rPr>
        <b/>
        <vertAlign val="subscript"/>
        <sz val="14"/>
        <color indexed="9"/>
        <rFont val="Arial"/>
        <family val="2"/>
      </rPr>
      <t>2</t>
    </r>
    <r>
      <rPr>
        <b/>
        <sz val="14"/>
        <color indexed="9"/>
        <rFont val="Arial"/>
        <family val="2"/>
      </rPr>
      <t xml:space="preserve"> emission reductions</t>
    </r>
    <phoneticPr fontId="2"/>
  </si>
  <si>
    <t xml:space="preserve">[Attachment to Proposed Methodology Form]  </t>
    <phoneticPr fontId="2"/>
  </si>
  <si>
    <t>JCM Proposed Methodology Spreadsheet Form (Calculation Process Sheet)</t>
    <phoneticPr fontId="2"/>
  </si>
  <si>
    <r>
      <t xml:space="preserve">JCM Proposed Methodology Spreadsheet Form (Input Sheet) </t>
    </r>
    <r>
      <rPr>
        <b/>
        <sz val="12"/>
        <color indexed="9"/>
        <rFont val="Arial"/>
        <family val="2"/>
      </rPr>
      <t xml:space="preserve">[Attachment to Proposed Methodology Form]  </t>
    </r>
    <phoneticPr fontId="2"/>
  </si>
  <si>
    <r>
      <t xml:space="preserve">Emission reductions during the period </t>
    </r>
    <r>
      <rPr>
        <i/>
        <sz val="11"/>
        <color indexed="8"/>
        <rFont val="Arial"/>
        <family val="2"/>
      </rPr>
      <t>p</t>
    </r>
    <phoneticPr fontId="2"/>
  </si>
  <si>
    <r>
      <t xml:space="preserve">Reference emissions during the period </t>
    </r>
    <r>
      <rPr>
        <i/>
        <sz val="11"/>
        <color indexed="8"/>
        <rFont val="Arial"/>
        <family val="2"/>
      </rPr>
      <t>p</t>
    </r>
    <phoneticPr fontId="2"/>
  </si>
  <si>
    <r>
      <t xml:space="preserve">Project emissions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</si>
  <si>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</si>
  <si>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</si>
  <si>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r>
      <t>RE</t>
    </r>
    <r>
      <rPr>
        <vertAlign val="subscript"/>
        <sz val="11"/>
        <color indexed="8"/>
        <rFont val="Arial"/>
        <family val="2"/>
      </rPr>
      <t>p</t>
    </r>
    <phoneticPr fontId="2"/>
  </si>
  <si>
    <r>
      <t>PE</t>
    </r>
    <r>
      <rPr>
        <vertAlign val="subscript"/>
        <sz val="11"/>
        <color indexed="8"/>
        <rFont val="Arial"/>
        <family val="2"/>
      </rPr>
      <t>p</t>
    </r>
    <phoneticPr fontId="2"/>
  </si>
  <si>
    <r>
      <t>tCO</t>
    </r>
    <r>
      <rPr>
        <vertAlign val="subscript"/>
        <sz val="14"/>
        <color indexed="8"/>
        <rFont val="Arial"/>
        <family val="2"/>
      </rPr>
      <t>2</t>
    </r>
    <r>
      <rPr>
        <sz val="14"/>
        <color indexed="8"/>
        <rFont val="Arial"/>
        <family val="2"/>
      </rPr>
      <t>/p</t>
    </r>
    <phoneticPr fontId="2"/>
  </si>
  <si>
    <t>JCM_CL_F_PMS_ver01.0</t>
    <phoneticPr fontId="2"/>
  </si>
  <si>
    <t>(1)</t>
  </si>
  <si>
    <t>MWh/p</t>
  </si>
  <si>
    <t>Option C</t>
  </si>
  <si>
    <t>Monthly recording</t>
  </si>
  <si>
    <t>Mixed</t>
  </si>
  <si>
    <r>
      <t>EG</t>
    </r>
    <r>
      <rPr>
        <vertAlign val="subscript"/>
        <sz val="11"/>
        <color theme="0"/>
        <rFont val="ＭＳ Ｐゴシック"/>
        <family val="3"/>
        <charset val="128"/>
        <scheme val="minor"/>
      </rPr>
      <t>i,p</t>
    </r>
  </si>
  <si>
    <t>Solar PV system number</t>
  </si>
  <si>
    <t>N/A</t>
  </si>
  <si>
    <r>
      <t>tCO</t>
    </r>
    <r>
      <rPr>
        <vertAlign val="subscript"/>
        <sz val="11"/>
        <color indexed="8"/>
        <rFont val="Arial"/>
        <family val="2"/>
      </rPr>
      <t>2</t>
    </r>
    <r>
      <rPr>
        <sz val="11"/>
        <color indexed="8"/>
        <rFont val="Arial"/>
        <family val="2"/>
      </rPr>
      <t>/p</t>
    </r>
  </si>
  <si>
    <r>
      <t>tCO</t>
    </r>
    <r>
      <rPr>
        <vertAlign val="subscript"/>
        <sz val="11"/>
        <color indexed="8"/>
        <rFont val="Arial"/>
        <family val="2"/>
      </rPr>
      <t>2</t>
    </r>
    <r>
      <rPr>
        <sz val="11"/>
        <color indexed="8"/>
        <rFont val="Arial"/>
        <family val="2"/>
      </rPr>
      <t>/MWh</t>
    </r>
  </si>
  <si>
    <r>
      <t xml:space="preserve">Project-specific parameters to be fixed </t>
    </r>
    <r>
      <rPr>
        <b/>
        <i/>
        <sz val="11"/>
        <color theme="0"/>
        <rFont val="Arial"/>
        <family val="2"/>
      </rPr>
      <t>ex ante</t>
    </r>
  </si>
  <si>
    <r>
      <t xml:space="preserve">Table 1: Parameters to be monitored </t>
    </r>
    <r>
      <rPr>
        <b/>
        <i/>
        <sz val="14"/>
        <color indexed="8"/>
        <rFont val="Arial"/>
        <family val="2"/>
      </rPr>
      <t>ex post</t>
    </r>
  </si>
  <si>
    <r>
      <t>Reference CO</t>
    </r>
    <r>
      <rPr>
        <vertAlign val="subscript"/>
        <sz val="11"/>
        <rFont val="Arial"/>
        <family val="2"/>
      </rPr>
      <t>2</t>
    </r>
    <r>
      <rPr>
        <sz val="11"/>
        <rFont val="Arial"/>
        <family val="2"/>
      </rPr>
      <t xml:space="preserve"> emission factor of grid and/or captive electricity</t>
    </r>
  </si>
  <si>
    <r>
      <t xml:space="preserve">Parameters to be monitored </t>
    </r>
    <r>
      <rPr>
        <b/>
        <i/>
        <sz val="11"/>
        <color theme="0"/>
        <rFont val="Arial"/>
        <family val="2"/>
      </rPr>
      <t>ex post</t>
    </r>
  </si>
  <si>
    <r>
      <t>Quantity of the electricity generated by the project solar PV system</t>
    </r>
    <r>
      <rPr>
        <b/>
        <i/>
        <sz val="11"/>
        <color theme="0"/>
        <rFont val="Arial"/>
        <family val="2"/>
      </rPr>
      <t xml:space="preserve"> i</t>
    </r>
    <r>
      <rPr>
        <b/>
        <sz val="11"/>
        <color theme="0"/>
        <rFont val="Arial"/>
        <family val="2"/>
      </rPr>
      <t xml:space="preserve"> during the period</t>
    </r>
    <r>
      <rPr>
        <b/>
        <i/>
        <sz val="11"/>
        <color theme="0"/>
        <rFont val="Arial"/>
        <family val="2"/>
      </rPr>
      <t xml:space="preserve"> p</t>
    </r>
  </si>
  <si>
    <t>i</t>
    <phoneticPr fontId="2"/>
  </si>
  <si>
    <r>
      <t>EF</t>
    </r>
    <r>
      <rPr>
        <vertAlign val="subscript"/>
        <sz val="11"/>
        <color theme="0"/>
        <rFont val="ＭＳ Ｐゴシック"/>
        <family val="2"/>
        <scheme val="minor"/>
      </rPr>
      <t>RE</t>
    </r>
    <r>
      <rPr>
        <vertAlign val="subscript"/>
        <sz val="11"/>
        <color theme="0"/>
        <rFont val="ＭＳ Ｐゴシック"/>
        <family val="3"/>
        <charset val="128"/>
        <scheme val="minor"/>
      </rPr>
      <t>,i</t>
    </r>
  </si>
  <si>
    <r>
      <t>tCO</t>
    </r>
    <r>
      <rPr>
        <b/>
        <vertAlign val="subscript"/>
        <sz val="11"/>
        <color theme="0"/>
        <rFont val="Arial"/>
        <family val="2"/>
      </rPr>
      <t>2</t>
    </r>
    <r>
      <rPr>
        <b/>
        <sz val="11"/>
        <color theme="0"/>
        <rFont val="Arial"/>
        <family val="2"/>
      </rPr>
      <t>/MWh</t>
    </r>
  </si>
  <si>
    <t>Diesel</t>
  </si>
  <si>
    <r>
      <t>tCO</t>
    </r>
    <r>
      <rPr>
        <vertAlign val="subscript"/>
        <sz val="11"/>
        <rFont val="Arial"/>
        <family val="2"/>
      </rPr>
      <t>2</t>
    </r>
    <r>
      <rPr>
        <sz val="11"/>
        <rFont val="Arial"/>
        <family val="2"/>
      </rPr>
      <t>/MWh</t>
    </r>
  </si>
  <si>
    <r>
      <t>EF</t>
    </r>
    <r>
      <rPr>
        <vertAlign val="subscript"/>
        <sz val="11"/>
        <rFont val="Arial"/>
        <family val="2"/>
      </rPr>
      <t>RE,cap</t>
    </r>
  </si>
  <si>
    <r>
      <t>EF</t>
    </r>
    <r>
      <rPr>
        <vertAlign val="subscript"/>
        <sz val="11"/>
        <rFont val="Arial"/>
        <family val="2"/>
      </rPr>
      <t>RE,grid</t>
    </r>
  </si>
  <si>
    <t>Fuel type</t>
  </si>
  <si>
    <t>Grid</t>
  </si>
  <si>
    <t>[List of Default Values]</t>
  </si>
  <si>
    <r>
      <t>PV Case 1 (tCO</t>
    </r>
    <r>
      <rPr>
        <vertAlign val="subscript"/>
        <sz val="11"/>
        <color indexed="8"/>
        <rFont val="Arial"/>
        <family val="2"/>
      </rPr>
      <t>2</t>
    </r>
    <r>
      <rPr>
        <sz val="11"/>
        <color indexed="8"/>
        <rFont val="Arial"/>
        <family val="2"/>
      </rPr>
      <t xml:space="preserve">/MWh) </t>
    </r>
  </si>
  <si>
    <r>
      <t>PV Case 2 (tCO</t>
    </r>
    <r>
      <rPr>
        <vertAlign val="subscript"/>
        <sz val="11"/>
        <color indexed="8"/>
        <rFont val="Arial"/>
        <family val="2"/>
      </rPr>
      <t>2</t>
    </r>
    <r>
      <rPr>
        <sz val="11"/>
        <color indexed="8"/>
        <rFont val="Arial"/>
        <family val="2"/>
      </rPr>
      <t>/MWh)</t>
    </r>
  </si>
  <si>
    <r>
      <t>Emission factor for PV Case 3 (tCO</t>
    </r>
    <r>
      <rPr>
        <vertAlign val="subscript"/>
        <sz val="11"/>
        <color indexed="8"/>
        <rFont val="Arial"/>
        <family val="2"/>
      </rPr>
      <t>2</t>
    </r>
    <r>
      <rPr>
        <sz val="11"/>
        <color indexed="8"/>
        <rFont val="Arial"/>
        <family val="2"/>
      </rPr>
      <t xml:space="preserve">/MWh) </t>
    </r>
  </si>
  <si>
    <r>
      <t>Emission factor for PV Case 1 and 2 (tCO</t>
    </r>
    <r>
      <rPr>
        <vertAlign val="subscript"/>
        <sz val="11"/>
        <color indexed="8"/>
        <rFont val="Arial"/>
        <family val="2"/>
      </rPr>
      <t>2</t>
    </r>
    <r>
      <rPr>
        <sz val="11"/>
        <color indexed="8"/>
        <rFont val="Arial"/>
        <family val="2"/>
      </rPr>
      <t xml:space="preserve">/MWh) </t>
    </r>
  </si>
  <si>
    <r>
      <t>EG</t>
    </r>
    <r>
      <rPr>
        <vertAlign val="subscript"/>
        <sz val="14"/>
        <rFont val="Arial"/>
        <family val="2"/>
      </rPr>
      <t>i,p</t>
    </r>
  </si>
  <si>
    <r>
      <t>Quantity of the electricity generated by the project solar PV system</t>
    </r>
    <r>
      <rPr>
        <i/>
        <sz val="14"/>
        <rFont val="Arial"/>
        <family val="2"/>
      </rPr>
      <t xml:space="preserve"> i</t>
    </r>
    <r>
      <rPr>
        <sz val="14"/>
        <rFont val="Arial"/>
        <family val="2"/>
      </rPr>
      <t xml:space="preserve"> during the period </t>
    </r>
    <r>
      <rPr>
        <i/>
        <sz val="14"/>
        <rFont val="Arial"/>
        <family val="2"/>
      </rPr>
      <t>p</t>
    </r>
  </si>
  <si>
    <r>
      <t>EF</t>
    </r>
    <r>
      <rPr>
        <vertAlign val="subscript"/>
        <sz val="14"/>
        <rFont val="Arial"/>
        <family val="2"/>
      </rPr>
      <t>RE</t>
    </r>
  </si>
  <si>
    <r>
      <t>tCO</t>
    </r>
    <r>
      <rPr>
        <vertAlign val="subscript"/>
        <sz val="14"/>
        <rFont val="Arial"/>
        <family val="2"/>
      </rPr>
      <t>2</t>
    </r>
    <r>
      <rPr>
        <sz val="14"/>
        <rFont val="Arial"/>
        <family val="2"/>
      </rPr>
      <t>/MWh</t>
    </r>
  </si>
  <si>
    <t>Option B/C</t>
  </si>
  <si>
    <t xml:space="preserve">Invoice or receipts/ Measured data </t>
  </si>
  <si>
    <t xml:space="preserve">Invoices or receipts for selling electricity, or the measured AC output of the inverters is used to determine the amount of net electricity generation by the solar PV system.
In case the measured AC output of the inverters is used, the reading is taken from an electricity meter.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 </t>
  </si>
  <si>
    <t>Input on "PMS(input_separate)" sheet</t>
  </si>
  <si>
    <t>-</t>
    <phoneticPr fontId="2"/>
  </si>
  <si>
    <t>The reference emission factor based on a grid</t>
    <phoneticPr fontId="2"/>
  </si>
  <si>
    <t>The reference emission factor based on captive power generator</t>
    <phoneticPr fontId="2"/>
  </si>
  <si>
    <r>
      <t xml:space="preserve">The reference </t>
    </r>
    <r>
      <rPr>
        <sz val="11"/>
        <rFont val="Arial"/>
        <family val="2"/>
      </rPr>
      <t>emission factor based on the SIC grid</t>
    </r>
    <phoneticPr fontId="2"/>
  </si>
  <si>
    <r>
      <t xml:space="preserve">The reference </t>
    </r>
    <r>
      <rPr>
        <sz val="11"/>
        <rFont val="Arial"/>
        <family val="2"/>
      </rPr>
      <t>emission factor based on the SING grid</t>
    </r>
    <phoneticPr fontId="2"/>
  </si>
  <si>
    <r>
      <t xml:space="preserve">The reference </t>
    </r>
    <r>
      <rPr>
        <sz val="11"/>
        <rFont val="Arial"/>
        <family val="2"/>
      </rPr>
      <t>emission factor based on the Aysén grid</t>
    </r>
    <phoneticPr fontId="2"/>
  </si>
  <si>
    <r>
      <t xml:space="preserve">The reference </t>
    </r>
    <r>
      <rPr>
        <sz val="11"/>
        <rFont val="Arial"/>
        <family val="2"/>
      </rPr>
      <t>emission factor based on the Magellanes grid</t>
    </r>
    <phoneticPr fontId="2"/>
  </si>
  <si>
    <r>
      <t xml:space="preserve">The reference </t>
    </r>
    <r>
      <rPr>
        <sz val="11"/>
        <rFont val="Arial"/>
        <family val="2"/>
      </rPr>
      <t xml:space="preserve">emission factor based on the captive power generator </t>
    </r>
    <phoneticPr fontId="2"/>
  </si>
  <si>
    <r>
      <t xml:space="preserve">Reference emission factor of the project solar PV system </t>
    </r>
    <r>
      <rPr>
        <i/>
        <sz val="14"/>
        <rFont val="Arial"/>
        <family val="2"/>
      </rPr>
      <t>i</t>
    </r>
    <phoneticPr fontId="2"/>
  </si>
  <si>
    <r>
      <t xml:space="preserve">In case the </t>
    </r>
    <r>
      <rPr>
        <sz val="14"/>
        <rFont val="Arial"/>
        <family val="2"/>
      </rPr>
      <t>PV system in a proposed project activity, which is directly connected or connected via an internal grid not connecting to a captive power generator, to a regional grid, EF</t>
    </r>
    <r>
      <rPr>
        <vertAlign val="subscript"/>
        <sz val="14"/>
        <rFont val="Arial"/>
        <family val="2"/>
      </rPr>
      <t>RE,grid</t>
    </r>
    <r>
      <rPr>
        <sz val="14"/>
        <rFont val="Arial"/>
        <family val="2"/>
      </rPr>
      <t xml:space="preserve"> is set as following:
SIC grid: 0.320  tCO</t>
    </r>
    <r>
      <rPr>
        <vertAlign val="subscript"/>
        <sz val="14"/>
        <rFont val="Arial"/>
        <family val="2"/>
      </rPr>
      <t>2</t>
    </r>
    <r>
      <rPr>
        <sz val="14"/>
        <rFont val="Arial"/>
        <family val="2"/>
      </rPr>
      <t>/MWh,  SING grid: 0.726  tCO</t>
    </r>
    <r>
      <rPr>
        <vertAlign val="subscript"/>
        <sz val="14"/>
        <rFont val="Arial"/>
        <family val="2"/>
      </rPr>
      <t>2</t>
    </r>
    <r>
      <rPr>
        <sz val="14"/>
        <rFont val="Arial"/>
        <family val="2"/>
      </rPr>
      <t>/MWh, Aysén grid:  0.481  tCO</t>
    </r>
    <r>
      <rPr>
        <vertAlign val="subscript"/>
        <sz val="14"/>
        <rFont val="Arial"/>
        <family val="2"/>
      </rPr>
      <t>2</t>
    </r>
    <r>
      <rPr>
        <sz val="14"/>
        <rFont val="Arial"/>
        <family val="2"/>
      </rPr>
      <t>/MWh, Magellanes grid: 0.407  tCO</t>
    </r>
    <r>
      <rPr>
        <vertAlign val="subscript"/>
        <sz val="14"/>
        <rFont val="Arial"/>
        <family val="2"/>
      </rPr>
      <t>2</t>
    </r>
    <r>
      <rPr>
        <sz val="14"/>
        <rFont val="Arial"/>
        <family val="2"/>
      </rPr>
      <t>/MWh
In case the PV system in a proposed project activity, which is connected to an internal grid connecting to both a regional grid and a captive power generator, EF</t>
    </r>
    <r>
      <rPr>
        <vertAlign val="subscript"/>
        <sz val="14"/>
        <rFont val="Arial"/>
        <family val="2"/>
      </rPr>
      <t>RE,grid</t>
    </r>
    <r>
      <rPr>
        <sz val="14"/>
        <rFont val="Arial"/>
        <family val="2"/>
      </rPr>
      <t xml:space="preserve"> is set as following:
SIC grid: 0.320  tCO</t>
    </r>
    <r>
      <rPr>
        <vertAlign val="subscript"/>
        <sz val="14"/>
        <rFont val="Arial"/>
        <family val="2"/>
      </rPr>
      <t>2</t>
    </r>
    <r>
      <rPr>
        <sz val="14"/>
        <rFont val="Arial"/>
        <family val="2"/>
      </rPr>
      <t>/MWh,  SING grid: 0.533  tCO</t>
    </r>
    <r>
      <rPr>
        <vertAlign val="subscript"/>
        <sz val="14"/>
        <rFont val="Arial"/>
        <family val="2"/>
      </rPr>
      <t>2</t>
    </r>
    <r>
      <rPr>
        <sz val="14"/>
        <rFont val="Arial"/>
        <family val="2"/>
      </rPr>
      <t>/MWh, Aysén grid:  0.481  tCO</t>
    </r>
    <r>
      <rPr>
        <vertAlign val="subscript"/>
        <sz val="14"/>
        <rFont val="Arial"/>
        <family val="2"/>
      </rPr>
      <t>2</t>
    </r>
    <r>
      <rPr>
        <sz val="14"/>
        <rFont val="Arial"/>
        <family val="2"/>
      </rPr>
      <t>/MWh, Magellanes grid: 0.407  tCO</t>
    </r>
    <r>
      <rPr>
        <vertAlign val="subscript"/>
        <sz val="14"/>
        <rFont val="Arial"/>
        <family val="2"/>
      </rPr>
      <t>2</t>
    </r>
    <r>
      <rPr>
        <sz val="14"/>
        <rFont val="Arial"/>
        <family val="2"/>
      </rPr>
      <t>/MWh</t>
    </r>
    <r>
      <rPr>
        <b/>
        <sz val="14"/>
        <rFont val="Arial"/>
        <family val="2"/>
      </rPr>
      <t xml:space="preserve">
</t>
    </r>
    <r>
      <rPr>
        <sz val="14"/>
        <rFont val="Arial"/>
        <family val="2"/>
      </rPr>
      <t xml:space="preserve">
In the case that the PV system in a proposed project activity is only connected to an internal grid connecting to a captive power generator, EF</t>
    </r>
    <r>
      <rPr>
        <vertAlign val="subscript"/>
        <sz val="14"/>
        <rFont val="Arial"/>
        <family val="2"/>
      </rPr>
      <t>RE,cap</t>
    </r>
    <r>
      <rPr>
        <sz val="14"/>
        <rFont val="Arial"/>
        <family val="2"/>
      </rPr>
      <t>, 0.533 tCO</t>
    </r>
    <r>
      <rPr>
        <vertAlign val="subscript"/>
        <sz val="14"/>
        <rFont val="Arial"/>
        <family val="2"/>
      </rPr>
      <t>2</t>
    </r>
    <r>
      <rPr>
        <sz val="14"/>
        <rFont val="Arial"/>
        <family val="2"/>
      </rPr>
      <t>/MWh is applied.</t>
    </r>
    <phoneticPr fontId="2"/>
  </si>
  <si>
    <r>
      <t xml:space="preserve">Reference emission factor of the project solar PV system </t>
    </r>
    <r>
      <rPr>
        <b/>
        <i/>
        <sz val="11"/>
        <color theme="0"/>
        <rFont val="Arial"/>
        <family val="2"/>
      </rPr>
      <t>i</t>
    </r>
    <phoneticPr fontId="3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</si>
</sst>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_-* #,##0.00_-;\-* #,##0.00_-;_-* &quot;-&quot;??_-;_-@_-"/>
    <numFmt numFmtId="177" formatCode="#,##0_);[Red]\(#,##0\)"/>
    <numFmt numFmtId="178" formatCode="0.000_ "/>
    <numFmt numFmtId="179" formatCode="_-* #,##0_-;\-* #,##0_-;_-* &quot;-&quot;??_-;_-@_-"/>
    <numFmt numFmtId="180" formatCode="0.000"/>
  </numFmts>
  <fonts count="34"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4"/>
      <color indexed="9"/>
      <name val="Arial"/>
      <family val="2"/>
    </font>
    <font>
      <b/>
      <sz val="12"/>
      <color indexed="9"/>
      <name val="Arial"/>
      <family val="2"/>
    </font>
    <font>
      <b/>
      <sz val="16"/>
      <color indexed="9"/>
      <name val="Arial"/>
      <family val="2"/>
    </font>
    <font>
      <b/>
      <sz val="14"/>
      <color indexed="8"/>
      <name val="Arial"/>
      <family val="2"/>
    </font>
    <font>
      <b/>
      <i/>
      <sz val="14"/>
      <color indexed="8"/>
      <name val="Arial"/>
      <family val="2"/>
    </font>
    <font>
      <b/>
      <vertAlign val="subscript"/>
      <sz val="14"/>
      <color indexed="8"/>
      <name val="Arial"/>
      <family val="2"/>
    </font>
    <font>
      <sz val="12"/>
      <color indexed="8"/>
      <name val="Arial"/>
      <family val="2"/>
    </font>
    <font>
      <sz val="14"/>
      <color indexed="10"/>
      <name val="Arial"/>
      <family val="2"/>
    </font>
    <font>
      <sz val="14"/>
      <color indexed="8"/>
      <name val="Arial"/>
      <family val="2"/>
    </font>
    <font>
      <b/>
      <vertAlign val="subscript"/>
      <sz val="14"/>
      <color indexed="9"/>
      <name val="Arial"/>
      <family val="2"/>
    </font>
    <font>
      <vertAlign val="subscript"/>
      <sz val="14"/>
      <color indexed="8"/>
      <name val="Arial"/>
      <family val="2"/>
    </font>
    <font>
      <i/>
      <sz val="11"/>
      <color indexed="8"/>
      <name val="Arial"/>
      <family val="2"/>
    </font>
    <font>
      <b/>
      <sz val="11"/>
      <color theme="0"/>
      <name val="Arial"/>
      <family val="2"/>
    </font>
    <font>
      <vertAlign val="subscript"/>
      <sz val="11"/>
      <color theme="0"/>
      <name val="ＭＳ Ｐゴシック"/>
      <family val="3"/>
      <charset val="128"/>
      <scheme val="minor"/>
    </font>
    <font>
      <b/>
      <i/>
      <sz val="11"/>
      <color theme="0"/>
      <name val="Arial"/>
      <family val="2"/>
    </font>
    <font>
      <sz val="11"/>
      <color theme="1"/>
      <name val="ＭＳ Ｐゴシック"/>
      <family val="3"/>
      <charset val="128"/>
      <scheme val="minor"/>
    </font>
    <font>
      <vertAlign val="subscript"/>
      <sz val="11"/>
      <name val="Arial"/>
      <family val="2"/>
    </font>
    <font>
      <vertAlign val="subscript"/>
      <sz val="11"/>
      <color theme="0"/>
      <name val="ＭＳ Ｐゴシック"/>
      <family val="2"/>
      <scheme val="minor"/>
    </font>
    <font>
      <b/>
      <vertAlign val="subscript"/>
      <sz val="11"/>
      <color theme="0"/>
      <name val="Arial"/>
      <family val="2"/>
    </font>
    <font>
      <sz val="14"/>
      <name val="Arial"/>
      <family val="2"/>
    </font>
    <font>
      <vertAlign val="subscript"/>
      <sz val="14"/>
      <name val="Arial"/>
      <family val="2"/>
    </font>
    <font>
      <i/>
      <sz val="14"/>
      <name val="Arial"/>
      <family val="2"/>
    </font>
    <font>
      <sz val="6"/>
      <name val="ＭＳ Ｐゴシック"/>
      <family val="3"/>
      <charset val="128"/>
      <scheme val="minor"/>
    </font>
    <font>
      <b/>
      <sz val="14"/>
      <name val="Arial"/>
      <family val="2"/>
    </font>
  </fonts>
  <fills count="10">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theme="0"/>
        <bgColor indexed="64"/>
      </patternFill>
    </fill>
  </fills>
  <borders count="18">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23"/>
      </left>
      <right style="thin">
        <color indexed="23"/>
      </right>
      <top/>
      <bottom style="thin">
        <color indexed="23"/>
      </bottom>
      <diagonal/>
    </border>
    <border>
      <left style="thin">
        <color indexed="23"/>
      </left>
      <right style="medium">
        <color indexed="64"/>
      </right>
      <top style="thin">
        <color indexed="23"/>
      </top>
      <bottom style="thin">
        <color indexed="23"/>
      </bottom>
      <diagonal/>
    </border>
    <border>
      <left style="thin">
        <color indexed="23"/>
      </left>
      <right/>
      <top style="thin">
        <color indexed="23"/>
      </top>
      <bottom style="thin">
        <color indexed="23"/>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34998626667073579"/>
      </left>
      <right/>
      <top style="thin">
        <color theme="1" tint="0.34998626667073579"/>
      </top>
      <bottom/>
      <diagonal/>
    </border>
  </borders>
  <cellStyleXfs count="3">
    <xf numFmtId="0" fontId="0" fillId="0" borderId="0">
      <alignment vertical="center"/>
    </xf>
    <xf numFmtId="38" fontId="1" fillId="0" borderId="0" applyFont="0" applyFill="0" applyBorder="0" applyAlignment="0" applyProtection="0">
      <alignment vertical="center"/>
    </xf>
    <xf numFmtId="176" fontId="25" fillId="0" borderId="0" applyFont="0" applyFill="0" applyBorder="0" applyAlignment="0" applyProtection="0"/>
  </cellStyleXfs>
  <cellXfs count="93">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7" fillId="0" borderId="0" xfId="0" applyFont="1">
      <alignment vertical="center"/>
    </xf>
    <xf numFmtId="0" fontId="3" fillId="0" borderId="0" xfId="0" applyFont="1" applyBorder="1">
      <alignment vertical="center"/>
    </xf>
    <xf numFmtId="0" fontId="7" fillId="0" borderId="0" xfId="0" applyFont="1" applyFill="1" applyBorder="1">
      <alignment vertical="center"/>
    </xf>
    <xf numFmtId="0" fontId="3" fillId="0" borderId="0" xfId="0" applyFont="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8" fillId="0" borderId="0" xfId="0" applyFont="1" applyFill="1" applyBorder="1">
      <alignment vertical="center"/>
    </xf>
    <xf numFmtId="0" fontId="8"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Fill="1" applyBorder="1" applyAlignment="1">
      <alignment horizontal="left" vertical="center" wrapText="1"/>
    </xf>
    <xf numFmtId="0" fontId="9" fillId="0" borderId="0" xfId="0" applyFont="1">
      <alignment vertical="center"/>
    </xf>
    <xf numFmtId="0" fontId="3" fillId="0" borderId="0" xfId="0" applyFont="1" applyAlignment="1">
      <alignment horizontal="right" vertical="center"/>
    </xf>
    <xf numFmtId="0" fontId="13" fillId="0" borderId="0" xfId="0" applyFont="1" applyFill="1" applyBorder="1">
      <alignment vertical="center"/>
    </xf>
    <xf numFmtId="0" fontId="13" fillId="0" borderId="0" xfId="0" applyFont="1">
      <alignment vertical="center"/>
    </xf>
    <xf numFmtId="0" fontId="12" fillId="3" borderId="0" xfId="0" applyFont="1" applyFill="1" applyAlignment="1">
      <alignment vertical="center"/>
    </xf>
    <xf numFmtId="0" fontId="6" fillId="3" borderId="0" xfId="0" applyFont="1" applyFill="1" applyAlignment="1">
      <alignment vertical="center"/>
    </xf>
    <xf numFmtId="0" fontId="6" fillId="3" borderId="0" xfId="0" applyFont="1" applyFill="1" applyAlignment="1">
      <alignment horizontal="right" vertical="center"/>
    </xf>
    <xf numFmtId="0" fontId="10" fillId="4" borderId="1" xfId="0" applyFont="1" applyFill="1" applyBorder="1" applyAlignment="1">
      <alignment horizontal="center" vertical="center" wrapText="1"/>
    </xf>
    <xf numFmtId="0" fontId="10" fillId="4" borderId="1" xfId="0" applyFont="1" applyFill="1" applyBorder="1" applyAlignment="1">
      <alignment horizontal="center" vertical="center"/>
    </xf>
    <xf numFmtId="0" fontId="18" fillId="5" borderId="2" xfId="0" applyFont="1" applyFill="1" applyBorder="1">
      <alignment vertical="center"/>
    </xf>
    <xf numFmtId="0" fontId="16" fillId="0" borderId="6" xfId="0" applyFont="1" applyFill="1" applyBorder="1">
      <alignment vertical="center"/>
    </xf>
    <xf numFmtId="0" fontId="3" fillId="4" borderId="6" xfId="0" applyFont="1" applyFill="1" applyBorder="1">
      <alignment vertical="center"/>
    </xf>
    <xf numFmtId="0" fontId="6" fillId="4" borderId="6" xfId="0" applyFont="1" applyFill="1" applyBorder="1">
      <alignment vertical="center"/>
    </xf>
    <xf numFmtId="0" fontId="6" fillId="4" borderId="6" xfId="0" applyFont="1" applyFill="1" applyBorder="1" applyAlignment="1">
      <alignment horizontal="center" vertical="center"/>
    </xf>
    <xf numFmtId="0" fontId="6" fillId="4" borderId="6" xfId="0" applyFont="1" applyFill="1" applyBorder="1" applyAlignment="1">
      <alignment horizontal="center" vertical="center" shrinkToFit="1"/>
    </xf>
    <xf numFmtId="0" fontId="3" fillId="6" borderId="6" xfId="0" applyFont="1" applyFill="1" applyBorder="1">
      <alignment vertical="center"/>
    </xf>
    <xf numFmtId="0" fontId="3" fillId="0" borderId="6" xfId="0" applyFont="1" applyBorder="1">
      <alignment vertical="center"/>
    </xf>
    <xf numFmtId="0" fontId="3" fillId="0" borderId="6" xfId="0" applyFont="1" applyFill="1" applyBorder="1" applyAlignment="1">
      <alignment horizontal="center" vertical="center"/>
    </xf>
    <xf numFmtId="0" fontId="3" fillId="0" borderId="6" xfId="0" applyFont="1" applyBorder="1" applyAlignment="1">
      <alignment horizontal="center" vertical="center"/>
    </xf>
    <xf numFmtId="0" fontId="3" fillId="6" borderId="6" xfId="0" applyFont="1" applyFill="1" applyBorder="1" applyAlignment="1">
      <alignment vertical="center"/>
    </xf>
    <xf numFmtId="0" fontId="6" fillId="4" borderId="10" xfId="0" applyFont="1" applyFill="1" applyBorder="1">
      <alignment vertical="center"/>
    </xf>
    <xf numFmtId="0" fontId="3" fillId="4" borderId="11" xfId="0" applyFont="1" applyFill="1" applyBorder="1">
      <alignment vertical="center"/>
    </xf>
    <xf numFmtId="0" fontId="3" fillId="4" borderId="12" xfId="0" applyFont="1" applyFill="1" applyBorder="1">
      <alignment vertical="center"/>
    </xf>
    <xf numFmtId="0" fontId="3" fillId="6" borderId="10" xfId="0" applyFont="1" applyFill="1" applyBorder="1" applyAlignment="1">
      <alignment vertical="center"/>
    </xf>
    <xf numFmtId="0" fontId="3" fillId="6" borderId="10" xfId="0" applyFont="1" applyFill="1" applyBorder="1">
      <alignment vertical="center"/>
    </xf>
    <xf numFmtId="0" fontId="22" fillId="8" borderId="1" xfId="0" applyFont="1" applyFill="1" applyBorder="1" applyAlignment="1">
      <alignment horizontal="center" vertical="center" wrapText="1"/>
    </xf>
    <xf numFmtId="0" fontId="0" fillId="0" borderId="0" xfId="0" applyFont="1" applyAlignment="1">
      <alignment horizontal="center" vertical="center" wrapText="1"/>
    </xf>
    <xf numFmtId="0" fontId="8" fillId="6" borderId="7" xfId="0" applyFont="1" applyFill="1" applyBorder="1">
      <alignment vertical="center"/>
    </xf>
    <xf numFmtId="0" fontId="8" fillId="7" borderId="6" xfId="0" applyFont="1" applyFill="1" applyBorder="1" applyAlignment="1">
      <alignment vertical="center" wrapText="1"/>
    </xf>
    <xf numFmtId="0" fontId="22" fillId="8" borderId="3" xfId="0" applyFont="1" applyFill="1" applyBorder="1" applyAlignment="1">
      <alignment horizontal="center" vertical="center" wrapText="1"/>
    </xf>
    <xf numFmtId="38" fontId="8" fillId="2" borderId="1" xfId="1" applyFont="1" applyFill="1" applyBorder="1" applyAlignment="1" applyProtection="1">
      <alignment horizontal="center" vertical="center" wrapText="1"/>
      <protection locked="0"/>
    </xf>
    <xf numFmtId="0" fontId="8" fillId="7" borderId="6" xfId="0" applyFont="1" applyFill="1" applyBorder="1" applyAlignment="1">
      <alignment horizontal="center" vertical="center"/>
    </xf>
    <xf numFmtId="0" fontId="3" fillId="9" borderId="6" xfId="0" applyFont="1" applyFill="1" applyBorder="1">
      <alignment vertical="center"/>
    </xf>
    <xf numFmtId="0" fontId="3" fillId="9" borderId="6" xfId="0" applyFont="1" applyFill="1" applyBorder="1" applyAlignment="1">
      <alignment horizontal="center" vertical="center"/>
    </xf>
    <xf numFmtId="178" fontId="8" fillId="7" borderId="6" xfId="0" applyNumberFormat="1" applyFont="1" applyFill="1" applyBorder="1">
      <alignment vertical="center"/>
    </xf>
    <xf numFmtId="0" fontId="8" fillId="7" borderId="6" xfId="0" applyFont="1" applyFill="1" applyBorder="1">
      <alignment vertical="center"/>
    </xf>
    <xf numFmtId="0" fontId="8" fillId="2" borderId="6" xfId="0" applyFont="1" applyFill="1" applyBorder="1" applyAlignment="1">
      <alignment horizontal="center" vertical="center"/>
    </xf>
    <xf numFmtId="0" fontId="8" fillId="0" borderId="6" xfId="0" applyFont="1" applyFill="1" applyBorder="1" applyAlignment="1">
      <alignment horizontal="left" vertical="center"/>
    </xf>
    <xf numFmtId="0" fontId="8" fillId="2" borderId="14" xfId="0" applyFont="1" applyFill="1" applyBorder="1" applyAlignment="1">
      <alignment horizontal="center" vertical="center"/>
    </xf>
    <xf numFmtId="179" fontId="3" fillId="0" borderId="6" xfId="2" applyNumberFormat="1" applyFont="1" applyBorder="1" applyAlignment="1">
      <alignment vertical="center"/>
    </xf>
    <xf numFmtId="0" fontId="22" fillId="8" borderId="15" xfId="0" applyFont="1" applyFill="1" applyBorder="1" applyAlignment="1">
      <alignment horizontal="center" vertical="center" wrapText="1"/>
    </xf>
    <xf numFmtId="177" fontId="8" fillId="2" borderId="15" xfId="1" applyNumberFormat="1" applyFont="1" applyFill="1" applyBorder="1" applyAlignment="1" applyProtection="1">
      <alignment horizontal="right" vertical="center"/>
      <protection locked="0"/>
    </xf>
    <xf numFmtId="0" fontId="0" fillId="0" borderId="16" xfId="0" applyBorder="1">
      <alignment vertical="center"/>
    </xf>
    <xf numFmtId="180" fontId="8" fillId="7" borderId="6" xfId="0" applyNumberFormat="1" applyFont="1" applyFill="1" applyBorder="1" applyAlignment="1">
      <alignment horizontal="center" vertical="center"/>
    </xf>
    <xf numFmtId="0" fontId="3" fillId="9" borderId="0" xfId="0" applyFont="1" applyFill="1" applyBorder="1" applyAlignment="1">
      <alignment horizontal="left" vertical="center"/>
    </xf>
    <xf numFmtId="0" fontId="8" fillId="7" borderId="7" xfId="0" applyFont="1" applyFill="1" applyBorder="1" applyAlignment="1">
      <alignment horizontal="center" vertical="center" wrapText="1"/>
    </xf>
    <xf numFmtId="180" fontId="3" fillId="7" borderId="6" xfId="0" applyNumberFormat="1" applyFont="1" applyFill="1" applyBorder="1" applyAlignment="1">
      <alignment horizontal="center" vertical="center" wrapText="1"/>
    </xf>
    <xf numFmtId="180" fontId="3" fillId="7" borderId="17" xfId="0" applyNumberFormat="1" applyFont="1" applyFill="1" applyBorder="1" applyAlignment="1">
      <alignment horizontal="center" vertical="center" wrapText="1"/>
    </xf>
    <xf numFmtId="180" fontId="0" fillId="0" borderId="0" xfId="0" applyNumberFormat="1">
      <alignment vertical="center"/>
    </xf>
    <xf numFmtId="0" fontId="3" fillId="9" borderId="0" xfId="0" applyFont="1" applyFill="1" applyBorder="1" applyAlignment="1">
      <alignment horizontal="left" vertical="center" wrapText="1"/>
    </xf>
    <xf numFmtId="0" fontId="29" fillId="5" borderId="1" xfId="0" quotePrefix="1" applyFont="1" applyFill="1" applyBorder="1" applyAlignment="1">
      <alignment horizontal="center" vertical="center"/>
    </xf>
    <xf numFmtId="0" fontId="29" fillId="5" borderId="1" xfId="0" applyFont="1" applyFill="1" applyBorder="1">
      <alignment vertical="center"/>
    </xf>
    <xf numFmtId="0" fontId="29" fillId="5" borderId="1" xfId="0" applyFont="1" applyFill="1" applyBorder="1" applyAlignment="1">
      <alignment vertical="center" wrapText="1"/>
    </xf>
    <xf numFmtId="38" fontId="29" fillId="2" borderId="1" xfId="1" applyFont="1" applyFill="1" applyBorder="1">
      <alignment vertical="center"/>
    </xf>
    <xf numFmtId="0" fontId="29" fillId="2" borderId="1" xfId="0" applyFont="1" applyFill="1" applyBorder="1" applyAlignment="1">
      <alignment vertical="center" wrapText="1"/>
    </xf>
    <xf numFmtId="0" fontId="29" fillId="5" borderId="1" xfId="0" applyFont="1" applyFill="1" applyBorder="1" applyAlignment="1">
      <alignment horizontal="center" vertical="center"/>
    </xf>
    <xf numFmtId="0" fontId="29" fillId="0" borderId="1" xfId="0" applyFont="1" applyFill="1" applyBorder="1" applyAlignment="1">
      <alignment vertical="center" wrapText="1"/>
    </xf>
    <xf numFmtId="0" fontId="8" fillId="6" borderId="8" xfId="0" applyFont="1" applyFill="1" applyBorder="1">
      <alignment vertical="center"/>
    </xf>
    <xf numFmtId="0" fontId="8" fillId="6" borderId="9" xfId="0" applyFont="1" applyFill="1" applyBorder="1">
      <alignment vertical="center"/>
    </xf>
    <xf numFmtId="0" fontId="8" fillId="9" borderId="6" xfId="0" applyFont="1" applyFill="1" applyBorder="1" applyAlignment="1">
      <alignment horizontal="left" vertical="center"/>
    </xf>
    <xf numFmtId="0" fontId="8" fillId="9" borderId="6" xfId="0" applyFont="1" applyFill="1" applyBorder="1">
      <alignment vertical="center"/>
    </xf>
    <xf numFmtId="0" fontId="8" fillId="6" borderId="12" xfId="0" applyFont="1" applyFill="1" applyBorder="1">
      <alignment vertical="center"/>
    </xf>
    <xf numFmtId="0" fontId="10" fillId="4" borderId="1" xfId="0" applyFont="1" applyFill="1" applyBorder="1" applyAlignment="1">
      <alignment horizontal="center" vertical="center" wrapText="1"/>
    </xf>
    <xf numFmtId="0" fontId="29" fillId="0" borderId="1" xfId="0" applyFont="1" applyBorder="1" applyAlignment="1">
      <alignment horizontal="left" vertical="center" wrapText="1"/>
    </xf>
    <xf numFmtId="0" fontId="29" fillId="0" borderId="15" xfId="0" applyFont="1" applyBorder="1" applyAlignment="1">
      <alignment horizontal="center" vertical="center" wrapText="1"/>
    </xf>
    <xf numFmtId="0" fontId="29" fillId="0" borderId="2" xfId="0" applyFont="1" applyBorder="1" applyAlignment="1">
      <alignment horizontal="center" vertical="center" wrapText="1"/>
    </xf>
    <xf numFmtId="0" fontId="16" fillId="0" borderId="6" xfId="0" applyFont="1" applyFill="1" applyBorder="1" applyAlignment="1">
      <alignment vertical="center" wrapText="1"/>
    </xf>
    <xf numFmtId="0" fontId="10" fillId="4" borderId="3" xfId="0" applyFont="1" applyFill="1" applyBorder="1" applyAlignment="1">
      <alignment horizontal="center" vertical="center"/>
    </xf>
    <xf numFmtId="38" fontId="17" fillId="2" borderId="4" xfId="1" applyFont="1" applyFill="1" applyBorder="1" applyAlignment="1">
      <alignment horizontal="right" vertical="center"/>
    </xf>
    <xf numFmtId="38" fontId="17" fillId="2" borderId="5" xfId="1" applyFont="1" applyFill="1" applyBorder="1" applyAlignment="1">
      <alignment horizontal="right" vertical="center"/>
    </xf>
    <xf numFmtId="0" fontId="29" fillId="5" borderId="1" xfId="0" applyFont="1" applyFill="1" applyBorder="1" applyAlignment="1">
      <alignment vertical="center" wrapText="1"/>
    </xf>
    <xf numFmtId="0" fontId="22" fillId="8" borderId="3" xfId="0" applyFont="1" applyFill="1" applyBorder="1" applyAlignment="1">
      <alignment horizontal="center" vertical="center" wrapText="1"/>
    </xf>
    <xf numFmtId="0" fontId="22" fillId="8" borderId="13" xfId="0" applyFont="1" applyFill="1" applyBorder="1" applyAlignment="1">
      <alignment horizontal="center" vertical="center" wrapText="1"/>
    </xf>
    <xf numFmtId="0" fontId="11" fillId="3" borderId="0" xfId="0" applyFont="1" applyFill="1" applyAlignment="1">
      <alignment vertical="center"/>
    </xf>
    <xf numFmtId="0" fontId="9" fillId="3" borderId="0" xfId="0" applyFont="1" applyFill="1" applyAlignment="1">
      <alignment horizontal="right" vertical="center"/>
    </xf>
    <xf numFmtId="0" fontId="11" fillId="3" borderId="0" xfId="0" applyFont="1" applyFill="1" applyAlignment="1">
      <alignment horizontal="right" vertical="center"/>
    </xf>
    <xf numFmtId="0" fontId="8" fillId="5" borderId="7" xfId="0" applyFont="1" applyFill="1" applyBorder="1" applyAlignment="1">
      <alignment vertical="center" wrapText="1"/>
    </xf>
    <xf numFmtId="0" fontId="8" fillId="5" borderId="8" xfId="0" applyFont="1" applyFill="1" applyBorder="1" applyAlignment="1">
      <alignment vertical="center" wrapText="1"/>
    </xf>
    <xf numFmtId="0" fontId="8" fillId="5" borderId="9" xfId="0" applyFont="1" applyFill="1" applyBorder="1" applyAlignment="1">
      <alignment vertical="center" wrapText="1"/>
    </xf>
  </cellXfs>
  <cellStyles count="3">
    <cellStyle name="桁区切り" xfId="1" builtinId="6"/>
    <cellStyle name="桁区切り [0.00]" xfId="2" builtinId="3"/>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21"/>
  <sheetViews>
    <sheetView showGridLines="0" tabSelected="1" view="pageBreakPreview" zoomScale="60" zoomScaleNormal="80" workbookViewId="0"/>
  </sheetViews>
  <sheetFormatPr defaultColWidth="9" defaultRowHeight="14.25" x14ac:dyDescent="0.15"/>
  <cols>
    <col min="1" max="1" width="3.625" style="1" customWidth="1"/>
    <col min="2" max="2" width="19" style="1" customWidth="1"/>
    <col min="3" max="3" width="17.875" style="1" customWidth="1"/>
    <col min="4" max="4" width="32.25" style="1" customWidth="1"/>
    <col min="5" max="5" width="17" style="1" customWidth="1"/>
    <col min="6" max="6" width="13.125" style="1" customWidth="1"/>
    <col min="7" max="7" width="15.375" style="1" customWidth="1"/>
    <col min="8" max="8" width="21.375" style="1" customWidth="1"/>
    <col min="9" max="9" width="87.375" style="1" customWidth="1"/>
    <col min="10" max="10" width="18.875" style="1" customWidth="1"/>
    <col min="11" max="11" width="18.375" style="1" customWidth="1"/>
    <col min="12" max="16384" width="9" style="1"/>
  </cols>
  <sheetData>
    <row r="1" spans="1:11" ht="18" customHeight="1" x14ac:dyDescent="0.15">
      <c r="K1" s="15" t="s">
        <v>48</v>
      </c>
    </row>
    <row r="2" spans="1:11" ht="27.95" customHeight="1" x14ac:dyDescent="0.15">
      <c r="A2" s="18" t="s">
        <v>39</v>
      </c>
      <c r="B2" s="19"/>
      <c r="C2" s="19"/>
      <c r="D2" s="19"/>
      <c r="E2" s="19"/>
      <c r="F2" s="19"/>
      <c r="G2" s="19"/>
      <c r="H2" s="19"/>
      <c r="I2" s="19"/>
      <c r="J2" s="19"/>
      <c r="K2" s="20"/>
    </row>
    <row r="4" spans="1:11" ht="18.95" customHeight="1" x14ac:dyDescent="0.15">
      <c r="A4" s="16" t="s">
        <v>60</v>
      </c>
      <c r="B4" s="5"/>
    </row>
    <row r="5" spans="1:11" ht="18.95" customHeight="1" x14ac:dyDescent="0.15">
      <c r="A5" s="5"/>
      <c r="B5" s="21" t="s">
        <v>11</v>
      </c>
      <c r="C5" s="21" t="s">
        <v>12</v>
      </c>
      <c r="D5" s="21" t="s">
        <v>13</v>
      </c>
      <c r="E5" s="21" t="s">
        <v>14</v>
      </c>
      <c r="F5" s="21" t="s">
        <v>15</v>
      </c>
      <c r="G5" s="21" t="s">
        <v>16</v>
      </c>
      <c r="H5" s="21" t="s">
        <v>17</v>
      </c>
      <c r="I5" s="21" t="s">
        <v>18</v>
      </c>
      <c r="J5" s="21" t="s">
        <v>19</v>
      </c>
      <c r="K5" s="21" t="s">
        <v>20</v>
      </c>
    </row>
    <row r="6" spans="1:11" s="11" customFormat="1" ht="39" customHeight="1" x14ac:dyDescent="0.15">
      <c r="B6" s="21" t="s">
        <v>21</v>
      </c>
      <c r="C6" s="21" t="s">
        <v>22</v>
      </c>
      <c r="D6" s="21" t="s">
        <v>23</v>
      </c>
      <c r="E6" s="21" t="s">
        <v>24</v>
      </c>
      <c r="F6" s="21" t="s">
        <v>25</v>
      </c>
      <c r="G6" s="21" t="s">
        <v>26</v>
      </c>
      <c r="H6" s="21" t="s">
        <v>27</v>
      </c>
      <c r="I6" s="21" t="s">
        <v>28</v>
      </c>
      <c r="J6" s="21" t="s">
        <v>29</v>
      </c>
      <c r="K6" s="21" t="s">
        <v>30</v>
      </c>
    </row>
    <row r="7" spans="1:11" ht="276" customHeight="1" x14ac:dyDescent="0.15">
      <c r="B7" s="64" t="s">
        <v>49</v>
      </c>
      <c r="C7" s="65" t="s">
        <v>78</v>
      </c>
      <c r="D7" s="66" t="s">
        <v>79</v>
      </c>
      <c r="E7" s="67">
        <v>0</v>
      </c>
      <c r="F7" s="65" t="s">
        <v>50</v>
      </c>
      <c r="G7" s="70" t="s">
        <v>82</v>
      </c>
      <c r="H7" s="70" t="s">
        <v>83</v>
      </c>
      <c r="I7" s="68" t="s">
        <v>84</v>
      </c>
      <c r="J7" s="68" t="s">
        <v>52</v>
      </c>
      <c r="K7" s="68" t="s">
        <v>85</v>
      </c>
    </row>
    <row r="8" spans="1:11" ht="8.25" customHeight="1" x14ac:dyDescent="0.15"/>
    <row r="9" spans="1:11" ht="20.100000000000001" customHeight="1" x14ac:dyDescent="0.15">
      <c r="A9" s="16" t="s">
        <v>8</v>
      </c>
    </row>
    <row r="10" spans="1:11" ht="20.100000000000001" customHeight="1" x14ac:dyDescent="0.15">
      <c r="B10" s="21" t="s">
        <v>11</v>
      </c>
      <c r="C10" s="76" t="s">
        <v>12</v>
      </c>
      <c r="D10" s="76"/>
      <c r="E10" s="21" t="s">
        <v>13</v>
      </c>
      <c r="F10" s="21" t="s">
        <v>14</v>
      </c>
      <c r="G10" s="76" t="s">
        <v>15</v>
      </c>
      <c r="H10" s="76"/>
      <c r="I10" s="76"/>
      <c r="J10" s="76" t="s">
        <v>16</v>
      </c>
      <c r="K10" s="76"/>
    </row>
    <row r="11" spans="1:11" ht="39" customHeight="1" x14ac:dyDescent="0.15">
      <c r="B11" s="21" t="s">
        <v>22</v>
      </c>
      <c r="C11" s="76" t="s">
        <v>23</v>
      </c>
      <c r="D11" s="76"/>
      <c r="E11" s="21" t="s">
        <v>24</v>
      </c>
      <c r="F11" s="21" t="s">
        <v>25</v>
      </c>
      <c r="G11" s="76" t="s">
        <v>27</v>
      </c>
      <c r="H11" s="76"/>
      <c r="I11" s="76"/>
      <c r="J11" s="76" t="s">
        <v>30</v>
      </c>
      <c r="K11" s="76"/>
    </row>
    <row r="12" spans="1:11" ht="318" customHeight="1" x14ac:dyDescent="0.15">
      <c r="B12" s="69" t="s">
        <v>80</v>
      </c>
      <c r="C12" s="84" t="s">
        <v>94</v>
      </c>
      <c r="D12" s="84"/>
      <c r="E12" s="65" t="s">
        <v>86</v>
      </c>
      <c r="F12" s="65" t="s">
        <v>81</v>
      </c>
      <c r="G12" s="77" t="s">
        <v>95</v>
      </c>
      <c r="H12" s="77"/>
      <c r="I12" s="77"/>
      <c r="J12" s="78" t="s">
        <v>85</v>
      </c>
      <c r="K12" s="79"/>
    </row>
    <row r="13" spans="1:11" ht="6.75" customHeight="1" x14ac:dyDescent="0.15"/>
    <row r="14" spans="1:11" ht="18.95" customHeight="1" x14ac:dyDescent="0.15">
      <c r="A14" s="17" t="s">
        <v>9</v>
      </c>
      <c r="B14" s="3"/>
    </row>
    <row r="15" spans="1:11" ht="21.75" thickBot="1" x14ac:dyDescent="0.2">
      <c r="B15" s="81" t="s">
        <v>36</v>
      </c>
      <c r="C15" s="81"/>
      <c r="D15" s="22" t="s">
        <v>25</v>
      </c>
    </row>
    <row r="16" spans="1:11" ht="21.75" thickBot="1" x14ac:dyDescent="0.2">
      <c r="B16" s="82">
        <f>ROUNDDOWN('PMS(calc_process)'!G6, 0)</f>
        <v>0</v>
      </c>
      <c r="C16" s="83"/>
      <c r="D16" s="23" t="s">
        <v>47</v>
      </c>
    </row>
    <row r="17" spans="1:10" ht="20.100000000000001" customHeight="1" x14ac:dyDescent="0.15">
      <c r="B17" s="4"/>
      <c r="C17" s="4"/>
      <c r="F17" s="12"/>
      <c r="G17" s="12"/>
    </row>
    <row r="18" spans="1:10" ht="18.95" customHeight="1" x14ac:dyDescent="0.15">
      <c r="A18" s="16" t="s">
        <v>10</v>
      </c>
    </row>
    <row r="19" spans="1:10" ht="18.95" customHeight="1" x14ac:dyDescent="0.15">
      <c r="B19" s="24" t="s">
        <v>32</v>
      </c>
      <c r="C19" s="80" t="s">
        <v>33</v>
      </c>
      <c r="D19" s="80"/>
      <c r="E19" s="80"/>
      <c r="F19" s="80"/>
      <c r="G19" s="80"/>
      <c r="H19" s="80"/>
      <c r="I19" s="80"/>
      <c r="J19" s="13"/>
    </row>
    <row r="20" spans="1:10" ht="18.95" customHeight="1" x14ac:dyDescent="0.15">
      <c r="B20" s="24" t="s">
        <v>31</v>
      </c>
      <c r="C20" s="80" t="s">
        <v>34</v>
      </c>
      <c r="D20" s="80"/>
      <c r="E20" s="80"/>
      <c r="F20" s="80"/>
      <c r="G20" s="80"/>
      <c r="H20" s="80"/>
      <c r="I20" s="80"/>
      <c r="J20" s="13"/>
    </row>
    <row r="21" spans="1:10" ht="18.95" customHeight="1" x14ac:dyDescent="0.15">
      <c r="B21" s="24" t="s">
        <v>51</v>
      </c>
      <c r="C21" s="80" t="s">
        <v>35</v>
      </c>
      <c r="D21" s="80"/>
      <c r="E21" s="80"/>
      <c r="F21" s="80"/>
      <c r="G21" s="80"/>
      <c r="H21" s="80"/>
      <c r="I21" s="80"/>
      <c r="J21" s="13"/>
    </row>
  </sheetData>
  <mergeCells count="14">
    <mergeCell ref="C20:I20"/>
    <mergeCell ref="C21:I21"/>
    <mergeCell ref="C10:D10"/>
    <mergeCell ref="C11:D11"/>
    <mergeCell ref="B15:C15"/>
    <mergeCell ref="B16:C16"/>
    <mergeCell ref="C12:D12"/>
    <mergeCell ref="C19:I19"/>
    <mergeCell ref="J10:K10"/>
    <mergeCell ref="J11:K11"/>
    <mergeCell ref="G10:I10"/>
    <mergeCell ref="G11:I11"/>
    <mergeCell ref="G12:I12"/>
    <mergeCell ref="J12:K12"/>
  </mergeCells>
  <phoneticPr fontId="2"/>
  <pageMargins left="0.70866141732283472" right="0.70866141732283472" top="0.74803149606299213" bottom="0.74803149606299213" header="0.31496062992125984" footer="0.31496062992125984"/>
  <pageSetup paperSize="9" scale="4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04"/>
  <sheetViews>
    <sheetView view="pageBreakPreview" zoomScale="85" zoomScaleNormal="100" zoomScaleSheetLayoutView="85" workbookViewId="0"/>
  </sheetViews>
  <sheetFormatPr defaultRowHeight="13.5" x14ac:dyDescent="0.15"/>
  <cols>
    <col min="1" max="1" width="14.125" style="40" customWidth="1"/>
    <col min="2" max="2" width="45.625" style="40" customWidth="1"/>
    <col min="3" max="3" width="49.625" customWidth="1"/>
  </cols>
  <sheetData>
    <row r="1" spans="1:3" ht="15" x14ac:dyDescent="0.15">
      <c r="A1" s="43"/>
      <c r="B1" s="43" t="s">
        <v>62</v>
      </c>
      <c r="C1" s="43" t="s">
        <v>59</v>
      </c>
    </row>
    <row r="2" spans="1:3" ht="42.75" customHeight="1" x14ac:dyDescent="0.15">
      <c r="A2" s="43" t="s">
        <v>64</v>
      </c>
      <c r="B2" s="39" t="s">
        <v>54</v>
      </c>
      <c r="C2" s="39" t="s">
        <v>65</v>
      </c>
    </row>
    <row r="3" spans="1:3" ht="30" x14ac:dyDescent="0.15">
      <c r="A3" s="85" t="s">
        <v>55</v>
      </c>
      <c r="B3" s="39" t="s">
        <v>63</v>
      </c>
      <c r="C3" s="39" t="s">
        <v>96</v>
      </c>
    </row>
    <row r="4" spans="1:3" ht="16.5" x14ac:dyDescent="0.15">
      <c r="A4" s="86"/>
      <c r="B4" s="54" t="s">
        <v>50</v>
      </c>
      <c r="C4" s="54" t="s">
        <v>66</v>
      </c>
    </row>
    <row r="5" spans="1:3" ht="14.25" x14ac:dyDescent="0.15">
      <c r="A5" s="44">
        <v>1</v>
      </c>
      <c r="B5" s="55"/>
      <c r="C5" s="56"/>
    </row>
    <row r="6" spans="1:3" ht="14.25" x14ac:dyDescent="0.15">
      <c r="A6" s="44">
        <v>2</v>
      </c>
      <c r="B6" s="55"/>
      <c r="C6" s="56"/>
    </row>
    <row r="7" spans="1:3" ht="14.25" x14ac:dyDescent="0.15">
      <c r="A7" s="44">
        <v>3</v>
      </c>
      <c r="B7" s="55"/>
      <c r="C7" s="56"/>
    </row>
    <row r="8" spans="1:3" ht="14.25" x14ac:dyDescent="0.15">
      <c r="A8" s="44">
        <v>4</v>
      </c>
      <c r="B8" s="55"/>
      <c r="C8" s="56"/>
    </row>
    <row r="9" spans="1:3" ht="14.25" x14ac:dyDescent="0.15">
      <c r="A9" s="44">
        <v>5</v>
      </c>
      <c r="B9" s="55"/>
      <c r="C9" s="56"/>
    </row>
    <row r="10" spans="1:3" ht="14.25" x14ac:dyDescent="0.15">
      <c r="A10" s="44">
        <v>6</v>
      </c>
      <c r="B10" s="55"/>
      <c r="C10" s="56"/>
    </row>
    <row r="11" spans="1:3" ht="14.25" x14ac:dyDescent="0.15">
      <c r="A11" s="44">
        <v>7</v>
      </c>
      <c r="B11" s="55"/>
      <c r="C11" s="56"/>
    </row>
    <row r="12" spans="1:3" ht="14.25" x14ac:dyDescent="0.15">
      <c r="A12" s="44">
        <v>8</v>
      </c>
      <c r="B12" s="55"/>
      <c r="C12" s="56"/>
    </row>
    <row r="13" spans="1:3" ht="14.25" x14ac:dyDescent="0.15">
      <c r="A13" s="44">
        <v>9</v>
      </c>
      <c r="B13" s="55"/>
      <c r="C13" s="56"/>
    </row>
    <row r="14" spans="1:3" ht="14.25" x14ac:dyDescent="0.15">
      <c r="A14" s="44">
        <v>10</v>
      </c>
      <c r="B14" s="55"/>
      <c r="C14" s="56"/>
    </row>
    <row r="15" spans="1:3" ht="14.25" x14ac:dyDescent="0.15">
      <c r="A15" s="44">
        <v>11</v>
      </c>
      <c r="B15" s="55"/>
      <c r="C15" s="56"/>
    </row>
    <row r="16" spans="1:3" ht="14.25" x14ac:dyDescent="0.15">
      <c r="A16" s="44">
        <v>12</v>
      </c>
      <c r="B16" s="55"/>
      <c r="C16" s="56"/>
    </row>
    <row r="17" spans="1:3" ht="14.25" x14ac:dyDescent="0.15">
      <c r="A17" s="44">
        <v>13</v>
      </c>
      <c r="B17" s="55"/>
      <c r="C17" s="56"/>
    </row>
    <row r="18" spans="1:3" ht="14.25" x14ac:dyDescent="0.15">
      <c r="A18" s="44">
        <v>14</v>
      </c>
      <c r="B18" s="55"/>
      <c r="C18" s="56"/>
    </row>
    <row r="19" spans="1:3" ht="14.25" x14ac:dyDescent="0.15">
      <c r="A19" s="44">
        <v>15</v>
      </c>
      <c r="B19" s="55"/>
      <c r="C19" s="56"/>
    </row>
    <row r="20" spans="1:3" ht="14.25" x14ac:dyDescent="0.15">
      <c r="A20" s="44">
        <v>16</v>
      </c>
      <c r="B20" s="55"/>
      <c r="C20" s="56"/>
    </row>
    <row r="21" spans="1:3" ht="14.25" x14ac:dyDescent="0.15">
      <c r="A21" s="44">
        <v>17</v>
      </c>
      <c r="B21" s="55"/>
      <c r="C21" s="56"/>
    </row>
    <row r="22" spans="1:3" ht="14.25" x14ac:dyDescent="0.15">
      <c r="A22" s="44">
        <v>18</v>
      </c>
      <c r="B22" s="55"/>
      <c r="C22" s="56"/>
    </row>
    <row r="23" spans="1:3" ht="14.25" x14ac:dyDescent="0.15">
      <c r="A23" s="44">
        <v>19</v>
      </c>
      <c r="B23" s="55"/>
      <c r="C23" s="56"/>
    </row>
    <row r="24" spans="1:3" ht="14.25" x14ac:dyDescent="0.15">
      <c r="A24" s="44">
        <v>20</v>
      </c>
      <c r="B24" s="55"/>
      <c r="C24" s="56"/>
    </row>
    <row r="25" spans="1:3" ht="14.25" x14ac:dyDescent="0.15">
      <c r="A25" s="44">
        <v>21</v>
      </c>
      <c r="B25" s="55"/>
      <c r="C25" s="56"/>
    </row>
    <row r="26" spans="1:3" ht="14.25" x14ac:dyDescent="0.15">
      <c r="A26" s="44">
        <v>22</v>
      </c>
      <c r="B26" s="55"/>
      <c r="C26" s="56"/>
    </row>
    <row r="27" spans="1:3" ht="14.25" x14ac:dyDescent="0.15">
      <c r="A27" s="44">
        <v>23</v>
      </c>
      <c r="B27" s="55"/>
      <c r="C27" s="56"/>
    </row>
    <row r="28" spans="1:3" ht="14.25" x14ac:dyDescent="0.15">
      <c r="A28" s="44">
        <v>24</v>
      </c>
      <c r="B28" s="55"/>
      <c r="C28" s="56"/>
    </row>
    <row r="29" spans="1:3" ht="14.25" x14ac:dyDescent="0.15">
      <c r="A29" s="44">
        <v>25</v>
      </c>
      <c r="B29" s="55"/>
      <c r="C29" s="56"/>
    </row>
    <row r="30" spans="1:3" ht="14.25" x14ac:dyDescent="0.15">
      <c r="A30" s="44">
        <v>26</v>
      </c>
      <c r="B30" s="55"/>
      <c r="C30" s="56"/>
    </row>
    <row r="31" spans="1:3" ht="14.25" x14ac:dyDescent="0.15">
      <c r="A31" s="44">
        <v>27</v>
      </c>
      <c r="B31" s="55"/>
      <c r="C31" s="56"/>
    </row>
    <row r="32" spans="1:3" ht="14.25" x14ac:dyDescent="0.15">
      <c r="A32" s="44">
        <v>28</v>
      </c>
      <c r="B32" s="55"/>
      <c r="C32" s="56"/>
    </row>
    <row r="33" spans="1:3" ht="14.25" x14ac:dyDescent="0.15">
      <c r="A33" s="44">
        <v>29</v>
      </c>
      <c r="B33" s="55"/>
      <c r="C33" s="56"/>
    </row>
    <row r="34" spans="1:3" ht="14.25" x14ac:dyDescent="0.15">
      <c r="A34" s="44">
        <v>30</v>
      </c>
      <c r="B34" s="55"/>
      <c r="C34" s="56"/>
    </row>
    <row r="35" spans="1:3" ht="14.25" x14ac:dyDescent="0.15">
      <c r="A35" s="44">
        <v>31</v>
      </c>
      <c r="B35" s="55"/>
      <c r="C35" s="56"/>
    </row>
    <row r="36" spans="1:3" ht="14.25" x14ac:dyDescent="0.15">
      <c r="A36" s="44">
        <v>32</v>
      </c>
      <c r="B36" s="55"/>
      <c r="C36" s="56"/>
    </row>
    <row r="37" spans="1:3" ht="14.25" x14ac:dyDescent="0.15">
      <c r="A37" s="44">
        <v>33</v>
      </c>
      <c r="B37" s="55"/>
      <c r="C37" s="56"/>
    </row>
    <row r="38" spans="1:3" ht="14.25" x14ac:dyDescent="0.15">
      <c r="A38" s="44">
        <v>34</v>
      </c>
      <c r="B38" s="55"/>
      <c r="C38" s="56"/>
    </row>
    <row r="39" spans="1:3" ht="14.25" x14ac:dyDescent="0.15">
      <c r="A39" s="44">
        <v>35</v>
      </c>
      <c r="B39" s="55"/>
      <c r="C39" s="56"/>
    </row>
    <row r="40" spans="1:3" ht="14.25" x14ac:dyDescent="0.15">
      <c r="A40" s="44">
        <v>36</v>
      </c>
      <c r="B40" s="55"/>
      <c r="C40" s="56"/>
    </row>
    <row r="41" spans="1:3" ht="14.25" x14ac:dyDescent="0.15">
      <c r="A41" s="44">
        <v>37</v>
      </c>
      <c r="B41" s="55"/>
      <c r="C41" s="56"/>
    </row>
    <row r="42" spans="1:3" ht="14.25" x14ac:dyDescent="0.15">
      <c r="A42" s="44">
        <v>38</v>
      </c>
      <c r="B42" s="55"/>
      <c r="C42" s="56"/>
    </row>
    <row r="43" spans="1:3" ht="14.25" x14ac:dyDescent="0.15">
      <c r="A43" s="44">
        <v>39</v>
      </c>
      <c r="B43" s="55"/>
      <c r="C43" s="56"/>
    </row>
    <row r="44" spans="1:3" ht="14.25" x14ac:dyDescent="0.15">
      <c r="A44" s="44">
        <v>40</v>
      </c>
      <c r="B44" s="55"/>
      <c r="C44" s="56"/>
    </row>
    <row r="45" spans="1:3" ht="14.25" x14ac:dyDescent="0.15">
      <c r="A45" s="44">
        <v>41</v>
      </c>
      <c r="B45" s="55"/>
      <c r="C45" s="56"/>
    </row>
    <row r="46" spans="1:3" ht="14.25" x14ac:dyDescent="0.15">
      <c r="A46" s="44">
        <v>42</v>
      </c>
      <c r="B46" s="55"/>
      <c r="C46" s="56"/>
    </row>
    <row r="47" spans="1:3" ht="14.25" x14ac:dyDescent="0.15">
      <c r="A47" s="44">
        <v>43</v>
      </c>
      <c r="B47" s="55"/>
      <c r="C47" s="56"/>
    </row>
    <row r="48" spans="1:3" ht="14.25" x14ac:dyDescent="0.15">
      <c r="A48" s="44">
        <v>44</v>
      </c>
      <c r="B48" s="55"/>
      <c r="C48" s="56"/>
    </row>
    <row r="49" spans="1:3" ht="14.25" x14ac:dyDescent="0.15">
      <c r="A49" s="44">
        <v>45</v>
      </c>
      <c r="B49" s="55"/>
      <c r="C49" s="56"/>
    </row>
    <row r="50" spans="1:3" ht="14.25" x14ac:dyDescent="0.15">
      <c r="A50" s="44">
        <v>46</v>
      </c>
      <c r="B50" s="55"/>
      <c r="C50" s="56"/>
    </row>
    <row r="51" spans="1:3" ht="14.25" x14ac:dyDescent="0.15">
      <c r="A51" s="44">
        <v>47</v>
      </c>
      <c r="B51" s="55"/>
      <c r="C51" s="56"/>
    </row>
    <row r="52" spans="1:3" ht="14.25" x14ac:dyDescent="0.15">
      <c r="A52" s="44">
        <v>48</v>
      </c>
      <c r="B52" s="55"/>
      <c r="C52" s="56"/>
    </row>
    <row r="53" spans="1:3" ht="14.25" x14ac:dyDescent="0.15">
      <c r="A53" s="44">
        <v>49</v>
      </c>
      <c r="B53" s="55"/>
      <c r="C53" s="56"/>
    </row>
    <row r="54" spans="1:3" ht="14.25" x14ac:dyDescent="0.15">
      <c r="A54" s="44">
        <v>50</v>
      </c>
      <c r="B54" s="55"/>
      <c r="C54" s="56"/>
    </row>
    <row r="55" spans="1:3" ht="14.25" x14ac:dyDescent="0.15">
      <c r="A55" s="44">
        <v>51</v>
      </c>
      <c r="B55" s="55"/>
      <c r="C55" s="56"/>
    </row>
    <row r="56" spans="1:3" ht="14.25" x14ac:dyDescent="0.15">
      <c r="A56" s="44">
        <v>52</v>
      </c>
      <c r="B56" s="55"/>
      <c r="C56" s="56"/>
    </row>
    <row r="57" spans="1:3" ht="14.25" x14ac:dyDescent="0.15">
      <c r="A57" s="44">
        <v>53</v>
      </c>
      <c r="B57" s="55"/>
      <c r="C57" s="56"/>
    </row>
    <row r="58" spans="1:3" ht="14.25" x14ac:dyDescent="0.15">
      <c r="A58" s="44">
        <v>54</v>
      </c>
      <c r="B58" s="55"/>
      <c r="C58" s="56"/>
    </row>
    <row r="59" spans="1:3" ht="14.25" x14ac:dyDescent="0.15">
      <c r="A59" s="44">
        <v>55</v>
      </c>
      <c r="B59" s="55"/>
      <c r="C59" s="56"/>
    </row>
    <row r="60" spans="1:3" ht="14.25" x14ac:dyDescent="0.15">
      <c r="A60" s="44">
        <v>56</v>
      </c>
      <c r="B60" s="55"/>
      <c r="C60" s="56"/>
    </row>
    <row r="61" spans="1:3" ht="14.25" x14ac:dyDescent="0.15">
      <c r="A61" s="44">
        <v>57</v>
      </c>
      <c r="B61" s="55"/>
      <c r="C61" s="56"/>
    </row>
    <row r="62" spans="1:3" ht="14.25" x14ac:dyDescent="0.15">
      <c r="A62" s="44">
        <v>58</v>
      </c>
      <c r="B62" s="55"/>
      <c r="C62" s="56"/>
    </row>
    <row r="63" spans="1:3" ht="14.25" x14ac:dyDescent="0.15">
      <c r="A63" s="44">
        <v>59</v>
      </c>
      <c r="B63" s="55"/>
      <c r="C63" s="56"/>
    </row>
    <row r="64" spans="1:3" ht="14.25" x14ac:dyDescent="0.15">
      <c r="A64" s="44">
        <v>60</v>
      </c>
      <c r="B64" s="55"/>
      <c r="C64" s="56"/>
    </row>
    <row r="65" spans="1:3" ht="14.25" x14ac:dyDescent="0.15">
      <c r="A65" s="44">
        <v>61</v>
      </c>
      <c r="B65" s="55"/>
      <c r="C65" s="56"/>
    </row>
    <row r="66" spans="1:3" ht="14.25" x14ac:dyDescent="0.15">
      <c r="A66" s="44">
        <v>62</v>
      </c>
      <c r="B66" s="55"/>
      <c r="C66" s="56"/>
    </row>
    <row r="67" spans="1:3" ht="14.25" x14ac:dyDescent="0.15">
      <c r="A67" s="44">
        <v>63</v>
      </c>
      <c r="B67" s="55"/>
      <c r="C67" s="56"/>
    </row>
    <row r="68" spans="1:3" ht="14.25" x14ac:dyDescent="0.15">
      <c r="A68" s="44">
        <v>64</v>
      </c>
      <c r="B68" s="55"/>
      <c r="C68" s="56"/>
    </row>
    <row r="69" spans="1:3" ht="14.25" x14ac:dyDescent="0.15">
      <c r="A69" s="44">
        <v>65</v>
      </c>
      <c r="B69" s="55"/>
      <c r="C69" s="56"/>
    </row>
    <row r="70" spans="1:3" ht="14.25" x14ac:dyDescent="0.15">
      <c r="A70" s="44">
        <v>66</v>
      </c>
      <c r="B70" s="55"/>
      <c r="C70" s="56"/>
    </row>
    <row r="71" spans="1:3" ht="14.25" x14ac:dyDescent="0.15">
      <c r="A71" s="44">
        <v>67</v>
      </c>
      <c r="B71" s="55"/>
      <c r="C71" s="56"/>
    </row>
    <row r="72" spans="1:3" ht="14.25" x14ac:dyDescent="0.15">
      <c r="A72" s="44">
        <v>68</v>
      </c>
      <c r="B72" s="55"/>
      <c r="C72" s="56"/>
    </row>
    <row r="73" spans="1:3" ht="14.25" x14ac:dyDescent="0.15">
      <c r="A73" s="44">
        <v>69</v>
      </c>
      <c r="B73" s="55"/>
      <c r="C73" s="56"/>
    </row>
    <row r="74" spans="1:3" ht="14.25" x14ac:dyDescent="0.15">
      <c r="A74" s="44">
        <v>70</v>
      </c>
      <c r="B74" s="55"/>
      <c r="C74" s="56"/>
    </row>
    <row r="75" spans="1:3" ht="14.25" x14ac:dyDescent="0.15">
      <c r="A75" s="44">
        <v>71</v>
      </c>
      <c r="B75" s="55"/>
      <c r="C75" s="56"/>
    </row>
    <row r="76" spans="1:3" ht="14.25" x14ac:dyDescent="0.15">
      <c r="A76" s="44">
        <v>72</v>
      </c>
      <c r="B76" s="55"/>
      <c r="C76" s="56"/>
    </row>
    <row r="77" spans="1:3" ht="14.25" x14ac:dyDescent="0.15">
      <c r="A77" s="44">
        <v>73</v>
      </c>
      <c r="B77" s="55"/>
      <c r="C77" s="56"/>
    </row>
    <row r="78" spans="1:3" ht="14.25" x14ac:dyDescent="0.15">
      <c r="A78" s="44">
        <v>74</v>
      </c>
      <c r="B78" s="55"/>
      <c r="C78" s="56"/>
    </row>
    <row r="79" spans="1:3" ht="14.25" x14ac:dyDescent="0.15">
      <c r="A79" s="44">
        <v>75</v>
      </c>
      <c r="B79" s="55"/>
      <c r="C79" s="56"/>
    </row>
    <row r="80" spans="1:3" ht="14.25" x14ac:dyDescent="0.15">
      <c r="A80" s="44">
        <v>76</v>
      </c>
      <c r="B80" s="55"/>
      <c r="C80" s="56"/>
    </row>
    <row r="81" spans="1:3" ht="14.25" x14ac:dyDescent="0.15">
      <c r="A81" s="44">
        <v>77</v>
      </c>
      <c r="B81" s="55"/>
      <c r="C81" s="56"/>
    </row>
    <row r="82" spans="1:3" ht="14.25" x14ac:dyDescent="0.15">
      <c r="A82" s="44">
        <v>78</v>
      </c>
      <c r="B82" s="55"/>
      <c r="C82" s="56"/>
    </row>
    <row r="83" spans="1:3" ht="14.25" x14ac:dyDescent="0.15">
      <c r="A83" s="44">
        <v>79</v>
      </c>
      <c r="B83" s="55"/>
      <c r="C83" s="56"/>
    </row>
    <row r="84" spans="1:3" ht="14.25" x14ac:dyDescent="0.15">
      <c r="A84" s="44">
        <v>80</v>
      </c>
      <c r="B84" s="55"/>
      <c r="C84" s="56"/>
    </row>
    <row r="85" spans="1:3" ht="14.25" x14ac:dyDescent="0.15">
      <c r="A85" s="44">
        <v>81</v>
      </c>
      <c r="B85" s="55"/>
      <c r="C85" s="56"/>
    </row>
    <row r="86" spans="1:3" ht="14.25" x14ac:dyDescent="0.15">
      <c r="A86" s="44">
        <v>82</v>
      </c>
      <c r="B86" s="55"/>
      <c r="C86" s="56"/>
    </row>
    <row r="87" spans="1:3" ht="14.25" x14ac:dyDescent="0.15">
      <c r="A87" s="44">
        <v>83</v>
      </c>
      <c r="B87" s="55"/>
      <c r="C87" s="56"/>
    </row>
    <row r="88" spans="1:3" ht="14.25" x14ac:dyDescent="0.15">
      <c r="A88" s="44">
        <v>84</v>
      </c>
      <c r="B88" s="55"/>
      <c r="C88" s="56"/>
    </row>
    <row r="89" spans="1:3" ht="14.25" x14ac:dyDescent="0.15">
      <c r="A89" s="44">
        <v>85</v>
      </c>
      <c r="B89" s="55"/>
      <c r="C89" s="56"/>
    </row>
    <row r="90" spans="1:3" ht="14.25" x14ac:dyDescent="0.15">
      <c r="A90" s="44">
        <v>86</v>
      </c>
      <c r="B90" s="55"/>
      <c r="C90" s="56"/>
    </row>
    <row r="91" spans="1:3" ht="14.25" x14ac:dyDescent="0.15">
      <c r="A91" s="44">
        <v>87</v>
      </c>
      <c r="B91" s="55"/>
      <c r="C91" s="56"/>
    </row>
    <row r="92" spans="1:3" ht="14.25" x14ac:dyDescent="0.15">
      <c r="A92" s="44">
        <v>88</v>
      </c>
      <c r="B92" s="55"/>
      <c r="C92" s="56"/>
    </row>
    <row r="93" spans="1:3" ht="14.25" x14ac:dyDescent="0.15">
      <c r="A93" s="44">
        <v>89</v>
      </c>
      <c r="B93" s="55"/>
      <c r="C93" s="56"/>
    </row>
    <row r="94" spans="1:3" ht="14.25" x14ac:dyDescent="0.15">
      <c r="A94" s="44">
        <v>90</v>
      </c>
      <c r="B94" s="55"/>
      <c r="C94" s="56"/>
    </row>
    <row r="95" spans="1:3" ht="14.25" x14ac:dyDescent="0.15">
      <c r="A95" s="44">
        <v>91</v>
      </c>
      <c r="B95" s="55"/>
      <c r="C95" s="56"/>
    </row>
    <row r="96" spans="1:3" ht="14.25" x14ac:dyDescent="0.15">
      <c r="A96" s="44">
        <v>92</v>
      </c>
      <c r="B96" s="55"/>
      <c r="C96" s="56"/>
    </row>
    <row r="97" spans="1:3" ht="14.25" x14ac:dyDescent="0.15">
      <c r="A97" s="44">
        <v>93</v>
      </c>
      <c r="B97" s="55"/>
      <c r="C97" s="56"/>
    </row>
    <row r="98" spans="1:3" ht="14.25" x14ac:dyDescent="0.15">
      <c r="A98" s="44">
        <v>94</v>
      </c>
      <c r="B98" s="55"/>
      <c r="C98" s="56"/>
    </row>
    <row r="99" spans="1:3" ht="14.25" x14ac:dyDescent="0.15">
      <c r="A99" s="44">
        <v>95</v>
      </c>
      <c r="B99" s="55"/>
      <c r="C99" s="56"/>
    </row>
    <row r="100" spans="1:3" ht="14.25" x14ac:dyDescent="0.15">
      <c r="A100" s="44">
        <v>96</v>
      </c>
      <c r="B100" s="55"/>
      <c r="C100" s="56"/>
    </row>
    <row r="101" spans="1:3" ht="14.25" x14ac:dyDescent="0.15">
      <c r="A101" s="44">
        <v>97</v>
      </c>
      <c r="B101" s="55"/>
      <c r="C101" s="56"/>
    </row>
    <row r="102" spans="1:3" ht="14.25" x14ac:dyDescent="0.15">
      <c r="A102" s="44">
        <v>98</v>
      </c>
      <c r="B102" s="55"/>
      <c r="C102" s="56"/>
    </row>
    <row r="103" spans="1:3" ht="14.25" x14ac:dyDescent="0.15">
      <c r="A103" s="44">
        <v>99</v>
      </c>
      <c r="B103" s="55"/>
      <c r="C103" s="56"/>
    </row>
    <row r="104" spans="1:3" ht="14.25" x14ac:dyDescent="0.15">
      <c r="A104" s="44">
        <v>100</v>
      </c>
      <c r="B104" s="55"/>
      <c r="C104" s="56"/>
    </row>
  </sheetData>
  <dataConsolidate/>
  <mergeCells count="1">
    <mergeCell ref="A3:A4"/>
  </mergeCells>
  <phoneticPr fontId="32"/>
  <dataValidations count="1">
    <dataValidation type="list" allowBlank="1" showInputMessage="1" showErrorMessage="1" sqref="C5:C104">
      <formula1>EFoptions</formula1>
    </dataValidation>
  </dataValidations>
  <pageMargins left="0.7" right="0.7" top="0.75" bottom="0.75" header="0.3" footer="0.3"/>
  <pageSetup paperSize="9" scale="7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A5"/>
  <sheetViews>
    <sheetView workbookViewId="0">
      <selection activeCell="C9" sqref="C9"/>
    </sheetView>
  </sheetViews>
  <sheetFormatPr defaultRowHeight="13.5" x14ac:dyDescent="0.15"/>
  <cols>
    <col min="1" max="1" width="13.75" bestFit="1" customWidth="1"/>
  </cols>
  <sheetData>
    <row r="1" spans="1:1" x14ac:dyDescent="0.15">
      <c r="A1" s="62">
        <v>0.32</v>
      </c>
    </row>
    <row r="2" spans="1:1" x14ac:dyDescent="0.15">
      <c r="A2">
        <v>0.72599999999999998</v>
      </c>
    </row>
    <row r="3" spans="1:1" x14ac:dyDescent="0.15">
      <c r="A3">
        <v>0.48099999999999998</v>
      </c>
    </row>
    <row r="4" spans="1:1" x14ac:dyDescent="0.15">
      <c r="A4">
        <v>0.40699999999999997</v>
      </c>
    </row>
    <row r="5" spans="1:1" x14ac:dyDescent="0.15">
      <c r="A5">
        <v>0.53300000000000003</v>
      </c>
    </row>
  </sheetData>
  <phoneticPr fontId="3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25"/>
  <sheetViews>
    <sheetView showGridLines="0" view="pageBreakPreview" zoomScale="90" zoomScaleNormal="100" zoomScaleSheetLayoutView="90" workbookViewId="0"/>
  </sheetViews>
  <sheetFormatPr defaultColWidth="9" defaultRowHeight="14.25" x14ac:dyDescent="0.15"/>
  <cols>
    <col min="1" max="4" width="3.625" style="1" customWidth="1"/>
    <col min="5" max="5" width="65" style="1" customWidth="1"/>
    <col min="6" max="6" width="12.625" style="1" customWidth="1"/>
    <col min="7" max="7" width="14.75" style="1" customWidth="1"/>
    <col min="8" max="8" width="13.625" style="1" customWidth="1"/>
    <col min="9" max="9" width="12.75" style="6" customWidth="1"/>
    <col min="10" max="16384" width="9" style="1"/>
  </cols>
  <sheetData>
    <row r="1" spans="1:11" ht="18" customHeight="1" x14ac:dyDescent="0.15">
      <c r="I1" s="15" t="str">
        <f>'PMS(input)'!K1</f>
        <v>JCM_CL_F_PMS_ver01.0</v>
      </c>
    </row>
    <row r="2" spans="1:11" ht="27.95" customHeight="1" x14ac:dyDescent="0.15">
      <c r="A2" s="87" t="s">
        <v>38</v>
      </c>
      <c r="B2" s="87"/>
      <c r="C2" s="87"/>
      <c r="D2" s="87"/>
      <c r="E2" s="87"/>
      <c r="F2" s="87"/>
      <c r="G2" s="87"/>
      <c r="H2" s="87"/>
      <c r="I2" s="87"/>
    </row>
    <row r="3" spans="1:11" ht="18" customHeight="1" x14ac:dyDescent="0.15">
      <c r="A3" s="88" t="s">
        <v>37</v>
      </c>
      <c r="B3" s="89"/>
      <c r="C3" s="89"/>
      <c r="D3" s="89"/>
      <c r="E3" s="89"/>
      <c r="F3" s="89"/>
      <c r="G3" s="89"/>
      <c r="H3" s="89"/>
      <c r="I3" s="89"/>
    </row>
    <row r="4" spans="1:11" ht="11.25" customHeight="1" x14ac:dyDescent="0.15"/>
    <row r="5" spans="1:11" ht="18.95" customHeight="1" x14ac:dyDescent="0.15">
      <c r="A5" s="34" t="s">
        <v>2</v>
      </c>
      <c r="B5" s="25"/>
      <c r="C5" s="25"/>
      <c r="D5" s="25"/>
      <c r="E5" s="26"/>
      <c r="F5" s="27" t="s">
        <v>6</v>
      </c>
      <c r="G5" s="27" t="s">
        <v>0</v>
      </c>
      <c r="H5" s="27" t="s">
        <v>1</v>
      </c>
      <c r="I5" s="28" t="s">
        <v>7</v>
      </c>
    </row>
    <row r="6" spans="1:11" ht="18.95" customHeight="1" x14ac:dyDescent="0.15">
      <c r="A6" s="35"/>
      <c r="B6" s="29" t="s">
        <v>40</v>
      </c>
      <c r="C6" s="29"/>
      <c r="D6" s="29"/>
      <c r="E6" s="29"/>
      <c r="F6" s="30" t="s">
        <v>56</v>
      </c>
      <c r="G6" s="53">
        <f>G12-G14</f>
        <v>0</v>
      </c>
      <c r="H6" s="30" t="s">
        <v>43</v>
      </c>
      <c r="I6" s="31" t="s">
        <v>44</v>
      </c>
    </row>
    <row r="7" spans="1:11" ht="18.95" customHeight="1" x14ac:dyDescent="0.15">
      <c r="A7" s="34" t="s">
        <v>3</v>
      </c>
      <c r="B7" s="25"/>
      <c r="C7" s="25"/>
      <c r="D7" s="25"/>
      <c r="E7" s="26"/>
      <c r="F7" s="26"/>
      <c r="G7" s="26"/>
      <c r="H7" s="26"/>
      <c r="I7" s="27"/>
      <c r="J7" s="14"/>
      <c r="K7" s="14"/>
    </row>
    <row r="8" spans="1:11" ht="18.75" x14ac:dyDescent="0.15">
      <c r="A8" s="36"/>
      <c r="B8" s="41" t="s">
        <v>61</v>
      </c>
      <c r="C8" s="71"/>
      <c r="D8" s="71"/>
      <c r="E8" s="72"/>
      <c r="F8" s="73"/>
      <c r="G8" s="74"/>
      <c r="H8" s="46"/>
      <c r="I8" s="47"/>
    </row>
    <row r="9" spans="1:11" ht="18.75" x14ac:dyDescent="0.15">
      <c r="A9" s="36"/>
      <c r="B9" s="75"/>
      <c r="C9" s="90" t="s">
        <v>87</v>
      </c>
      <c r="D9" s="91"/>
      <c r="E9" s="92"/>
      <c r="F9" s="51" t="s">
        <v>53</v>
      </c>
      <c r="G9" s="48"/>
      <c r="H9" s="46" t="s">
        <v>58</v>
      </c>
      <c r="I9" s="52" t="s">
        <v>70</v>
      </c>
    </row>
    <row r="10" spans="1:11" ht="18.75" x14ac:dyDescent="0.15">
      <c r="A10" s="36"/>
      <c r="B10" s="75"/>
      <c r="C10" s="90" t="s">
        <v>88</v>
      </c>
      <c r="D10" s="91"/>
      <c r="E10" s="92"/>
      <c r="F10" s="51" t="s">
        <v>67</v>
      </c>
      <c r="G10" s="48">
        <v>0.53300000000000003</v>
      </c>
      <c r="H10" s="49" t="s">
        <v>68</v>
      </c>
      <c r="I10" s="50" t="s">
        <v>69</v>
      </c>
    </row>
    <row r="11" spans="1:11" ht="18.95" customHeight="1" x14ac:dyDescent="0.15">
      <c r="A11" s="34" t="s">
        <v>4</v>
      </c>
      <c r="B11" s="26"/>
      <c r="C11" s="25"/>
      <c r="D11" s="27"/>
      <c r="E11" s="27"/>
      <c r="F11" s="27"/>
      <c r="G11" s="26"/>
      <c r="H11" s="26"/>
      <c r="I11" s="27"/>
    </row>
    <row r="12" spans="1:11" ht="18.95" customHeight="1" x14ac:dyDescent="0.15">
      <c r="A12" s="36"/>
      <c r="B12" s="38" t="s">
        <v>41</v>
      </c>
      <c r="C12" s="29"/>
      <c r="D12" s="29"/>
      <c r="E12" s="29"/>
      <c r="F12" s="30" t="s">
        <v>56</v>
      </c>
      <c r="G12" s="53">
        <f>SUMPRODUCT('PMS(input_separate)'!B3:B102,'PMS(input_separate)'!C3:C102)</f>
        <v>0</v>
      </c>
      <c r="H12" s="30" t="s">
        <v>57</v>
      </c>
      <c r="I12" s="32" t="s">
        <v>45</v>
      </c>
    </row>
    <row r="13" spans="1:11" ht="18.95" customHeight="1" x14ac:dyDescent="0.15">
      <c r="A13" s="34" t="s">
        <v>5</v>
      </c>
      <c r="B13" s="25"/>
      <c r="C13" s="25"/>
      <c r="D13" s="25"/>
      <c r="E13" s="26"/>
      <c r="F13" s="27"/>
      <c r="G13" s="26"/>
      <c r="H13" s="26"/>
      <c r="I13" s="27"/>
    </row>
    <row r="14" spans="1:11" ht="18.95" customHeight="1" x14ac:dyDescent="0.15">
      <c r="A14" s="36"/>
      <c r="B14" s="37" t="s">
        <v>42</v>
      </c>
      <c r="C14" s="33"/>
      <c r="D14" s="33"/>
      <c r="E14" s="33"/>
      <c r="F14" s="30" t="s">
        <v>56</v>
      </c>
      <c r="G14" s="30">
        <v>0</v>
      </c>
      <c r="H14" s="30" t="s">
        <v>43</v>
      </c>
      <c r="I14" s="32" t="s">
        <v>46</v>
      </c>
    </row>
    <row r="15" spans="1:11" x14ac:dyDescent="0.15">
      <c r="A15" s="2"/>
      <c r="B15" s="2"/>
      <c r="C15" s="8"/>
      <c r="D15" s="2"/>
      <c r="E15" s="2"/>
      <c r="F15" s="10"/>
      <c r="G15" s="9"/>
      <c r="H15" s="9"/>
      <c r="I15" s="7"/>
    </row>
    <row r="16" spans="1:11" x14ac:dyDescent="0.15">
      <c r="A16" s="2"/>
      <c r="B16" s="2"/>
      <c r="C16" s="8"/>
      <c r="D16" s="2"/>
      <c r="E16" s="2" t="s">
        <v>73</v>
      </c>
      <c r="F16" s="10"/>
      <c r="G16" s="9"/>
      <c r="H16" s="9"/>
      <c r="I16" s="7"/>
    </row>
    <row r="17" spans="5:8" ht="21.75" customHeight="1" x14ac:dyDescent="0.15">
      <c r="E17" s="58" t="s">
        <v>77</v>
      </c>
      <c r="F17" s="4"/>
    </row>
    <row r="18" spans="5:8" ht="31.7" customHeight="1" x14ac:dyDescent="0.15">
      <c r="E18" s="42" t="s">
        <v>72</v>
      </c>
      <c r="F18" s="59" t="s">
        <v>71</v>
      </c>
      <c r="G18" s="61" t="s">
        <v>74</v>
      </c>
      <c r="H18" s="60" t="s">
        <v>75</v>
      </c>
    </row>
    <row r="19" spans="5:8" x14ac:dyDescent="0.15">
      <c r="E19" s="42" t="s">
        <v>89</v>
      </c>
      <c r="F19" s="45" t="s">
        <v>53</v>
      </c>
      <c r="G19" s="57">
        <v>0.32</v>
      </c>
      <c r="H19" s="57">
        <v>0.32</v>
      </c>
    </row>
    <row r="20" spans="5:8" x14ac:dyDescent="0.15">
      <c r="E20" s="42" t="s">
        <v>90</v>
      </c>
      <c r="F20" s="45" t="s">
        <v>53</v>
      </c>
      <c r="G20" s="45">
        <v>0.72599999999999998</v>
      </c>
      <c r="H20" s="45">
        <v>0.53300000000000003</v>
      </c>
    </row>
    <row r="21" spans="5:8" x14ac:dyDescent="0.15">
      <c r="E21" s="42" t="s">
        <v>91</v>
      </c>
      <c r="F21" s="45" t="s">
        <v>53</v>
      </c>
      <c r="G21" s="45">
        <v>0.48099999999999998</v>
      </c>
      <c r="H21" s="45">
        <v>0.48099999999999998</v>
      </c>
    </row>
    <row r="22" spans="5:8" x14ac:dyDescent="0.15">
      <c r="E22" s="42" t="s">
        <v>92</v>
      </c>
      <c r="F22" s="45" t="s">
        <v>53</v>
      </c>
      <c r="G22" s="45">
        <v>0.40699999999999997</v>
      </c>
      <c r="H22" s="45">
        <v>0.40699999999999997</v>
      </c>
    </row>
    <row r="23" spans="5:8" s="6" customFormat="1" x14ac:dyDescent="0.15"/>
    <row r="24" spans="5:8" ht="18.75" x14ac:dyDescent="0.15">
      <c r="E24" s="63" t="s">
        <v>76</v>
      </c>
    </row>
    <row r="25" spans="5:8" x14ac:dyDescent="0.15">
      <c r="E25" s="42" t="s">
        <v>93</v>
      </c>
      <c r="F25" s="45" t="s">
        <v>67</v>
      </c>
      <c r="G25" s="45">
        <v>0.53300000000000003</v>
      </c>
    </row>
  </sheetData>
  <mergeCells count="4">
    <mergeCell ref="A2:I2"/>
    <mergeCell ref="A3:I3"/>
    <mergeCell ref="C9:E9"/>
    <mergeCell ref="C10:E10"/>
  </mergeCells>
  <phoneticPr fontId="2"/>
  <pageMargins left="0.70866141732283472" right="0.70866141732283472" top="0.74803149606299213" bottom="0.74803149606299213" header="0.31496062992125984" footer="0.31496062992125984"/>
  <pageSetup paperSize="9" scale="62"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PMS(input)</vt:lpstr>
      <vt:lpstr>PMS(input_separate)</vt:lpstr>
      <vt:lpstr>Sheet1</vt:lpstr>
      <vt:lpstr>PMS(calc_process)</vt:lpstr>
      <vt:lpstr>EFoptions</vt:lpstr>
      <vt:lpstr>'PMS(calc_process)'!Print_Area</vt:lpstr>
      <vt:lpstr>'PMS(input)'!Print_Area</vt:lpstr>
      <vt:lpstr>'PMS(input_separate)'!Print_Area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2017-05-17T05:31:12Z</cp:lastPrinted>
  <dcterms:created xsi:type="dcterms:W3CDTF">2012-01-13T02:28:29Z</dcterms:created>
  <dcterms:modified xsi:type="dcterms:W3CDTF">2017-11-29T00:11:24Z</dcterms:modified>
</cp:coreProperties>
</file>