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4_CL\CL_PM002(IGES、蓄電池PV)\5_JCM_CL_AM002_ver01.0_辺見確認済\"/>
    </mc:Choice>
  </mc:AlternateContent>
  <xr:revisionPtr revIDLastSave="0" documentId="13_ncr:1_{FFB78D62-0630-4B7B-937C-30EA3C075D65}" xr6:coauthVersionLast="41" xr6:coauthVersionMax="41" xr10:uidLastSave="{00000000-0000-0000-0000-000000000000}"/>
  <bookViews>
    <workbookView xWindow="-120" yWindow="-120" windowWidth="29040" windowHeight="15990" tabRatio="847" xr2:uid="{00000000-000D-0000-FFFF-FFFF00000000}"/>
  </bookViews>
  <sheets>
    <sheet name="MPS(input)" sheetId="30" r:id="rId1"/>
    <sheet name="MPS(input_separate)_Option1" sheetId="32" r:id="rId2"/>
    <sheet name="MPS(input_separate)_Option2" sheetId="33" r:id="rId3"/>
    <sheet name="MPS(input_separate)_Option3-1" sheetId="34" r:id="rId4"/>
    <sheet name="MPS(input_separate)_Option3-2" sheetId="35" r:id="rId5"/>
    <sheet name="MPS(input_separate)_Option4" sheetId="36" r:id="rId6"/>
    <sheet name="MPS(calc_process)" sheetId="31" r:id="rId7"/>
    <sheet name="MSS" sheetId="37" r:id="rId8"/>
    <sheet name="MRS(input)" sheetId="38" r:id="rId9"/>
    <sheet name="MRS(input_separate)_Option1" sheetId="39" r:id="rId10"/>
    <sheet name="MRS(input_separate)_Option2" sheetId="40" r:id="rId11"/>
    <sheet name="MRS(input_separate)_Option3-1" sheetId="41" r:id="rId12"/>
    <sheet name="MRS(input_separate)_Option3-2" sheetId="42" r:id="rId13"/>
    <sheet name="MRS(input_separate)_Option4" sheetId="43" r:id="rId14"/>
    <sheet name="MRS(calc_process)" sheetId="44" r:id="rId15"/>
  </sheets>
  <externalReferences>
    <externalReference r:id="rId16"/>
  </externalReferences>
  <definedNames>
    <definedName name="EFoptions">[1]Sheet1!$A$1:$A$5</definedName>
    <definedName name="_xlnm.Print_Area" localSheetId="6">'MPS(calc_process)'!$A$1:$I$26</definedName>
    <definedName name="_xlnm.Print_Area" localSheetId="0">'MPS(input)'!$A$1:$K$27</definedName>
    <definedName name="_xlnm.Print_Area" localSheetId="1">'MPS(input_separate)_Option1'!$A$1:$D$113</definedName>
    <definedName name="_xlnm.Print_Area" localSheetId="2">'MPS(input_separate)_Option2'!$A$1:$E$113</definedName>
    <definedName name="_xlnm.Print_Area" localSheetId="3">'MPS(input_separate)_Option3-1'!$A$1:$E$113</definedName>
    <definedName name="_xlnm.Print_Area" localSheetId="4">'MPS(input_separate)_Option3-2'!$A$1:$F$113</definedName>
    <definedName name="_xlnm.Print_Area" localSheetId="5">'MPS(input_separate)_Option4'!$A$1:$C$113</definedName>
    <definedName name="_xlnm.Print_Area" localSheetId="14">'MRS(calc_process)'!$A$1:$I$26</definedName>
    <definedName name="_xlnm.Print_Area" localSheetId="8">'MRS(input)'!$A$1:$L$27</definedName>
    <definedName name="_xlnm.Print_Area" localSheetId="9">'MRS(input_separate)_Option1'!$A$1:$D$113</definedName>
    <definedName name="_xlnm.Print_Area" localSheetId="10">'MRS(input_separate)_Option2'!$A$1:$E$113</definedName>
    <definedName name="_xlnm.Print_Area" localSheetId="11">'MRS(input_separate)_Option3-1'!$A$1:$E$113</definedName>
    <definedName name="_xlnm.Print_Area" localSheetId="12">'MRS(input_separate)_Option3-2'!$A$1:$F$113</definedName>
    <definedName name="_xlnm.Print_Area" localSheetId="13">'MRS(input_separate)_Option4'!$A$1:$C$113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 i="43" l="1"/>
  <c r="F7" i="42"/>
  <c r="E7" i="41"/>
  <c r="E7" i="40"/>
  <c r="D7" i="40"/>
  <c r="D7" i="39"/>
  <c r="C7" i="39"/>
  <c r="K18" i="38"/>
  <c r="K17" i="38"/>
  <c r="H18" i="38"/>
  <c r="H17" i="38"/>
  <c r="C2" i="37"/>
  <c r="L2" i="38"/>
  <c r="E2" i="41" s="1"/>
  <c r="L1" i="38"/>
  <c r="F1" i="42" s="1"/>
  <c r="C1" i="37"/>
  <c r="B7" i="43"/>
  <c r="C7" i="42"/>
  <c r="B7" i="42"/>
  <c r="B7" i="41"/>
  <c r="B7" i="40"/>
  <c r="B7" i="39"/>
  <c r="G12" i="44" s="1"/>
  <c r="G6" i="44" s="1"/>
  <c r="D22" i="38" s="1"/>
  <c r="G12" i="31"/>
  <c r="E1" i="33"/>
  <c r="I2" i="31"/>
  <c r="E2" i="34"/>
  <c r="F2" i="35"/>
  <c r="C2" i="36"/>
  <c r="C1" i="36"/>
  <c r="F1" i="35"/>
  <c r="E1" i="34"/>
  <c r="E2" i="33"/>
  <c r="D2" i="32"/>
  <c r="D1" i="32"/>
  <c r="D1" i="39" l="1"/>
  <c r="F2" i="42"/>
  <c r="D2" i="39"/>
  <c r="C2" i="43"/>
  <c r="I2" i="44"/>
  <c r="E2" i="40"/>
  <c r="C1" i="43"/>
  <c r="E1" i="41"/>
  <c r="I1" i="44"/>
  <c r="E1" i="40"/>
  <c r="B7" i="34" l="1"/>
  <c r="B7" i="33"/>
  <c r="B7" i="32"/>
  <c r="B7" i="36" l="1"/>
  <c r="G6" i="31" s="1"/>
  <c r="B22" i="30" s="1"/>
  <c r="C7" i="35"/>
  <c r="B7" i="35"/>
  <c r="I1" i="31"/>
</calcChain>
</file>

<file path=xl/sharedStrings.xml><?xml version="1.0" encoding="utf-8"?>
<sst xmlns="http://schemas.openxmlformats.org/spreadsheetml/2006/main" count="536" uniqueCount="157">
  <si>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</si>
  <si>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</si>
  <si>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</si>
  <si>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</si>
  <si>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</si>
  <si>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</si>
  <si>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</si>
  <si>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</si>
  <si>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</si>
  <si>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</si>
  <si>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</si>
  <si>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</si>
  <si>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</si>
  <si>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</si>
  <si>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</si>
  <si>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</si>
  <si>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</si>
  <si>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</si>
  <si>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</si>
  <si>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</si>
  <si>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</si>
  <si>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</si>
  <si>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</si>
  <si>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</si>
  <si>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</si>
  <si>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</si>
  <si>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</si>
  <si>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</si>
  <si>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</si>
  <si>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</si>
  <si>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</si>
  <si>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</si>
  <si>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</si>
  <si>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</si>
  <si>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</si>
  <si>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</si>
  <si>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</si>
  <si>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</si>
  <si>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</si>
  <si>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</si>
  <si>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</si>
  <si>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</si>
  <si>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</si>
  <si>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</si>
  <si>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r>
      <t>EG</t>
    </r>
    <r>
      <rPr>
        <vertAlign val="subscript"/>
        <sz val="11"/>
        <color theme="1"/>
        <rFont val="Arial"/>
        <family val="2"/>
      </rPr>
      <t>i,p</t>
    </r>
    <phoneticPr fontId="2"/>
  </si>
  <si>
    <r>
      <t>Quantity of the electricity generated by the project solar PV system</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</si>
  <si>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t>-</t>
    <phoneticPr fontId="2"/>
  </si>
  <si>
    <t>MWh/p</t>
  </si>
  <si>
    <t xml:space="preserve">Measured data </t>
    <phoneticPr fontId="2"/>
  </si>
  <si>
    <t xml:space="preserve">The measured charging amount by the converter is used to determine the amount of the electricity charged by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</si>
  <si>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Monthly recording</t>
  </si>
  <si>
    <t>Input on "MPS(input_separate)" sheet</t>
    <phoneticPr fontId="2"/>
  </si>
  <si>
    <t>(2)</t>
    <phoneticPr fontId="2"/>
  </si>
  <si>
    <r>
      <t>EC</t>
    </r>
    <r>
      <rPr>
        <vertAlign val="subscript"/>
        <sz val="11"/>
        <color theme="1"/>
        <rFont val="Arial"/>
        <family val="2"/>
      </rPr>
      <t>i,j,p</t>
    </r>
    <phoneticPr fontId="2"/>
  </si>
  <si>
    <r>
      <t xml:space="preserve">Quantity of the electricity charged by the project solar PV system </t>
    </r>
    <r>
      <rPr>
        <i/>
        <sz val="11"/>
        <color theme="1"/>
        <rFont val="Arial"/>
        <family val="2"/>
      </rPr>
      <t>i</t>
    </r>
    <r>
      <rPr>
        <sz val="11"/>
        <color theme="1"/>
        <rFont val="Arial"/>
        <family val="2"/>
      </rPr>
      <t xml:space="preserve">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</si>
  <si>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t>(3)</t>
    <phoneticPr fontId="2"/>
  </si>
  <si>
    <r>
      <t>ED</t>
    </r>
    <r>
      <rPr>
        <vertAlign val="subscript"/>
        <sz val="11"/>
        <color theme="1"/>
        <rFont val="Arial"/>
        <family val="2"/>
      </rPr>
      <t>j,p</t>
    </r>
    <phoneticPr fontId="2"/>
  </si>
  <si>
    <r>
      <t xml:space="preserve">Quantity of the electricity discharged from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</si>
  <si>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t xml:space="preserve">The measured discharging amount by the converter is used to determine the amount of the electricity discharged from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</si>
  <si>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(4)</t>
    <phoneticPr fontId="2"/>
  </si>
  <si>
    <r>
      <t>ECA</t>
    </r>
    <r>
      <rPr>
        <vertAlign val="subscript"/>
        <sz val="11"/>
        <color theme="1"/>
        <rFont val="Arial"/>
        <family val="2"/>
      </rPr>
      <t>j,p</t>
    </r>
    <phoneticPr fontId="2"/>
  </si>
  <si>
    <r>
      <t xml:space="preserve">Quantity of the electricity charged by all electricity sources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</si>
  <si>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 xml:space="preserve">Specifications of project storage battery system </t>
    </r>
    <r>
      <rPr>
        <i/>
        <sz val="11"/>
        <color theme="1"/>
        <rFont val="Arial"/>
        <family val="2"/>
      </rPr>
      <t>j</t>
    </r>
    <phoneticPr fontId="2"/>
  </si>
  <si>
    <t>-</t>
    <phoneticPr fontId="2"/>
  </si>
  <si>
    <r>
      <t>tCO</t>
    </r>
    <r>
      <rPr>
        <vertAlign val="subscript"/>
        <sz val="11"/>
        <rFont val="Arial"/>
        <family val="2"/>
      </rPr>
      <t>2</t>
    </r>
    <r>
      <rPr>
        <sz val="11"/>
        <rFont val="Arial"/>
        <family val="2"/>
      </rPr>
      <t>/MWh</t>
    </r>
  </si>
  <si>
    <t>N/A</t>
    <phoneticPr fontId="2"/>
  </si>
  <si>
    <r>
      <t>Reference CO</t>
    </r>
    <r>
      <rPr>
        <vertAlign val="subscript"/>
        <sz val="11"/>
        <rFont val="Arial"/>
        <family val="2"/>
      </rPr>
      <t>2</t>
    </r>
    <r>
      <rPr>
        <sz val="11"/>
        <rFont val="Arial"/>
        <family val="2"/>
      </rPr>
      <t xml:space="preserve"> emission factor of grid and/or captive electricity</t>
    </r>
  </si>
  <si>
    <t>Mixed</t>
  </si>
  <si>
    <t>-</t>
    <phoneticPr fontId="2"/>
  </si>
  <si>
    <r>
      <t>tCO</t>
    </r>
    <r>
      <rPr>
        <vertAlign val="subscript"/>
        <sz val="11"/>
        <color indexed="8"/>
        <rFont val="Arial"/>
        <family val="2"/>
      </rPr>
      <t>2</t>
    </r>
    <r>
      <rPr>
        <sz val="11"/>
        <color indexed="8"/>
        <rFont val="Arial"/>
        <family val="2"/>
      </rPr>
      <t>/MWh</t>
    </r>
  </si>
  <si>
    <r>
      <t>EF</t>
    </r>
    <r>
      <rPr>
        <vertAlign val="subscript"/>
        <sz val="11"/>
        <rFont val="Arial"/>
        <family val="2"/>
      </rPr>
      <t>RE,grid</t>
    </r>
  </si>
  <si>
    <t>Diesel</t>
  </si>
  <si>
    <r>
      <t>EF</t>
    </r>
    <r>
      <rPr>
        <vertAlign val="subscript"/>
        <sz val="11"/>
        <rFont val="Arial"/>
        <family val="2"/>
      </rPr>
      <t>RE,cap</t>
    </r>
  </si>
  <si>
    <r>
      <t>Emission factor for PV Case 1 and 2 (tCO</t>
    </r>
    <r>
      <rPr>
        <vertAlign val="subscript"/>
        <sz val="11"/>
        <color indexed="8"/>
        <rFont val="Arial"/>
        <family val="2"/>
      </rPr>
      <t>2</t>
    </r>
    <r>
      <rPr>
        <sz val="11"/>
        <color indexed="8"/>
        <rFont val="Arial"/>
        <family val="2"/>
      </rPr>
      <t xml:space="preserve">/MWh) </t>
    </r>
  </si>
  <si>
    <t>Grid</t>
  </si>
  <si>
    <t>Fuel type</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</si>
  <si>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</si>
  <si>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</si>
  <si>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</si>
  <si>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</si>
  <si>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 xml:space="preserve"> project storage battery number</t>
    <phoneticPr fontId="2"/>
  </si>
  <si>
    <r>
      <t>Quantity of the electricity generated by the project solar PV system(s) during the period</t>
    </r>
    <r>
      <rPr>
        <b/>
        <i/>
        <sz val="11"/>
        <color theme="0"/>
        <rFont val="Arial"/>
        <family val="2"/>
      </rPr>
      <t xml:space="preserve"> p</t>
    </r>
    <phoneticPr fontId="16"/>
  </si>
  <si>
    <t>i</t>
    <phoneticPr fontId="2"/>
  </si>
  <si>
    <t>i</t>
    <phoneticPr fontId="2"/>
  </si>
  <si>
    <t>Solar PV system number</t>
    <phoneticPr fontId="2"/>
  </si>
  <si>
    <t>Solar PV system number</t>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</si>
  <si>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6"/>
  </si>
  <si>
    <r>
      <t>EC</t>
    </r>
    <r>
      <rPr>
        <b/>
        <vertAlign val="subscript"/>
        <sz val="11"/>
        <color theme="0"/>
        <rFont val="Arial"/>
        <family val="2"/>
      </rPr>
      <t>i,j,p</t>
    </r>
    <phoneticPr fontId="16"/>
  </si>
  <si>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6"/>
  </si>
  <si>
    <t>i</t>
    <phoneticPr fontId="2"/>
  </si>
  <si>
    <r>
      <t>ED</t>
    </r>
    <r>
      <rPr>
        <b/>
        <vertAlign val="subscript"/>
        <sz val="11"/>
        <color theme="0"/>
        <rFont val="Arial"/>
        <family val="2"/>
      </rPr>
      <t>j,p</t>
    </r>
    <phoneticPr fontId="16"/>
  </si>
  <si>
    <t xml:space="preserve"> project storage battery number</t>
    <phoneticPr fontId="2"/>
  </si>
  <si>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6"/>
  </si>
  <si>
    <t>Solar PV system number</t>
    <phoneticPr fontId="2"/>
  </si>
  <si>
    <r>
      <t>ECA</t>
    </r>
    <r>
      <rPr>
        <b/>
        <vertAlign val="subscript"/>
        <sz val="11"/>
        <color theme="0"/>
        <rFont val="Arial"/>
        <family val="2"/>
      </rPr>
      <t>j,p</t>
    </r>
    <phoneticPr fontId="16"/>
  </si>
  <si>
    <r>
      <t xml:space="preserve">Quantity of the electricity charged by the project solar PV system </t>
    </r>
    <r>
      <rPr>
        <b/>
        <i/>
        <sz val="11"/>
        <color theme="0"/>
        <rFont val="Arial"/>
        <family val="2"/>
      </rPr>
      <t>i</t>
    </r>
    <r>
      <rPr>
        <b/>
        <sz val="11"/>
        <color theme="0"/>
        <rFont val="Arial"/>
        <family val="2"/>
      </rPr>
      <t xml:space="preserv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6"/>
  </si>
  <si>
    <t>(5)</t>
    <phoneticPr fontId="2"/>
  </si>
  <si>
    <t>k</t>
    <phoneticPr fontId="2"/>
  </si>
  <si>
    <r>
      <t>The value for EF</t>
    </r>
    <r>
      <rPr>
        <vertAlign val="subscript"/>
        <sz val="11"/>
        <rFont val="Arial"/>
        <family val="2"/>
      </rPr>
      <t>RE</t>
    </r>
    <r>
      <rPr>
        <sz val="11"/>
        <rFont val="Arial"/>
        <family val="2"/>
      </rPr>
      <t xml:space="preserve"> is set in the following manner:
&lt;PV Case 1&gt;
In case the PV system in a proposed project activity, which is directly connected or connected via an internal grid not connecting to a captive power generator, to a regional grid, EF</t>
    </r>
    <r>
      <rPr>
        <vertAlign val="subscript"/>
        <sz val="11"/>
        <rFont val="Arial"/>
        <family val="2"/>
      </rPr>
      <t>RE</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
&lt;PV Case 2&gt;
In case the PV system in a proposed project activity, which is connected to an internal grid connecting to both a regional grid and a captive power generator, EF</t>
    </r>
    <r>
      <rPr>
        <vertAlign val="subscript"/>
        <sz val="11"/>
        <rFont val="Arial"/>
        <family val="2"/>
      </rPr>
      <t>RE</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 xml:space="preserve">/MWh
</t>
    </r>
    <r>
      <rPr>
        <b/>
        <sz val="11"/>
        <rFont val="Arial"/>
        <family val="2"/>
      </rPr>
      <t xml:space="preserve">
</t>
    </r>
    <r>
      <rPr>
        <sz val="11"/>
        <rFont val="Arial"/>
        <family val="2"/>
      </rPr>
      <t>&lt;PV Case 3&gt;
In the case that the PV system in a proposed project activity is only connected to an internal grid connecting to a captive power generator, EF</t>
    </r>
    <r>
      <rPr>
        <vertAlign val="subscript"/>
        <sz val="11"/>
        <rFont val="Arial"/>
        <family val="2"/>
      </rPr>
      <t>RE</t>
    </r>
    <r>
      <rPr>
        <sz val="11"/>
        <rFont val="Arial"/>
        <family val="2"/>
      </rPr>
      <t xml:space="preserve"> 0.533 tCO</t>
    </r>
    <r>
      <rPr>
        <vertAlign val="subscript"/>
        <sz val="11"/>
        <rFont val="Arial"/>
        <family val="2"/>
      </rPr>
      <t>2</t>
    </r>
    <r>
      <rPr>
        <sz val="11"/>
        <rFont val="Arial"/>
        <family val="2"/>
      </rPr>
      <t>/MWh is applied.</t>
    </r>
    <phoneticPr fontId="2"/>
  </si>
  <si>
    <t>Option B/C</t>
    <phoneticPr fontId="2"/>
  </si>
  <si>
    <t xml:space="preserve">Invoices or Measured data </t>
    <phoneticPr fontId="2"/>
  </si>
  <si>
    <t xml:space="preserve">The amount of net electricity generated (NEG) is equal to the amount of electricity supplied from the EMS to the regional grid or captive power generator which is displaced by the project solar PV system.
Invoices or measured amount by the electricity meter is used to determine the amount of the electricity supplied by the EMS to the regional grid or captive power generator which is displaced by the project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</si>
  <si>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NEG</t>
    </r>
    <r>
      <rPr>
        <vertAlign val="subscript"/>
        <sz val="11"/>
        <rFont val="Arial"/>
        <family val="2"/>
      </rPr>
      <t>i,k,p</t>
    </r>
    <phoneticPr fontId="2"/>
  </si>
  <si>
    <t xml:space="preserve"> project EMS number</t>
    <phoneticPr fontId="2"/>
  </si>
  <si>
    <r>
      <t xml:space="preserve">Quantity of the net electricity which the project EMS k supplies to the regional grid or captive generator which is displaced by the project solar PV system </t>
    </r>
    <r>
      <rPr>
        <i/>
        <sz val="11"/>
        <rFont val="Arial"/>
        <family val="2"/>
      </rPr>
      <t>i</t>
    </r>
    <r>
      <rPr>
        <sz val="11"/>
        <rFont val="Arial"/>
        <family val="2"/>
      </rPr>
      <t xml:space="preserve"> during the period </t>
    </r>
    <r>
      <rPr>
        <i/>
        <sz val="11"/>
        <rFont val="Arial"/>
        <family val="2"/>
      </rPr>
      <t>p</t>
    </r>
    <phoneticPr fontId="2"/>
  </si>
  <si>
    <r>
      <t>EF</t>
    </r>
    <r>
      <rPr>
        <vertAlign val="subscript"/>
        <sz val="11"/>
        <rFont val="Arial"/>
        <family val="2"/>
      </rPr>
      <t>RE</t>
    </r>
    <phoneticPr fontId="2"/>
  </si>
  <si>
    <r>
      <t xml:space="preserve">Quantity of the net electricity which the EMS k supplies to the regional grid or captive power generator which is displaced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16"/>
  </si>
  <si>
    <r>
      <t xml:space="preserve">Quantity of the electricity charged by all electricity source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6"/>
  </si>
  <si>
    <t>The measured charging amount by the converter is used to determine the amount of the electricity charged by electricity sources including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</si>
  <si>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Reference CO</t>
    </r>
    <r>
      <rPr>
        <vertAlign val="subscript"/>
        <sz val="11"/>
        <rFont val="Arial"/>
        <family val="2"/>
      </rPr>
      <t>2</t>
    </r>
    <r>
      <rPr>
        <sz val="11"/>
        <rFont val="Arial"/>
        <family val="2"/>
      </rPr>
      <t xml:space="preserve"> emission factor for the project system</t>
    </r>
    <phoneticPr fontId="2"/>
  </si>
  <si>
    <r>
      <t>Reference CO</t>
    </r>
    <r>
      <rPr>
        <b/>
        <vertAlign val="subscript"/>
        <sz val="11"/>
        <color theme="0"/>
        <rFont val="Arial"/>
        <family val="2"/>
      </rPr>
      <t>2</t>
    </r>
    <r>
      <rPr>
        <b/>
        <sz val="11"/>
        <color theme="0"/>
        <rFont val="Arial"/>
        <family val="2"/>
      </rPr>
      <t xml:space="preserve"> emission factor for the project system</t>
    </r>
    <phoneticPr fontId="16"/>
  </si>
  <si>
    <r>
      <t>EC</t>
    </r>
    <r>
      <rPr>
        <b/>
        <vertAlign val="subscript"/>
        <sz val="11"/>
        <color theme="0"/>
        <rFont val="Arial"/>
        <family val="2"/>
      </rPr>
      <t>j,p</t>
    </r>
    <phoneticPr fontId="16"/>
  </si>
  <si>
    <r>
      <t xml:space="preserve">Table: Each quantity of the electricity generated by the project solar PV system </t>
    </r>
    <r>
      <rPr>
        <i/>
        <sz val="11"/>
        <color theme="1"/>
        <rFont val="Arial"/>
        <family val="2"/>
      </rPr>
      <t>i</t>
    </r>
    <phoneticPr fontId="16"/>
  </si>
  <si>
    <r>
      <t xml:space="preserve">Table: Each quantity of the electricity generated and charged by the project solar PV system </t>
    </r>
    <r>
      <rPr>
        <i/>
        <sz val="11"/>
        <color theme="1"/>
        <rFont val="Arial"/>
        <family val="2"/>
      </rPr>
      <t>i</t>
    </r>
    <phoneticPr fontId="16"/>
  </si>
  <si>
    <t>The reference emission factor of the SEN grid</t>
    <phoneticPr fontId="2"/>
  </si>
  <si>
    <t>The reference emission factor of the Aysén grid</t>
    <phoneticPr fontId="2"/>
  </si>
  <si>
    <t>The reference emission factor of the Magellanes grid</t>
    <phoneticPr fontId="2"/>
  </si>
  <si>
    <r>
      <t>Emission factor for PV Case 3 (tCO</t>
    </r>
    <r>
      <rPr>
        <vertAlign val="subscript"/>
        <sz val="11"/>
        <rFont val="Arial"/>
        <family val="2"/>
      </rPr>
      <t>2</t>
    </r>
    <r>
      <rPr>
        <sz val="11"/>
        <rFont val="Arial"/>
        <family val="2"/>
      </rPr>
      <t xml:space="preserve">/MWh) </t>
    </r>
  </si>
  <si>
    <t xml:space="preserve">The reference emission factor of captive power generator </t>
    <phoneticPr fontId="2"/>
  </si>
  <si>
    <t>The reference emission factor of the regional grid</t>
    <phoneticPr fontId="2"/>
  </si>
  <si>
    <t>The reference emission factor of captive power generator</t>
    <phoneticPr fontId="2"/>
  </si>
  <si>
    <t>Reference Number:</t>
    <phoneticPr fontId="2"/>
  </si>
  <si>
    <t>Monitoring Spreadsheet: JCM_CL_AM002_ver01.0</t>
    <phoneticPr fontId="2"/>
  </si>
  <si>
    <r>
      <rPr>
        <b/>
        <sz val="11"/>
        <color theme="0"/>
        <rFont val="ＭＳ Ｐゴシック"/>
        <family val="3"/>
        <charset val="128"/>
      </rPr>
      <t>ｊ</t>
    </r>
    <phoneticPr fontId="2"/>
  </si>
  <si>
    <r>
      <t>EG</t>
    </r>
    <r>
      <rPr>
        <vertAlign val="subscript"/>
        <sz val="11"/>
        <color theme="0"/>
        <rFont val="Arial"/>
        <family val="2"/>
      </rPr>
      <t>p</t>
    </r>
    <phoneticPr fontId="16"/>
  </si>
  <si>
    <r>
      <t>EF</t>
    </r>
    <r>
      <rPr>
        <vertAlign val="subscript"/>
        <sz val="11"/>
        <color theme="0"/>
        <rFont val="Arial"/>
        <family val="2"/>
      </rPr>
      <t>RE</t>
    </r>
    <phoneticPr fontId="16"/>
  </si>
  <si>
    <r>
      <t>EG</t>
    </r>
    <r>
      <rPr>
        <vertAlign val="subscript"/>
        <sz val="11"/>
        <color theme="0"/>
        <rFont val="Arial"/>
        <family val="2"/>
      </rPr>
      <t>i,p</t>
    </r>
  </si>
  <si>
    <r>
      <t>NEG</t>
    </r>
    <r>
      <rPr>
        <vertAlign val="subscript"/>
        <sz val="11"/>
        <color theme="0"/>
        <rFont val="Arial"/>
        <family val="2"/>
      </rPr>
      <t>i,k,p</t>
    </r>
    <phoneticPr fontId="16"/>
  </si>
  <si>
    <r>
      <t>LR</t>
    </r>
    <r>
      <rPr>
        <vertAlign val="subscript"/>
        <sz val="11"/>
        <color theme="1"/>
        <rFont val="Arial"/>
        <family val="2"/>
      </rPr>
      <t>j</t>
    </r>
    <phoneticPr fontId="2"/>
  </si>
  <si>
    <r>
      <t xml:space="preserve">Loss ratio of charge and discharge on the project storage battery system </t>
    </r>
    <r>
      <rPr>
        <i/>
        <sz val="11"/>
        <rFont val="Arial"/>
        <family val="2"/>
      </rPr>
      <t>j</t>
    </r>
    <phoneticPr fontId="2"/>
  </si>
  <si>
    <r>
      <rPr>
        <b/>
        <sz val="11"/>
        <color theme="0"/>
        <rFont val="Arial"/>
        <family val="2"/>
      </rPr>
      <t>LR</t>
    </r>
    <r>
      <rPr>
        <b/>
        <vertAlign val="subscript"/>
        <sz val="11"/>
        <color theme="0"/>
        <rFont val="Arial"/>
        <family val="2"/>
      </rPr>
      <t>j</t>
    </r>
    <phoneticPr fontId="16"/>
  </si>
  <si>
    <r>
      <t xml:space="preserve">Loss ratio of charge and discharge on the project storage battery system </t>
    </r>
    <r>
      <rPr>
        <b/>
        <i/>
        <sz val="11"/>
        <color theme="0"/>
        <rFont val="Arial"/>
        <family val="2"/>
      </rPr>
      <t>j</t>
    </r>
    <phoneticPr fontId="16"/>
  </si>
  <si>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</si>
  <si>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</si>
  <si>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</si>
  <si>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</si>
  <si>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</si>
  <si>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</si>
  <si>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r>
      <t>tCO</t>
    </r>
    <r>
      <rPr>
        <b/>
        <vertAlign val="subscript"/>
        <sz val="11"/>
        <color theme="0"/>
        <rFont val="Arial"/>
        <family val="2"/>
      </rPr>
      <t>2</t>
    </r>
    <r>
      <rPr>
        <b/>
        <sz val="11"/>
        <color theme="0"/>
        <rFont val="Arial"/>
        <family val="2"/>
      </rPr>
      <t>/MWh</t>
    </r>
    <phoneticPr fontId="16"/>
  </si>
  <si>
    <t>-</t>
    <phoneticPr fontId="16"/>
  </si>
  <si>
    <r>
      <t xml:space="preserve">Quantity of the net electricity which the project EMS </t>
    </r>
    <r>
      <rPr>
        <b/>
        <i/>
        <sz val="11"/>
        <color theme="0"/>
        <rFont val="Arial"/>
        <family val="2"/>
      </rPr>
      <t>k</t>
    </r>
    <r>
      <rPr>
        <b/>
        <sz val="11"/>
        <color theme="0"/>
        <rFont val="Arial"/>
        <family val="2"/>
      </rPr>
      <t xml:space="preserve"> supplies to the regional grid or captive power generator which is displaced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16"/>
  </si>
  <si>
    <t>Monitoring Structure Sheet [Attachment to Project Design Document]</t>
    <phoneticPr fontId="2"/>
  </si>
  <si>
    <t>Responsible personnel</t>
  </si>
  <si>
    <t>Role</t>
    <phoneticPr fontId="2"/>
  </si>
  <si>
    <t>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</si>
  <si>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</si>
  <si>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</si>
  <si>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</si>
  <si>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</si>
  <si>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Parameters monitored ex post</t>
  </si>
  <si>
    <t>Project-specific parameters fixed ex ante</t>
  </si>
  <si>
    <t>Monitored Values</t>
  </si>
  <si>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</si>
  <si>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Each quantity of the net electricity which the project EMS </t>
    </r>
    <r>
      <rPr>
        <i/>
        <sz val="11"/>
        <rFont val="Arial"/>
        <family val="2"/>
      </rPr>
      <t>k</t>
    </r>
    <r>
      <rPr>
        <sz val="11"/>
        <rFont val="Arial"/>
        <family val="2"/>
      </rPr>
      <t xml:space="preserve"> supplies to regional grid or captive generator which is displaced by the project solar PV system </t>
    </r>
    <r>
      <rPr>
        <i/>
        <sz val="11"/>
        <rFont val="Arial"/>
        <family val="2"/>
      </rPr>
      <t>i</t>
    </r>
    <phoneticPr fontId="16"/>
  </si>
  <si>
    <t>Monitoring period</t>
    <phoneticPr fontId="2"/>
  </si>
  <si>
    <t>(k)</t>
    <phoneticPr fontId="2"/>
  </si>
  <si>
    <t>Monitoring Period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</si>
</sst>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00"/>
    <numFmt numFmtId="178" formatCode="0.00_ "/>
    <numFmt numFmtId="179" formatCode="#,##0.00_ "/>
    <numFmt numFmtId="180" formatCode="#,##0.00_ ;[Red]\-#,##0.00\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11"/>
      <color theme="1"/>
      <name val="Arial"/>
      <family val="2"/>
    </font>
    <font>
      <vertAlign val="subscript"/>
      <sz val="11"/>
      <color theme="1"/>
      <name val="Arial"/>
      <family val="2"/>
    </font>
    <font>
      <i/>
      <sz val="11"/>
      <color theme="1"/>
      <name val="Arial"/>
      <family val="2"/>
    </font>
    <font>
      <vertAlign val="subscript"/>
      <sz val="11"/>
      <name val="Arial"/>
      <family val="2"/>
    </font>
    <font>
      <b/>
      <sz val="11"/>
      <name val="Arial"/>
      <family val="2"/>
    </font>
    <font>
      <b/>
      <sz val="11"/>
      <color theme="0"/>
      <name val="ＭＳ Ｐゴシック"/>
      <family val="3"/>
      <charset val="128"/>
    </font>
    <font>
      <sz val="6"/>
      <name val="ＭＳ Ｐゴシック"/>
      <family val="3"/>
      <charset val="128"/>
      <scheme val="minor"/>
    </font>
    <font>
      <b/>
      <sz val="11"/>
      <color theme="0"/>
      <name val="Arial"/>
      <family val="2"/>
    </font>
    <font>
      <b/>
      <i/>
      <sz val="11"/>
      <color theme="0"/>
      <name val="Arial"/>
      <family val="2"/>
    </font>
    <font>
      <b/>
      <vertAlign val="subscript"/>
      <sz val="11"/>
      <color theme="0"/>
      <name val="Arial"/>
      <family val="2"/>
    </font>
    <font>
      <i/>
      <sz val="11"/>
      <name val="Arial"/>
      <family val="2"/>
    </font>
    <font>
      <sz val="11"/>
      <color theme="1"/>
      <name val="ＭＳ Ｐゴシック"/>
      <family val="3"/>
      <charset val="128"/>
      <scheme val="minor"/>
    </font>
    <font>
      <vertAlign val="subscript"/>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003366"/>
        <bgColor indexed="64"/>
      </patternFill>
    </fill>
    <fill>
      <patternFill patternType="solid">
        <fgColor theme="1" tint="0.34998626667073579"/>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lignment vertical="center"/>
    </xf>
  </cellStyleXfs>
  <cellXfs count="17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10"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top" wrapText="1"/>
      <protection locked="0"/>
    </xf>
    <xf numFmtId="0" fontId="7" fillId="2" borderId="1" xfId="0" applyFont="1" applyFill="1" applyBorder="1" applyAlignment="1" applyProtection="1">
      <alignment vertical="center" wrapText="1"/>
      <protection locked="0"/>
    </xf>
    <xf numFmtId="0" fontId="7" fillId="6" borderId="7" xfId="0" applyFont="1" applyFill="1" applyBorder="1">
      <alignment vertical="center"/>
    </xf>
    <xf numFmtId="0" fontId="7" fillId="6" borderId="8" xfId="0" applyFont="1" applyFill="1" applyBorder="1">
      <alignment vertical="center"/>
    </xf>
    <xf numFmtId="0" fontId="7" fillId="6" borderId="9" xfId="0" applyFont="1" applyFill="1" applyBorder="1">
      <alignment vertical="center"/>
    </xf>
    <xf numFmtId="0" fontId="7" fillId="8" borderId="6" xfId="0" applyFont="1" applyFill="1" applyBorder="1" applyAlignment="1">
      <alignment horizontal="left" vertical="center"/>
    </xf>
    <xf numFmtId="0" fontId="7" fillId="8" borderId="6"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7" fillId="6" borderId="12" xfId="0" applyFont="1" applyFill="1" applyBorder="1">
      <alignment vertical="center"/>
    </xf>
    <xf numFmtId="176" fontId="7" fillId="9" borderId="6" xfId="0" applyNumberFormat="1" applyFont="1" applyFill="1" applyBorder="1" applyAlignment="1">
      <alignment horizontal="right" vertical="center"/>
    </xf>
    <xf numFmtId="0" fontId="3" fillId="9" borderId="6" xfId="0" applyFont="1" applyFill="1" applyBorder="1">
      <alignment vertical="center"/>
    </xf>
    <xf numFmtId="0" fontId="7" fillId="2" borderId="15" xfId="0" applyFont="1" applyFill="1" applyBorder="1" applyAlignment="1">
      <alignment horizontal="center" vertical="center"/>
    </xf>
    <xf numFmtId="176"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3" fillId="8" borderId="0" xfId="0" applyFont="1" applyFill="1" applyBorder="1" applyAlignment="1">
      <alignment horizontal="left" vertical="center"/>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177" fontId="3" fillId="7" borderId="13" xfId="0" applyNumberFormat="1"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7" fillId="7" borderId="6" xfId="0" applyFont="1" applyFill="1" applyBorder="1" applyAlignment="1">
      <alignment horizontal="center" vertical="center"/>
    </xf>
    <xf numFmtId="177" fontId="7" fillId="7" borderId="6" xfId="0" applyNumberFormat="1" applyFont="1" applyFill="1" applyBorder="1" applyAlignment="1">
      <alignment horizontal="center" vertical="center"/>
    </xf>
    <xf numFmtId="0" fontId="17"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0" fillId="0" borderId="0" xfId="0" applyFont="1" applyAlignment="1">
      <alignment horizontal="left" vertical="center"/>
    </xf>
    <xf numFmtId="0" fontId="17" fillId="0" borderId="0" xfId="0" applyFont="1" applyFill="1" applyBorder="1" applyAlignment="1">
      <alignment horizontal="center" vertical="center" wrapText="1"/>
    </xf>
    <xf numFmtId="176" fontId="7" fillId="2" borderId="0" xfId="1" applyNumberFormat="1" applyFont="1" applyFill="1" applyBorder="1" applyAlignment="1">
      <alignment horizontal="right" vertical="center"/>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vertical="top" wrapText="1"/>
      <protection locked="0"/>
    </xf>
    <xf numFmtId="0" fontId="7" fillId="2" borderId="0" xfId="0" applyFont="1" applyFill="1" applyBorder="1">
      <alignment vertical="center"/>
    </xf>
    <xf numFmtId="0" fontId="7" fillId="8" borderId="0" xfId="0" applyFont="1" applyFill="1" applyBorder="1" applyAlignment="1">
      <alignment horizontal="left" vertical="center" wrapText="1"/>
    </xf>
    <xf numFmtId="0" fontId="17" fillId="10" borderId="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10" fillId="11" borderId="0" xfId="0" applyFont="1" applyFill="1" applyAlignment="1">
      <alignment horizontal="center" vertical="center" wrapText="1"/>
    </xf>
    <xf numFmtId="178" fontId="10" fillId="11" borderId="0" xfId="0" applyNumberFormat="1" applyFont="1" applyFill="1" applyAlignment="1">
      <alignment horizontal="center" vertical="center" wrapText="1"/>
    </xf>
    <xf numFmtId="0" fontId="5" fillId="0" borderId="0" xfId="0" applyFont="1">
      <alignment vertical="center"/>
    </xf>
    <xf numFmtId="0" fontId="3" fillId="0" borderId="0" xfId="0" applyFont="1" applyFill="1" applyBorder="1" applyAlignment="1">
      <alignment horizontal="center" vertical="center"/>
    </xf>
    <xf numFmtId="38" fontId="7" fillId="5" borderId="1" xfId="1" applyFont="1" applyFill="1" applyBorder="1" applyAlignment="1">
      <alignment horizontal="center" vertical="center" wrapText="1"/>
    </xf>
    <xf numFmtId="38" fontId="7" fillId="5" borderId="14" xfId="1" applyFont="1" applyFill="1" applyBorder="1" applyAlignment="1">
      <alignment horizontal="center" vertical="center" wrapText="1"/>
    </xf>
    <xf numFmtId="179" fontId="7" fillId="5" borderId="1" xfId="1" applyNumberFormat="1" applyFont="1" applyFill="1" applyBorder="1" applyAlignment="1">
      <alignment horizontal="right" vertical="center"/>
    </xf>
    <xf numFmtId="180" fontId="3" fillId="0" borderId="6" xfId="0" applyNumberFormat="1" applyFont="1" applyBorder="1" applyAlignment="1">
      <alignment horizontal="right" vertical="center"/>
    </xf>
    <xf numFmtId="180" fontId="3" fillId="0" borderId="6" xfId="0" applyNumberFormat="1" applyFont="1" applyBorder="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10" fillId="5" borderId="1" xfId="0" quotePrefix="1" applyFont="1" applyFill="1" applyBorder="1" applyAlignment="1" applyProtection="1">
      <alignment horizontal="center" vertical="center"/>
    </xf>
    <xf numFmtId="0" fontId="10" fillId="5" borderId="1" xfId="0" applyFont="1" applyFill="1" applyBorder="1" applyProtection="1">
      <alignment vertical="center"/>
    </xf>
    <xf numFmtId="0" fontId="10" fillId="5" borderId="1" xfId="0" applyFont="1" applyFill="1" applyBorder="1" applyAlignment="1" applyProtection="1">
      <alignment vertical="center" wrapText="1"/>
    </xf>
    <xf numFmtId="38" fontId="10" fillId="5" borderId="1" xfId="1" applyFont="1" applyFill="1" applyBorder="1" applyAlignment="1" applyProtection="1">
      <alignment horizontal="right" vertical="center"/>
    </xf>
    <xf numFmtId="0" fontId="3" fillId="0" borderId="0" xfId="0" applyFont="1" applyBorder="1" applyProtection="1">
      <alignment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left" vertical="center"/>
    </xf>
    <xf numFmtId="0" fontId="7" fillId="5" borderId="1" xfId="0" applyFont="1" applyFill="1" applyBorder="1" applyAlignment="1" applyProtection="1">
      <alignment horizontal="right" vertical="center"/>
    </xf>
    <xf numFmtId="0" fontId="7" fillId="5" borderId="1" xfId="0" quotePrefix="1" applyFont="1" applyFill="1" applyBorder="1" applyProtection="1">
      <alignmen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0" borderId="0" xfId="0" applyFont="1" applyFill="1" applyProtection="1">
      <alignment vertical="center"/>
    </xf>
    <xf numFmtId="179" fontId="7" fillId="2" borderId="1" xfId="1" applyNumberFormat="1" applyFont="1" applyFill="1" applyBorder="1" applyAlignment="1" applyProtection="1">
      <alignment horizontal="right" vertical="center"/>
      <protection locked="0"/>
    </xf>
    <xf numFmtId="179" fontId="7" fillId="2" borderId="3" xfId="1" applyNumberFormat="1"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176" fontId="7" fillId="0" borderId="14" xfId="1" applyNumberFormat="1" applyFont="1" applyFill="1" applyBorder="1" applyAlignment="1" applyProtection="1">
      <alignment horizontal="right" vertical="center"/>
      <protection locked="0"/>
    </xf>
    <xf numFmtId="176" fontId="7" fillId="0" borderId="1" xfId="1" applyNumberFormat="1" applyFont="1" applyFill="1" applyBorder="1" applyAlignment="1" applyProtection="1">
      <alignment horizontal="right" vertical="center"/>
      <protection locked="0"/>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0" fillId="0" borderId="0" xfId="0" applyFont="1" applyAlignment="1" applyProtection="1">
      <alignment horizontal="right" vertical="center"/>
    </xf>
    <xf numFmtId="0" fontId="10" fillId="0" borderId="0" xfId="0" applyFont="1" applyAlignment="1" applyProtection="1">
      <alignment horizontal="right" vertical="center" wrapText="1"/>
    </xf>
    <xf numFmtId="0" fontId="17" fillId="10" borderId="3" xfId="0" applyFont="1" applyFill="1" applyBorder="1" applyAlignment="1" applyProtection="1">
      <alignment horizontal="center" vertical="center" wrapText="1"/>
    </xf>
    <xf numFmtId="0" fontId="17" fillId="10" borderId="1" xfId="0" applyFont="1" applyFill="1" applyBorder="1" applyAlignment="1" applyProtection="1">
      <alignment horizontal="center" vertical="center" wrapText="1"/>
    </xf>
    <xf numFmtId="0" fontId="19" fillId="10" borderId="1" xfId="0" applyFont="1" applyFill="1" applyBorder="1" applyAlignment="1" applyProtection="1">
      <alignment horizontal="center" vertical="center" wrapText="1"/>
    </xf>
    <xf numFmtId="0" fontId="17" fillId="10" borderId="14" xfId="0" applyFont="1" applyFill="1" applyBorder="1" applyAlignment="1" applyProtection="1">
      <alignment horizontal="center" vertical="center" wrapText="1"/>
    </xf>
    <xf numFmtId="38" fontId="7" fillId="5" borderId="1" xfId="1" applyFont="1" applyFill="1" applyBorder="1" applyAlignment="1" applyProtection="1">
      <alignment horizontal="center" vertical="center" wrapText="1"/>
    </xf>
    <xf numFmtId="178" fontId="7" fillId="5" borderId="1" xfId="1" applyNumberFormat="1" applyFont="1" applyFill="1" applyBorder="1" applyAlignment="1" applyProtection="1">
      <alignment horizontal="right" vertical="center"/>
    </xf>
    <xf numFmtId="38" fontId="7" fillId="2" borderId="0" xfId="1" applyFont="1" applyFill="1" applyBorder="1" applyAlignment="1" applyProtection="1">
      <alignment horizontal="center" vertical="center" wrapText="1"/>
    </xf>
    <xf numFmtId="178" fontId="7" fillId="2" borderId="0" xfId="1" applyNumberFormat="1" applyFont="1" applyFill="1" applyBorder="1" applyAlignment="1" applyProtection="1">
      <alignment horizontal="right" vertical="center"/>
    </xf>
    <xf numFmtId="176" fontId="7" fillId="2" borderId="0" xfId="1" applyNumberFormat="1" applyFont="1" applyFill="1" applyBorder="1" applyAlignment="1" applyProtection="1">
      <alignment horizontal="right" vertical="center"/>
    </xf>
    <xf numFmtId="0" fontId="10" fillId="0" borderId="0" xfId="0" applyFont="1" applyAlignment="1" applyProtection="1">
      <alignment horizontal="left" vertical="center"/>
    </xf>
    <xf numFmtId="0" fontId="10" fillId="0" borderId="0" xfId="0" applyFont="1" applyFill="1" applyAlignment="1" applyProtection="1">
      <alignment horizontal="center" vertical="center" wrapText="1"/>
    </xf>
    <xf numFmtId="0" fontId="17" fillId="0" borderId="0" xfId="0" applyFont="1" applyFill="1" applyBorder="1" applyAlignment="1" applyProtection="1">
      <alignment horizontal="center" vertical="center" wrapText="1"/>
    </xf>
    <xf numFmtId="0" fontId="10" fillId="11" borderId="0" xfId="0" applyFont="1" applyFill="1" applyAlignment="1" applyProtection="1">
      <alignment horizontal="center" vertical="center" wrapText="1"/>
    </xf>
    <xf numFmtId="178" fontId="10" fillId="11" borderId="0" xfId="0" applyNumberFormat="1" applyFont="1" applyFill="1" applyAlignment="1" applyProtection="1">
      <alignment horizontal="center" vertical="center" wrapText="1"/>
    </xf>
    <xf numFmtId="179" fontId="7" fillId="5" borderId="1" xfId="1" applyNumberFormat="1" applyFont="1" applyFill="1" applyBorder="1" applyAlignment="1" applyProtection="1">
      <alignment horizontal="right" vertical="center"/>
    </xf>
    <xf numFmtId="0" fontId="10" fillId="0" borderId="0" xfId="0" applyFont="1" applyAlignment="1" applyProtection="1">
      <alignment vertical="center" wrapText="1"/>
    </xf>
    <xf numFmtId="38" fontId="7" fillId="5" borderId="14" xfId="1" applyFont="1" applyFill="1" applyBorder="1" applyAlignment="1" applyProtection="1">
      <alignment horizontal="center" vertical="center" wrapText="1"/>
    </xf>
    <xf numFmtId="0" fontId="21" fillId="0" borderId="0" xfId="2" applyFont="1" applyProtection="1">
      <alignment vertical="center"/>
    </xf>
    <xf numFmtId="0" fontId="3" fillId="0" borderId="0" xfId="2" applyFont="1" applyAlignment="1" applyProtection="1">
      <alignment horizontal="right" vertical="center"/>
    </xf>
    <xf numFmtId="0" fontId="5" fillId="4" borderId="6" xfId="2" applyFont="1" applyFill="1" applyBorder="1" applyAlignment="1" applyProtection="1">
      <alignment horizontal="center" vertical="center" wrapText="1"/>
    </xf>
    <xf numFmtId="0" fontId="7" fillId="0" borderId="6" xfId="2" applyFont="1" applyFill="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176" fontId="7" fillId="5" borderId="14" xfId="1" applyNumberFormat="1" applyFont="1" applyFill="1" applyBorder="1" applyAlignment="1" applyProtection="1">
      <alignment horizontal="right" vertical="center"/>
    </xf>
    <xf numFmtId="176" fontId="7" fillId="5" borderId="1" xfId="1" applyNumberFormat="1" applyFont="1" applyFill="1" applyBorder="1" applyAlignment="1" applyProtection="1">
      <alignment horizontal="right" vertical="center"/>
    </xf>
    <xf numFmtId="179" fontId="7" fillId="0" borderId="1" xfId="1" applyNumberFormat="1" applyFont="1" applyFill="1" applyBorder="1" applyAlignment="1" applyProtection="1">
      <alignment horizontal="right" vertical="center"/>
      <protection locked="0"/>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38" fontId="26" fillId="2" borderId="4" xfId="1" applyFont="1" applyFill="1" applyBorder="1" applyAlignment="1" applyProtection="1">
      <alignment horizontal="right" vertical="center"/>
    </xf>
    <xf numFmtId="38" fontId="26" fillId="2" borderId="5" xfId="1" applyFont="1" applyFill="1" applyBorder="1" applyAlignment="1" applyProtection="1">
      <alignment horizontal="right" vertical="center"/>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7" fillId="10" borderId="16"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7" fillId="10" borderId="14" xfId="0" applyFont="1" applyFill="1" applyBorder="1" applyAlignment="1" applyProtection="1">
      <alignment horizontal="center" vertical="center" wrapText="1"/>
    </xf>
    <xf numFmtId="0" fontId="17" fillId="10" borderId="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7" fillId="10" borderId="3" xfId="0" applyFont="1" applyFill="1" applyBorder="1" applyAlignment="1" applyProtection="1">
      <alignment horizontal="center" vertical="center" wrapText="1"/>
    </xf>
    <xf numFmtId="0" fontId="17" fillId="10" borderId="17" xfId="0" applyFont="1" applyFill="1" applyBorder="1" applyAlignment="1" applyProtection="1">
      <alignment horizontal="center" vertical="center" wrapText="1"/>
    </xf>
    <xf numFmtId="0" fontId="17" fillId="10" borderId="18"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7" fillId="0" borderId="19" xfId="0" applyFont="1" applyFill="1" applyBorder="1" applyAlignment="1" applyProtection="1">
      <alignment horizontal="left"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2" applyFont="1" applyFill="1" applyAlignment="1" applyProtection="1">
      <alignment horizontal="left" vertical="center"/>
    </xf>
    <xf numFmtId="0" fontId="7" fillId="5" borderId="14"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3" fillId="0" borderId="14" xfId="0" applyFont="1" applyFill="1" applyBorder="1" applyAlignment="1" applyProtection="1">
      <alignment horizontal="center" vertical="center" shrinkToFit="1"/>
      <protection locked="0"/>
    </xf>
    <xf numFmtId="0" fontId="3" fillId="0" borderId="21" xfId="0" applyFont="1" applyFill="1" applyBorder="1" applyAlignment="1" applyProtection="1">
      <alignment horizontal="center" vertical="center" shrinkToFit="1"/>
      <protection locked="0"/>
    </xf>
    <xf numFmtId="0" fontId="3" fillId="0" borderId="6" xfId="0" applyFont="1" applyFill="1" applyBorder="1" applyProtection="1">
      <alignment vertical="center"/>
    </xf>
  </cellXfs>
  <cellStyles count="3">
    <cellStyle name="桁区切り" xfId="1" builtinId="6"/>
    <cellStyle name="標準" xfId="0" builtinId="0"/>
    <cellStyle name="標準 3" xfId="2" xr:uid="{174D5A63-73A9-4E3F-A432-9D424BA0871D}"/>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hikat\Downloads\JCM_CL_AM001_ver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Sheet1"/>
      <sheetName val="MPS(calc_process)"/>
      <sheetName val="MSS"/>
      <sheetName val="MRS(input)"/>
      <sheetName val="MRS(input_separate)"/>
      <sheetName val="MRS(calc_process)"/>
    </sheetNames>
    <sheetDataSet>
      <sheetData sheetId="0"/>
      <sheetData sheetId="1"/>
      <sheetData sheetId="2">
        <row r="1">
          <cell r="A1">
            <v>0.314</v>
          </cell>
        </row>
        <row r="2">
          <cell r="A2">
            <v>0.71799999999999997</v>
          </cell>
        </row>
        <row r="3">
          <cell r="A3">
            <v>0.2</v>
          </cell>
        </row>
        <row r="4">
          <cell r="A4">
            <v>0.36099999999999999</v>
          </cell>
        </row>
        <row r="5">
          <cell r="A5">
            <v>0.53300000000000003</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MURC" id="{5888F2AA-273E-44C7-819B-768414C34FC3}" userId="MURC" providerId="None"/>
  <person displayName="JP side" id="{1F9D563E-742E-48C0-B7B5-0908E96406AE}" userId="JP side"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7"/>
  <sheetViews>
    <sheetView showGridLines="0" tabSelected="1" view="pageBreakPreview" zoomScale="70" zoomScaleNormal="70" zoomScaleSheetLayoutView="70" workbookViewId="0"/>
  </sheetViews>
  <sheetFormatPr defaultColWidth="9" defaultRowHeight="14.25" x14ac:dyDescent="0.15"/>
  <cols>
    <col min="1" max="1" width="3.625" style="73" customWidth="1"/>
    <col min="2" max="2" width="15.625" style="73" customWidth="1"/>
    <col min="3" max="3" width="16.875" style="73" customWidth="1"/>
    <col min="4" max="4" width="32.25" style="73" customWidth="1"/>
    <col min="5" max="5" width="14.125" style="73" customWidth="1"/>
    <col min="6" max="6" width="13.125" style="73" customWidth="1"/>
    <col min="7" max="7" width="15.5" style="73" customWidth="1"/>
    <col min="8" max="8" width="21.375" style="73" customWidth="1"/>
    <col min="9" max="9" width="63.5" style="73" customWidth="1"/>
    <col min="10" max="10" width="15.75" style="73" customWidth="1"/>
    <col min="11" max="11" width="14.625" style="73" customWidth="1"/>
    <col min="12" max="16384" width="9" style="73"/>
  </cols>
  <sheetData>
    <row r="1" spans="1:11" ht="18" customHeight="1" x14ac:dyDescent="0.15">
      <c r="K1" s="74" t="s">
        <v>122</v>
      </c>
    </row>
    <row r="2" spans="1:11" ht="18" customHeight="1" x14ac:dyDescent="0.15">
      <c r="K2" s="74" t="s">
        <v>121</v>
      </c>
    </row>
    <row r="3" spans="1:11" ht="27.75" customHeight="1" x14ac:dyDescent="0.15">
      <c r="A3" s="75" t="s">
        <v>136</v>
      </c>
      <c r="B3" s="76"/>
      <c r="C3" s="76"/>
      <c r="D3" s="76"/>
      <c r="E3" s="76"/>
      <c r="F3" s="76"/>
      <c r="G3" s="76"/>
      <c r="H3" s="76"/>
      <c r="I3" s="76"/>
      <c r="J3" s="76"/>
      <c r="K3" s="77"/>
    </row>
    <row r="5" spans="1:11" ht="18.75" customHeight="1" x14ac:dyDescent="0.15">
      <c r="A5" s="78" t="s">
        <v>132</v>
      </c>
      <c r="B5" s="78"/>
    </row>
    <row r="6" spans="1:11" ht="18.75" customHeight="1" x14ac:dyDescent="0.15">
      <c r="A6" s="78"/>
      <c r="B6" s="79" t="s">
        <v>10</v>
      </c>
      <c r="C6" s="79" t="s">
        <v>11</v>
      </c>
      <c r="D6" s="79" t="s">
        <v>12</v>
      </c>
      <c r="E6" s="79" t="s">
        <v>13</v>
      </c>
      <c r="F6" s="79" t="s">
        <v>14</v>
      </c>
      <c r="G6" s="79" t="s">
        <v>15</v>
      </c>
      <c r="H6" s="79" t="s">
        <v>16</v>
      </c>
      <c r="I6" s="79" t="s">
        <v>17</v>
      </c>
      <c r="J6" s="79" t="s">
        <v>18</v>
      </c>
      <c r="K6" s="79" t="s">
        <v>19</v>
      </c>
    </row>
    <row r="7" spans="1:11" s="80" customFormat="1" ht="39" customHeight="1" x14ac:dyDescent="0.15">
      <c r="B7" s="79" t="s">
        <v>20</v>
      </c>
      <c r="C7" s="79" t="s">
        <v>21</v>
      </c>
      <c r="D7" s="79" t="s">
        <v>22</v>
      </c>
      <c r="E7" s="79" t="s">
        <v>23</v>
      </c>
      <c r="F7" s="79" t="s">
        <v>24</v>
      </c>
      <c r="G7" s="79" t="s">
        <v>25</v>
      </c>
      <c r="H7" s="79" t="s">
        <v>26</v>
      </c>
      <c r="I7" s="79" t="s">
        <v>27</v>
      </c>
      <c r="J7" s="79" t="s">
        <v>28</v>
      </c>
      <c r="K7" s="79" t="s">
        <v>29</v>
      </c>
    </row>
    <row r="8" spans="1:11" ht="174.6" customHeight="1" x14ac:dyDescent="0.15">
      <c r="B8" s="81" t="s">
        <v>43</v>
      </c>
      <c r="C8" s="82" t="s">
        <v>44</v>
      </c>
      <c r="D8" s="83" t="s">
        <v>45</v>
      </c>
      <c r="E8" s="84" t="s">
        <v>46</v>
      </c>
      <c r="F8" s="82" t="s">
        <v>47</v>
      </c>
      <c r="G8" s="25" t="s">
        <v>34</v>
      </c>
      <c r="H8" s="25" t="s">
        <v>48</v>
      </c>
      <c r="I8" s="26" t="s">
        <v>49</v>
      </c>
      <c r="J8" s="27" t="s">
        <v>50</v>
      </c>
      <c r="K8" s="27" t="s">
        <v>51</v>
      </c>
    </row>
    <row r="9" spans="1:11" ht="174.6" customHeight="1" x14ac:dyDescent="0.15">
      <c r="B9" s="81" t="s">
        <v>52</v>
      </c>
      <c r="C9" s="82" t="s">
        <v>53</v>
      </c>
      <c r="D9" s="83" t="s">
        <v>54</v>
      </c>
      <c r="E9" s="84" t="s">
        <v>46</v>
      </c>
      <c r="F9" s="82" t="s">
        <v>47</v>
      </c>
      <c r="G9" s="25" t="s">
        <v>34</v>
      </c>
      <c r="H9" s="25" t="s">
        <v>48</v>
      </c>
      <c r="I9" s="26" t="s">
        <v>49</v>
      </c>
      <c r="J9" s="27" t="s">
        <v>50</v>
      </c>
      <c r="K9" s="27" t="s">
        <v>51</v>
      </c>
    </row>
    <row r="10" spans="1:11" ht="174.6" customHeight="1" x14ac:dyDescent="0.15">
      <c r="B10" s="81" t="s">
        <v>55</v>
      </c>
      <c r="C10" s="82" t="s">
        <v>56</v>
      </c>
      <c r="D10" s="83" t="s">
        <v>57</v>
      </c>
      <c r="E10" s="84" t="s">
        <v>46</v>
      </c>
      <c r="F10" s="82" t="s">
        <v>47</v>
      </c>
      <c r="G10" s="25" t="s">
        <v>34</v>
      </c>
      <c r="H10" s="25" t="s">
        <v>48</v>
      </c>
      <c r="I10" s="26" t="s">
        <v>58</v>
      </c>
      <c r="J10" s="27" t="s">
        <v>50</v>
      </c>
      <c r="K10" s="27" t="s">
        <v>51</v>
      </c>
    </row>
    <row r="11" spans="1:11" ht="174.6" customHeight="1" x14ac:dyDescent="0.15">
      <c r="A11" s="85"/>
      <c r="B11" s="81" t="s">
        <v>59</v>
      </c>
      <c r="C11" s="82" t="s">
        <v>60</v>
      </c>
      <c r="D11" s="83" t="s">
        <v>61</v>
      </c>
      <c r="E11" s="84" t="s">
        <v>46</v>
      </c>
      <c r="F11" s="82" t="s">
        <v>47</v>
      </c>
      <c r="G11" s="25" t="s">
        <v>34</v>
      </c>
      <c r="H11" s="25" t="s">
        <v>48</v>
      </c>
      <c r="I11" s="26" t="s">
        <v>108</v>
      </c>
      <c r="J11" s="27" t="s">
        <v>50</v>
      </c>
      <c r="K11" s="27" t="s">
        <v>51</v>
      </c>
    </row>
    <row r="12" spans="1:11" ht="216" customHeight="1" x14ac:dyDescent="0.15">
      <c r="A12" s="97"/>
      <c r="B12" s="81" t="s">
        <v>96</v>
      </c>
      <c r="C12" s="86" t="s">
        <v>102</v>
      </c>
      <c r="D12" s="87" t="s">
        <v>104</v>
      </c>
      <c r="E12" s="84" t="s">
        <v>46</v>
      </c>
      <c r="F12" s="82" t="s">
        <v>47</v>
      </c>
      <c r="G12" s="54" t="s">
        <v>99</v>
      </c>
      <c r="H12" s="54" t="s">
        <v>100</v>
      </c>
      <c r="I12" s="55" t="s">
        <v>101</v>
      </c>
      <c r="J12" s="54" t="s">
        <v>50</v>
      </c>
      <c r="K12" s="54" t="s">
        <v>51</v>
      </c>
    </row>
    <row r="13" spans="1:11" ht="8.25" customHeight="1" x14ac:dyDescent="0.15"/>
    <row r="14" spans="1:11" ht="20.100000000000001" customHeight="1" x14ac:dyDescent="0.15">
      <c r="A14" s="78" t="s">
        <v>133</v>
      </c>
    </row>
    <row r="15" spans="1:11" ht="20.100000000000001" customHeight="1" x14ac:dyDescent="0.15">
      <c r="B15" s="79" t="s">
        <v>10</v>
      </c>
      <c r="C15" s="133" t="s">
        <v>11</v>
      </c>
      <c r="D15" s="133"/>
      <c r="E15" s="79" t="s">
        <v>12</v>
      </c>
      <c r="F15" s="79" t="s">
        <v>13</v>
      </c>
      <c r="G15" s="133" t="s">
        <v>14</v>
      </c>
      <c r="H15" s="133"/>
      <c r="I15" s="133"/>
      <c r="J15" s="133" t="s">
        <v>15</v>
      </c>
      <c r="K15" s="133"/>
    </row>
    <row r="16" spans="1:11" ht="39" customHeight="1" x14ac:dyDescent="0.15">
      <c r="B16" s="79" t="s">
        <v>21</v>
      </c>
      <c r="C16" s="133" t="s">
        <v>22</v>
      </c>
      <c r="D16" s="133"/>
      <c r="E16" s="79" t="s">
        <v>23</v>
      </c>
      <c r="F16" s="79" t="s">
        <v>24</v>
      </c>
      <c r="G16" s="133" t="s">
        <v>26</v>
      </c>
      <c r="H16" s="133"/>
      <c r="I16" s="133"/>
      <c r="J16" s="133" t="s">
        <v>29</v>
      </c>
      <c r="K16" s="133"/>
    </row>
    <row r="17" spans="1:11" ht="266.10000000000002" customHeight="1" x14ac:dyDescent="0.15">
      <c r="B17" s="88" t="s">
        <v>105</v>
      </c>
      <c r="C17" s="138" t="s">
        <v>109</v>
      </c>
      <c r="D17" s="138"/>
      <c r="E17" s="89" t="s">
        <v>63</v>
      </c>
      <c r="F17" s="86" t="s">
        <v>64</v>
      </c>
      <c r="G17" s="139" t="s">
        <v>98</v>
      </c>
      <c r="H17" s="139"/>
      <c r="I17" s="139"/>
      <c r="J17" s="142" t="s">
        <v>51</v>
      </c>
      <c r="K17" s="143"/>
    </row>
    <row r="18" spans="1:11" ht="68.099999999999994" customHeight="1" x14ac:dyDescent="0.15">
      <c r="B18" s="82" t="s">
        <v>128</v>
      </c>
      <c r="C18" s="137" t="s">
        <v>129</v>
      </c>
      <c r="D18" s="137"/>
      <c r="E18" s="84" t="s">
        <v>46</v>
      </c>
      <c r="F18" s="90" t="s">
        <v>46</v>
      </c>
      <c r="G18" s="141" t="s">
        <v>62</v>
      </c>
      <c r="H18" s="141"/>
      <c r="I18" s="141"/>
      <c r="J18" s="140" t="s">
        <v>51</v>
      </c>
      <c r="K18" s="140"/>
    </row>
    <row r="19" spans="1:11" ht="6.75" customHeight="1" x14ac:dyDescent="0.15"/>
    <row r="20" spans="1:11" ht="18.75" customHeight="1" x14ac:dyDescent="0.15">
      <c r="A20" s="91" t="s">
        <v>134</v>
      </c>
      <c r="B20" s="91"/>
    </row>
    <row r="21" spans="1:11" ht="17.25" thickBot="1" x14ac:dyDescent="0.2">
      <c r="B21" s="134" t="s">
        <v>135</v>
      </c>
      <c r="C21" s="134"/>
      <c r="D21" s="92" t="s">
        <v>24</v>
      </c>
    </row>
    <row r="22" spans="1:11" ht="19.5" thickBot="1" x14ac:dyDescent="0.2">
      <c r="B22" s="135">
        <f>ROUNDDOWN('MPS(calc_process)'!G6, 0)</f>
        <v>0</v>
      </c>
      <c r="C22" s="136"/>
      <c r="D22" s="93" t="s">
        <v>39</v>
      </c>
    </row>
    <row r="23" spans="1:11" ht="20.100000000000001" customHeight="1" x14ac:dyDescent="0.15">
      <c r="B23" s="85"/>
      <c r="C23" s="85"/>
      <c r="F23" s="94"/>
      <c r="G23" s="94"/>
    </row>
    <row r="24" spans="1:11" ht="18.75" customHeight="1" x14ac:dyDescent="0.15">
      <c r="A24" s="78" t="s">
        <v>9</v>
      </c>
    </row>
    <row r="25" spans="1:11" ht="18" customHeight="1" x14ac:dyDescent="0.15">
      <c r="B25" s="95" t="s">
        <v>31</v>
      </c>
      <c r="C25" s="132" t="s">
        <v>32</v>
      </c>
      <c r="D25" s="132"/>
      <c r="E25" s="132"/>
      <c r="F25" s="132"/>
      <c r="G25" s="132"/>
      <c r="H25" s="132"/>
      <c r="I25" s="132"/>
      <c r="J25" s="96"/>
    </row>
    <row r="26" spans="1:11" ht="18" customHeight="1" x14ac:dyDescent="0.15">
      <c r="B26" s="95" t="s">
        <v>30</v>
      </c>
      <c r="C26" s="132" t="s">
        <v>33</v>
      </c>
      <c r="D26" s="132"/>
      <c r="E26" s="132"/>
      <c r="F26" s="132"/>
      <c r="G26" s="132"/>
      <c r="H26" s="132"/>
      <c r="I26" s="132"/>
      <c r="J26" s="96"/>
    </row>
    <row r="27" spans="1:11" ht="18" customHeight="1" x14ac:dyDescent="0.15">
      <c r="B27" s="95" t="s">
        <v>34</v>
      </c>
      <c r="C27" s="132" t="s">
        <v>35</v>
      </c>
      <c r="D27" s="132"/>
      <c r="E27" s="132"/>
      <c r="F27" s="132"/>
      <c r="G27" s="132"/>
      <c r="H27" s="132"/>
      <c r="I27" s="132"/>
      <c r="J27" s="96"/>
    </row>
  </sheetData>
  <sheetProtection algorithmName="SHA-512" hashValue="d8FvASuauoKC1MljpGYAST0iRtdOAVJec/TVojwAFgCgt2JF9TPNeFFC7w92reBQ3LwJkcJWP4EYqtf6OiBKpA==" saltValue="ucUkoahMsKdW3e3fmD2j1A==" spinCount="100000" sheet="1" objects="1" scenarios="1" formatCells="0" formatRows="0"/>
  <mergeCells count="17">
    <mergeCell ref="J15:K15"/>
    <mergeCell ref="J16:K16"/>
    <mergeCell ref="J18:K18"/>
    <mergeCell ref="G15:I15"/>
    <mergeCell ref="G16:I16"/>
    <mergeCell ref="G18:I18"/>
    <mergeCell ref="J17:K17"/>
    <mergeCell ref="C26:I26"/>
    <mergeCell ref="C27:I27"/>
    <mergeCell ref="C15:D15"/>
    <mergeCell ref="C16:D16"/>
    <mergeCell ref="B21:C21"/>
    <mergeCell ref="B22:C22"/>
    <mergeCell ref="C18:D18"/>
    <mergeCell ref="C25:I25"/>
    <mergeCell ref="C17:D17"/>
    <mergeCell ref="G17:I17"/>
  </mergeCells>
  <phoneticPr fontId="2"/>
  <pageMargins left="0.70866141732283472" right="0.70866141732283472" top="0.74803149606299213" bottom="0.74803149606299213" header="0.31496062992125984" footer="0.31496062992125984"/>
  <pageSetup paperSize="9" scale="32" orientation="landscape" r:id="rId1"/>
  <ignoredErrors>
    <ignoredError sqref="B8:B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2660-9902-4203-AD6B-0085EC4C6D83}">
  <sheetPr>
    <tabColor theme="5" tint="0.39997558519241921"/>
  </sheetPr>
  <dimension ref="A1:D205"/>
  <sheetViews>
    <sheetView showGridLines="0" view="pageBreakPreview" zoomScale="80" zoomScaleNormal="80" zoomScaleSheetLayoutView="80" workbookViewId="0"/>
  </sheetViews>
  <sheetFormatPr defaultColWidth="9" defaultRowHeight="14.25" x14ac:dyDescent="0.15"/>
  <cols>
    <col min="1" max="1" width="14.125" style="60" customWidth="1"/>
    <col min="2" max="2" width="45.625" style="60" customWidth="1"/>
    <col min="3" max="4" width="48.25" style="60" customWidth="1"/>
    <col min="5" max="5" width="39.125" style="60" customWidth="1"/>
    <col min="6" max="16384" width="9" style="60"/>
  </cols>
  <sheetData>
    <row r="1" spans="1:4" ht="14.25" customHeight="1" x14ac:dyDescent="0.15">
      <c r="D1" s="71" t="str">
        <f>'MRS(input)'!L1</f>
        <v>Monitoring Spreadsheet: JCM_CL_AM002_ver01.0</v>
      </c>
    </row>
    <row r="2" spans="1:4" ht="14.25" customHeight="1" x14ac:dyDescent="0.15">
      <c r="D2" s="71" t="str">
        <f>'MRS(input)'!L2</f>
        <v>Reference Number:</v>
      </c>
    </row>
    <row r="3" spans="1:4" ht="17.25" customHeight="1" x14ac:dyDescent="0.15">
      <c r="A3" s="58"/>
      <c r="B3" s="49" t="s">
        <v>149</v>
      </c>
      <c r="C3" s="144" t="s">
        <v>150</v>
      </c>
      <c r="D3" s="145"/>
    </row>
    <row r="4" spans="1:4" ht="17.25" customHeight="1" x14ac:dyDescent="0.15">
      <c r="A4" s="58" t="s">
        <v>123</v>
      </c>
      <c r="B4" s="49" t="s">
        <v>124</v>
      </c>
      <c r="C4" s="50" t="s">
        <v>130</v>
      </c>
      <c r="D4" s="49" t="s">
        <v>125</v>
      </c>
    </row>
    <row r="5" spans="1:4" ht="45" customHeight="1" x14ac:dyDescent="0.15">
      <c r="A5" s="146" t="s">
        <v>80</v>
      </c>
      <c r="B5" s="49" t="s">
        <v>81</v>
      </c>
      <c r="C5" s="49" t="s">
        <v>131</v>
      </c>
      <c r="D5" s="49" t="s">
        <v>110</v>
      </c>
    </row>
    <row r="6" spans="1:4" ht="17.25" customHeight="1" x14ac:dyDescent="0.15">
      <c r="A6" s="147"/>
      <c r="B6" s="49" t="s">
        <v>47</v>
      </c>
      <c r="C6" s="49" t="s">
        <v>139</v>
      </c>
      <c r="D6" s="59" t="s">
        <v>138</v>
      </c>
    </row>
    <row r="7" spans="1:4" x14ac:dyDescent="0.15">
      <c r="A7" s="66">
        <v>1</v>
      </c>
      <c r="B7" s="68">
        <f>SUM(B14:B113)</f>
        <v>0</v>
      </c>
      <c r="C7" s="112">
        <f>'MPS(input_separate)_Option1'!C7</f>
        <v>0</v>
      </c>
      <c r="D7" s="129">
        <f>'MPS(input_separate)_Option1'!D7</f>
        <v>0</v>
      </c>
    </row>
    <row r="9" spans="1:4" x14ac:dyDescent="0.15">
      <c r="A9" s="51" t="s">
        <v>112</v>
      </c>
    </row>
    <row r="10" spans="1:4" ht="16.5" customHeight="1" x14ac:dyDescent="0.15">
      <c r="A10" s="58"/>
      <c r="B10" s="58" t="s">
        <v>149</v>
      </c>
      <c r="C10" s="52"/>
      <c r="D10" s="52"/>
    </row>
    <row r="11" spans="1:4" ht="18.75" x14ac:dyDescent="0.15">
      <c r="A11" s="58" t="s">
        <v>82</v>
      </c>
      <c r="B11" s="49" t="s">
        <v>126</v>
      </c>
      <c r="C11" s="52"/>
      <c r="D11" s="52"/>
    </row>
    <row r="12" spans="1:4" ht="30" x14ac:dyDescent="0.15">
      <c r="A12" s="146" t="s">
        <v>84</v>
      </c>
      <c r="B12" s="49" t="s">
        <v>86</v>
      </c>
      <c r="C12" s="52"/>
      <c r="D12" s="52"/>
    </row>
    <row r="13" spans="1:4" ht="15" x14ac:dyDescent="0.15">
      <c r="A13" s="147"/>
      <c r="B13" s="49" t="s">
        <v>47</v>
      </c>
      <c r="C13" s="52"/>
      <c r="D13" s="52">
        <v>0.314</v>
      </c>
    </row>
    <row r="14" spans="1:4" ht="15" x14ac:dyDescent="0.15">
      <c r="A14" s="66">
        <v>1</v>
      </c>
      <c r="B14" s="98"/>
      <c r="C14" s="52"/>
      <c r="D14" s="52"/>
    </row>
    <row r="15" spans="1:4" ht="15" x14ac:dyDescent="0.15">
      <c r="A15" s="66">
        <v>2</v>
      </c>
      <c r="B15" s="98"/>
      <c r="C15" s="52"/>
      <c r="D15" s="52"/>
    </row>
    <row r="16" spans="1:4" ht="15" x14ac:dyDescent="0.15">
      <c r="A16" s="66">
        <v>3</v>
      </c>
      <c r="B16" s="98"/>
      <c r="C16" s="52"/>
      <c r="D16" s="52"/>
    </row>
    <row r="17" spans="1:4" ht="15" x14ac:dyDescent="0.15">
      <c r="A17" s="66">
        <v>4</v>
      </c>
      <c r="B17" s="99"/>
      <c r="C17" s="52"/>
      <c r="D17" s="52">
        <v>0</v>
      </c>
    </row>
    <row r="18" spans="1:4" ht="15" x14ac:dyDescent="0.15">
      <c r="A18" s="67">
        <v>5</v>
      </c>
      <c r="B18" s="98"/>
      <c r="C18" s="52"/>
      <c r="D18" s="52"/>
    </row>
    <row r="19" spans="1:4" ht="15" x14ac:dyDescent="0.15">
      <c r="A19" s="67">
        <v>6</v>
      </c>
      <c r="B19" s="98"/>
      <c r="C19" s="52"/>
      <c r="D19" s="52"/>
    </row>
    <row r="20" spans="1:4" ht="15" x14ac:dyDescent="0.15">
      <c r="A20" s="67">
        <v>7</v>
      </c>
      <c r="B20" s="98"/>
      <c r="C20" s="52"/>
      <c r="D20" s="52"/>
    </row>
    <row r="21" spans="1:4" ht="15" x14ac:dyDescent="0.15">
      <c r="A21" s="67">
        <v>8</v>
      </c>
      <c r="B21" s="98"/>
      <c r="C21" s="52"/>
      <c r="D21" s="52"/>
    </row>
    <row r="22" spans="1:4" ht="15" x14ac:dyDescent="0.15">
      <c r="A22" s="67">
        <v>9</v>
      </c>
      <c r="B22" s="98"/>
      <c r="C22" s="52"/>
      <c r="D22" s="52"/>
    </row>
    <row r="23" spans="1:4" ht="15" x14ac:dyDescent="0.15">
      <c r="A23" s="66">
        <v>10</v>
      </c>
      <c r="B23" s="98"/>
      <c r="C23" s="52"/>
      <c r="D23" s="52"/>
    </row>
    <row r="24" spans="1:4" ht="15" x14ac:dyDescent="0.15">
      <c r="A24" s="66">
        <v>11</v>
      </c>
      <c r="B24" s="98"/>
      <c r="C24" s="52"/>
      <c r="D24" s="52"/>
    </row>
    <row r="25" spans="1:4" ht="15" x14ac:dyDescent="0.15">
      <c r="A25" s="66">
        <v>12</v>
      </c>
      <c r="B25" s="98"/>
      <c r="C25" s="52"/>
      <c r="D25" s="52"/>
    </row>
    <row r="26" spans="1:4" ht="15" x14ac:dyDescent="0.15">
      <c r="A26" s="66">
        <v>13</v>
      </c>
      <c r="B26" s="98"/>
      <c r="C26" s="52"/>
      <c r="D26" s="52"/>
    </row>
    <row r="27" spans="1:4" ht="15" x14ac:dyDescent="0.15">
      <c r="A27" s="66">
        <v>14</v>
      </c>
      <c r="B27" s="98"/>
      <c r="C27" s="52"/>
      <c r="D27" s="52"/>
    </row>
    <row r="28" spans="1:4" ht="15" x14ac:dyDescent="0.15">
      <c r="A28" s="66">
        <v>15</v>
      </c>
      <c r="B28" s="98"/>
      <c r="C28" s="52"/>
      <c r="D28" s="52"/>
    </row>
    <row r="29" spans="1:4" ht="15" x14ac:dyDescent="0.15">
      <c r="A29" s="66">
        <v>16</v>
      </c>
      <c r="B29" s="98"/>
      <c r="C29" s="52"/>
      <c r="D29" s="52"/>
    </row>
    <row r="30" spans="1:4" ht="15" x14ac:dyDescent="0.15">
      <c r="A30" s="66">
        <v>17</v>
      </c>
      <c r="B30" s="98"/>
      <c r="C30" s="52"/>
      <c r="D30" s="52"/>
    </row>
    <row r="31" spans="1:4" ht="15" x14ac:dyDescent="0.15">
      <c r="A31" s="66">
        <v>18</v>
      </c>
      <c r="B31" s="98"/>
      <c r="C31" s="52"/>
      <c r="D31" s="52"/>
    </row>
    <row r="32" spans="1:4" ht="15" x14ac:dyDescent="0.15">
      <c r="A32" s="66">
        <v>19</v>
      </c>
      <c r="B32" s="98"/>
      <c r="C32" s="52"/>
      <c r="D32" s="52"/>
    </row>
    <row r="33" spans="1:4" ht="15" x14ac:dyDescent="0.15">
      <c r="A33" s="66">
        <v>20</v>
      </c>
      <c r="B33" s="98"/>
      <c r="C33" s="52"/>
      <c r="D33" s="52"/>
    </row>
    <row r="34" spans="1:4" ht="15" x14ac:dyDescent="0.15">
      <c r="A34" s="66">
        <v>21</v>
      </c>
      <c r="B34" s="98"/>
      <c r="C34" s="52"/>
      <c r="D34" s="52"/>
    </row>
    <row r="35" spans="1:4" ht="15" x14ac:dyDescent="0.15">
      <c r="A35" s="66">
        <v>22</v>
      </c>
      <c r="B35" s="98"/>
      <c r="C35" s="52"/>
      <c r="D35" s="52"/>
    </row>
    <row r="36" spans="1:4" ht="15" x14ac:dyDescent="0.15">
      <c r="A36" s="66">
        <v>23</v>
      </c>
      <c r="B36" s="98"/>
      <c r="C36" s="52"/>
      <c r="D36" s="52"/>
    </row>
    <row r="37" spans="1:4" ht="15" x14ac:dyDescent="0.15">
      <c r="A37" s="66">
        <v>24</v>
      </c>
      <c r="B37" s="98"/>
      <c r="C37" s="52"/>
      <c r="D37" s="52"/>
    </row>
    <row r="38" spans="1:4" ht="15" x14ac:dyDescent="0.15">
      <c r="A38" s="66">
        <v>25</v>
      </c>
      <c r="B38" s="98"/>
      <c r="C38" s="52"/>
      <c r="D38" s="52"/>
    </row>
    <row r="39" spans="1:4" ht="15" x14ac:dyDescent="0.15">
      <c r="A39" s="66">
        <v>26</v>
      </c>
      <c r="B39" s="98"/>
      <c r="C39" s="52"/>
      <c r="D39" s="52"/>
    </row>
    <row r="40" spans="1:4" ht="15" x14ac:dyDescent="0.15">
      <c r="A40" s="66">
        <v>27</v>
      </c>
      <c r="B40" s="98"/>
      <c r="C40" s="52"/>
      <c r="D40" s="52"/>
    </row>
    <row r="41" spans="1:4" ht="15" x14ac:dyDescent="0.15">
      <c r="A41" s="66">
        <v>28</v>
      </c>
      <c r="B41" s="98"/>
      <c r="C41" s="52"/>
      <c r="D41" s="52"/>
    </row>
    <row r="42" spans="1:4" ht="15" x14ac:dyDescent="0.15">
      <c r="A42" s="66">
        <v>29</v>
      </c>
      <c r="B42" s="98"/>
      <c r="C42" s="52"/>
      <c r="D42" s="52"/>
    </row>
    <row r="43" spans="1:4" ht="15" x14ac:dyDescent="0.15">
      <c r="A43" s="66">
        <v>30</v>
      </c>
      <c r="B43" s="98"/>
      <c r="C43" s="52"/>
      <c r="D43" s="52"/>
    </row>
    <row r="44" spans="1:4" ht="15" x14ac:dyDescent="0.15">
      <c r="A44" s="66">
        <v>31</v>
      </c>
      <c r="B44" s="98"/>
      <c r="C44" s="52"/>
      <c r="D44" s="52"/>
    </row>
    <row r="45" spans="1:4" ht="15" x14ac:dyDescent="0.15">
      <c r="A45" s="66">
        <v>32</v>
      </c>
      <c r="B45" s="98"/>
      <c r="C45" s="52"/>
      <c r="D45" s="52"/>
    </row>
    <row r="46" spans="1:4" ht="15" x14ac:dyDescent="0.15">
      <c r="A46" s="66">
        <v>33</v>
      </c>
      <c r="B46" s="98"/>
      <c r="C46" s="52"/>
      <c r="D46" s="52"/>
    </row>
    <row r="47" spans="1:4" ht="15" x14ac:dyDescent="0.15">
      <c r="A47" s="66">
        <v>34</v>
      </c>
      <c r="B47" s="98"/>
      <c r="C47" s="52"/>
      <c r="D47" s="52"/>
    </row>
    <row r="48" spans="1:4" ht="15" x14ac:dyDescent="0.15">
      <c r="A48" s="66">
        <v>35</v>
      </c>
      <c r="B48" s="98"/>
      <c r="C48" s="52"/>
      <c r="D48" s="52"/>
    </row>
    <row r="49" spans="1:4" ht="15" x14ac:dyDescent="0.15">
      <c r="A49" s="66">
        <v>36</v>
      </c>
      <c r="B49" s="98"/>
      <c r="C49" s="52"/>
      <c r="D49" s="52"/>
    </row>
    <row r="50" spans="1:4" ht="15" x14ac:dyDescent="0.15">
      <c r="A50" s="66">
        <v>37</v>
      </c>
      <c r="B50" s="98"/>
      <c r="C50" s="52"/>
      <c r="D50" s="52"/>
    </row>
    <row r="51" spans="1:4" ht="15" x14ac:dyDescent="0.15">
      <c r="A51" s="66">
        <v>38</v>
      </c>
      <c r="B51" s="98"/>
      <c r="C51" s="52"/>
      <c r="D51" s="52"/>
    </row>
    <row r="52" spans="1:4" ht="15" x14ac:dyDescent="0.15">
      <c r="A52" s="66">
        <v>39</v>
      </c>
      <c r="B52" s="98"/>
      <c r="C52" s="52"/>
      <c r="D52" s="52"/>
    </row>
    <row r="53" spans="1:4" ht="15" x14ac:dyDescent="0.15">
      <c r="A53" s="66">
        <v>40</v>
      </c>
      <c r="B53" s="98"/>
      <c r="C53" s="52"/>
      <c r="D53" s="52"/>
    </row>
    <row r="54" spans="1:4" ht="15" x14ac:dyDescent="0.15">
      <c r="A54" s="66">
        <v>41</v>
      </c>
      <c r="B54" s="98"/>
      <c r="C54" s="52"/>
      <c r="D54" s="52"/>
    </row>
    <row r="55" spans="1:4" ht="15" x14ac:dyDescent="0.15">
      <c r="A55" s="66">
        <v>42</v>
      </c>
      <c r="B55" s="98"/>
      <c r="C55" s="52"/>
      <c r="D55" s="52"/>
    </row>
    <row r="56" spans="1:4" ht="15" x14ac:dyDescent="0.15">
      <c r="A56" s="66">
        <v>43</v>
      </c>
      <c r="B56" s="98"/>
      <c r="C56" s="52"/>
      <c r="D56" s="52"/>
    </row>
    <row r="57" spans="1:4" ht="15" x14ac:dyDescent="0.15">
      <c r="A57" s="66">
        <v>44</v>
      </c>
      <c r="B57" s="98"/>
      <c r="C57" s="52"/>
      <c r="D57" s="52"/>
    </row>
    <row r="58" spans="1:4" ht="15" x14ac:dyDescent="0.15">
      <c r="A58" s="66">
        <v>45</v>
      </c>
      <c r="B58" s="98"/>
      <c r="C58" s="52"/>
      <c r="D58" s="52"/>
    </row>
    <row r="59" spans="1:4" ht="15" x14ac:dyDescent="0.15">
      <c r="A59" s="66">
        <v>46</v>
      </c>
      <c r="B59" s="98"/>
      <c r="C59" s="52"/>
      <c r="D59" s="52"/>
    </row>
    <row r="60" spans="1:4" ht="15" x14ac:dyDescent="0.15">
      <c r="A60" s="66">
        <v>47</v>
      </c>
      <c r="B60" s="98"/>
      <c r="C60" s="52"/>
      <c r="D60" s="52"/>
    </row>
    <row r="61" spans="1:4" ht="15" x14ac:dyDescent="0.15">
      <c r="A61" s="66">
        <v>48</v>
      </c>
      <c r="B61" s="98"/>
      <c r="C61" s="52"/>
      <c r="D61" s="52"/>
    </row>
    <row r="62" spans="1:4" ht="15" x14ac:dyDescent="0.15">
      <c r="A62" s="66">
        <v>49</v>
      </c>
      <c r="B62" s="98"/>
      <c r="C62" s="52"/>
      <c r="D62" s="52"/>
    </row>
    <row r="63" spans="1:4" ht="15" x14ac:dyDescent="0.15">
      <c r="A63" s="66">
        <v>50</v>
      </c>
      <c r="B63" s="98"/>
      <c r="C63" s="52"/>
      <c r="D63" s="52"/>
    </row>
    <row r="64" spans="1:4" ht="15" x14ac:dyDescent="0.15">
      <c r="A64" s="66">
        <v>51</v>
      </c>
      <c r="B64" s="98"/>
      <c r="C64" s="52"/>
      <c r="D64" s="52"/>
    </row>
    <row r="65" spans="1:4" ht="15" x14ac:dyDescent="0.15">
      <c r="A65" s="66">
        <v>52</v>
      </c>
      <c r="B65" s="98"/>
      <c r="C65" s="52"/>
      <c r="D65" s="52"/>
    </row>
    <row r="66" spans="1:4" ht="15" x14ac:dyDescent="0.15">
      <c r="A66" s="66">
        <v>53</v>
      </c>
      <c r="B66" s="98"/>
      <c r="C66" s="52"/>
      <c r="D66" s="52"/>
    </row>
    <row r="67" spans="1:4" ht="15" x14ac:dyDescent="0.15">
      <c r="A67" s="66">
        <v>54</v>
      </c>
      <c r="B67" s="98"/>
      <c r="C67" s="52"/>
      <c r="D67" s="52"/>
    </row>
    <row r="68" spans="1:4" ht="15" x14ac:dyDescent="0.15">
      <c r="A68" s="66">
        <v>55</v>
      </c>
      <c r="B68" s="98"/>
      <c r="C68" s="52"/>
      <c r="D68" s="52"/>
    </row>
    <row r="69" spans="1:4" ht="15" x14ac:dyDescent="0.15">
      <c r="A69" s="66">
        <v>56</v>
      </c>
      <c r="B69" s="98"/>
      <c r="C69" s="52"/>
      <c r="D69" s="52"/>
    </row>
    <row r="70" spans="1:4" ht="15" x14ac:dyDescent="0.15">
      <c r="A70" s="66">
        <v>57</v>
      </c>
      <c r="B70" s="98"/>
      <c r="C70" s="52"/>
      <c r="D70" s="52"/>
    </row>
    <row r="71" spans="1:4" ht="15" x14ac:dyDescent="0.15">
      <c r="A71" s="66">
        <v>58</v>
      </c>
      <c r="B71" s="98"/>
      <c r="C71" s="52"/>
      <c r="D71" s="52"/>
    </row>
    <row r="72" spans="1:4" ht="15" x14ac:dyDescent="0.15">
      <c r="A72" s="66">
        <v>59</v>
      </c>
      <c r="B72" s="98"/>
      <c r="C72" s="52"/>
      <c r="D72" s="52"/>
    </row>
    <row r="73" spans="1:4" ht="15" x14ac:dyDescent="0.15">
      <c r="A73" s="66">
        <v>60</v>
      </c>
      <c r="B73" s="98"/>
      <c r="C73" s="52"/>
      <c r="D73" s="52"/>
    </row>
    <row r="74" spans="1:4" ht="15" x14ac:dyDescent="0.15">
      <c r="A74" s="66">
        <v>61</v>
      </c>
      <c r="B74" s="98"/>
      <c r="C74" s="52"/>
      <c r="D74" s="52"/>
    </row>
    <row r="75" spans="1:4" ht="15" x14ac:dyDescent="0.15">
      <c r="A75" s="66">
        <v>62</v>
      </c>
      <c r="B75" s="98"/>
      <c r="C75" s="52"/>
      <c r="D75" s="52"/>
    </row>
    <row r="76" spans="1:4" ht="15" x14ac:dyDescent="0.15">
      <c r="A76" s="66">
        <v>63</v>
      </c>
      <c r="B76" s="98"/>
      <c r="C76" s="52"/>
      <c r="D76" s="52"/>
    </row>
    <row r="77" spans="1:4" ht="15" x14ac:dyDescent="0.15">
      <c r="A77" s="66">
        <v>64</v>
      </c>
      <c r="B77" s="98"/>
      <c r="C77" s="52"/>
      <c r="D77" s="52"/>
    </row>
    <row r="78" spans="1:4" ht="15" x14ac:dyDescent="0.15">
      <c r="A78" s="66">
        <v>65</v>
      </c>
      <c r="B78" s="98"/>
      <c r="C78" s="52"/>
      <c r="D78" s="52"/>
    </row>
    <row r="79" spans="1:4" ht="15" x14ac:dyDescent="0.15">
      <c r="A79" s="66">
        <v>66</v>
      </c>
      <c r="B79" s="98"/>
      <c r="C79" s="52"/>
      <c r="D79" s="52"/>
    </row>
    <row r="80" spans="1:4" ht="15" x14ac:dyDescent="0.15">
      <c r="A80" s="66">
        <v>67</v>
      </c>
      <c r="B80" s="98"/>
      <c r="C80" s="52"/>
      <c r="D80" s="52"/>
    </row>
    <row r="81" spans="1:4" ht="15" x14ac:dyDescent="0.15">
      <c r="A81" s="66">
        <v>68</v>
      </c>
      <c r="B81" s="98"/>
      <c r="C81" s="52"/>
      <c r="D81" s="52"/>
    </row>
    <row r="82" spans="1:4" ht="15" x14ac:dyDescent="0.15">
      <c r="A82" s="66">
        <v>69</v>
      </c>
      <c r="B82" s="98"/>
      <c r="C82" s="52"/>
      <c r="D82" s="52"/>
    </row>
    <row r="83" spans="1:4" ht="15" x14ac:dyDescent="0.15">
      <c r="A83" s="66">
        <v>70</v>
      </c>
      <c r="B83" s="98"/>
      <c r="C83" s="52"/>
      <c r="D83" s="52"/>
    </row>
    <row r="84" spans="1:4" ht="15" x14ac:dyDescent="0.15">
      <c r="A84" s="66">
        <v>71</v>
      </c>
      <c r="B84" s="98"/>
      <c r="C84" s="52"/>
      <c r="D84" s="52"/>
    </row>
    <row r="85" spans="1:4" ht="15" x14ac:dyDescent="0.15">
      <c r="A85" s="66">
        <v>72</v>
      </c>
      <c r="B85" s="98"/>
      <c r="C85" s="52"/>
      <c r="D85" s="52"/>
    </row>
    <row r="86" spans="1:4" ht="15" x14ac:dyDescent="0.15">
      <c r="A86" s="66">
        <v>73</v>
      </c>
      <c r="B86" s="98"/>
      <c r="C86" s="52"/>
      <c r="D86" s="52"/>
    </row>
    <row r="87" spans="1:4" ht="15" x14ac:dyDescent="0.15">
      <c r="A87" s="66">
        <v>74</v>
      </c>
      <c r="B87" s="98"/>
      <c r="C87" s="52"/>
      <c r="D87" s="52"/>
    </row>
    <row r="88" spans="1:4" ht="15" x14ac:dyDescent="0.15">
      <c r="A88" s="66">
        <v>75</v>
      </c>
      <c r="B88" s="98"/>
      <c r="C88" s="52"/>
      <c r="D88" s="52"/>
    </row>
    <row r="89" spans="1:4" ht="15" x14ac:dyDescent="0.15">
      <c r="A89" s="66">
        <v>76</v>
      </c>
      <c r="B89" s="98"/>
      <c r="C89" s="52"/>
      <c r="D89" s="52"/>
    </row>
    <row r="90" spans="1:4" ht="15" x14ac:dyDescent="0.15">
      <c r="A90" s="66">
        <v>77</v>
      </c>
      <c r="B90" s="98"/>
      <c r="C90" s="52"/>
      <c r="D90" s="52"/>
    </row>
    <row r="91" spans="1:4" ht="15" x14ac:dyDescent="0.15">
      <c r="A91" s="66">
        <v>78</v>
      </c>
      <c r="B91" s="98"/>
      <c r="C91" s="52"/>
      <c r="D91" s="52"/>
    </row>
    <row r="92" spans="1:4" ht="15" x14ac:dyDescent="0.15">
      <c r="A92" s="66">
        <v>79</v>
      </c>
      <c r="B92" s="98"/>
      <c r="C92" s="52"/>
      <c r="D92" s="52"/>
    </row>
    <row r="93" spans="1:4" ht="15" x14ac:dyDescent="0.15">
      <c r="A93" s="66">
        <v>80</v>
      </c>
      <c r="B93" s="98"/>
      <c r="C93" s="52"/>
      <c r="D93" s="52"/>
    </row>
    <row r="94" spans="1:4" ht="15" x14ac:dyDescent="0.15">
      <c r="A94" s="66">
        <v>81</v>
      </c>
      <c r="B94" s="98"/>
      <c r="C94" s="52"/>
      <c r="D94" s="52"/>
    </row>
    <row r="95" spans="1:4" ht="15" x14ac:dyDescent="0.15">
      <c r="A95" s="66">
        <v>82</v>
      </c>
      <c r="B95" s="98"/>
      <c r="C95" s="52"/>
      <c r="D95" s="52"/>
    </row>
    <row r="96" spans="1:4" ht="15" x14ac:dyDescent="0.15">
      <c r="A96" s="66">
        <v>83</v>
      </c>
      <c r="B96" s="98"/>
      <c r="C96" s="52"/>
      <c r="D96" s="52"/>
    </row>
    <row r="97" spans="1:4" ht="15" x14ac:dyDescent="0.15">
      <c r="A97" s="66">
        <v>84</v>
      </c>
      <c r="B97" s="98"/>
      <c r="C97" s="52"/>
      <c r="D97" s="52"/>
    </row>
    <row r="98" spans="1:4" ht="15" x14ac:dyDescent="0.15">
      <c r="A98" s="66">
        <v>85</v>
      </c>
      <c r="B98" s="98"/>
      <c r="C98" s="52"/>
      <c r="D98" s="52"/>
    </row>
    <row r="99" spans="1:4" ht="15" x14ac:dyDescent="0.15">
      <c r="A99" s="66">
        <v>86</v>
      </c>
      <c r="B99" s="98"/>
      <c r="C99" s="52"/>
      <c r="D99" s="52"/>
    </row>
    <row r="100" spans="1:4" ht="15" x14ac:dyDescent="0.15">
      <c r="A100" s="66">
        <v>87</v>
      </c>
      <c r="B100" s="98"/>
      <c r="C100" s="52"/>
      <c r="D100" s="52"/>
    </row>
    <row r="101" spans="1:4" ht="15" x14ac:dyDescent="0.15">
      <c r="A101" s="66">
        <v>88</v>
      </c>
      <c r="B101" s="98"/>
      <c r="C101" s="52"/>
      <c r="D101" s="52"/>
    </row>
    <row r="102" spans="1:4" ht="15" x14ac:dyDescent="0.15">
      <c r="A102" s="66">
        <v>89</v>
      </c>
      <c r="B102" s="98"/>
      <c r="C102" s="52"/>
      <c r="D102" s="52"/>
    </row>
    <row r="103" spans="1:4" ht="15" x14ac:dyDescent="0.15">
      <c r="A103" s="66">
        <v>90</v>
      </c>
      <c r="B103" s="98"/>
      <c r="C103" s="52"/>
      <c r="D103" s="52"/>
    </row>
    <row r="104" spans="1:4" ht="15" x14ac:dyDescent="0.15">
      <c r="A104" s="66">
        <v>91</v>
      </c>
      <c r="B104" s="98"/>
      <c r="C104" s="52"/>
      <c r="D104" s="52"/>
    </row>
    <row r="105" spans="1:4" ht="15" x14ac:dyDescent="0.15">
      <c r="A105" s="66">
        <v>92</v>
      </c>
      <c r="B105" s="98"/>
      <c r="C105" s="52"/>
      <c r="D105" s="52"/>
    </row>
    <row r="106" spans="1:4" ht="15" x14ac:dyDescent="0.15">
      <c r="A106" s="66">
        <v>93</v>
      </c>
      <c r="B106" s="98"/>
      <c r="C106" s="52"/>
      <c r="D106" s="52"/>
    </row>
    <row r="107" spans="1:4" ht="15" x14ac:dyDescent="0.15">
      <c r="A107" s="66">
        <v>94</v>
      </c>
      <c r="B107" s="98"/>
      <c r="C107" s="52"/>
      <c r="D107" s="52"/>
    </row>
    <row r="108" spans="1:4" ht="15" x14ac:dyDescent="0.15">
      <c r="A108" s="66">
        <v>95</v>
      </c>
      <c r="B108" s="98"/>
      <c r="C108" s="52"/>
      <c r="D108" s="52"/>
    </row>
    <row r="109" spans="1:4" ht="15" x14ac:dyDescent="0.15">
      <c r="A109" s="66">
        <v>96</v>
      </c>
      <c r="B109" s="98"/>
      <c r="C109" s="52"/>
      <c r="D109" s="52"/>
    </row>
    <row r="110" spans="1:4" ht="15" x14ac:dyDescent="0.15">
      <c r="A110" s="66">
        <v>97</v>
      </c>
      <c r="B110" s="98"/>
      <c r="C110" s="52"/>
      <c r="D110" s="52"/>
    </row>
    <row r="111" spans="1:4" ht="15" x14ac:dyDescent="0.15">
      <c r="A111" s="66">
        <v>98</v>
      </c>
      <c r="B111" s="98"/>
      <c r="C111" s="52"/>
      <c r="D111" s="52"/>
    </row>
    <row r="112" spans="1:4" ht="15" x14ac:dyDescent="0.15">
      <c r="A112" s="66">
        <v>99</v>
      </c>
      <c r="B112" s="98"/>
      <c r="C112" s="52"/>
      <c r="D112" s="52"/>
    </row>
    <row r="113" spans="1:4" ht="15" x14ac:dyDescent="0.15">
      <c r="A113" s="66">
        <v>100</v>
      </c>
      <c r="B113" s="98"/>
      <c r="C113" s="52"/>
      <c r="D113" s="52"/>
    </row>
    <row r="202" spans="4:4" x14ac:dyDescent="0.15">
      <c r="D202" s="53">
        <v>0.40400000000000003</v>
      </c>
    </row>
    <row r="203" spans="4:4" x14ac:dyDescent="0.15">
      <c r="D203" s="53">
        <v>0.17599999999999999</v>
      </c>
    </row>
    <row r="204" spans="4:4" x14ac:dyDescent="0.15">
      <c r="D204" s="53">
        <v>0.36099999999999999</v>
      </c>
    </row>
    <row r="205" spans="4:4" x14ac:dyDescent="0.15">
      <c r="D205" s="53">
        <v>0.53300000000000003</v>
      </c>
    </row>
  </sheetData>
  <sheetProtection algorithmName="SHA-512" hashValue="/AY/NkZmosXYeddQEgQknLbtowq+WpO9SkMlxtmppYy3tX5efoVNRb4yLMTI32stWX+1VlD0bPDOclnI9JpdtQ==" saltValue="I6Vhj1I0l5do8HucyglMXQ==" spinCount="100000" sheet="1" objects="1" scenarios="1" formatCells="0" formatRows="0"/>
  <mergeCells count="3">
    <mergeCell ref="C3:D3"/>
    <mergeCell ref="A5:A6"/>
    <mergeCell ref="A12:A13"/>
  </mergeCells>
  <phoneticPr fontId="16"/>
  <pageMargins left="0.7" right="0.7" top="0.75" bottom="0.75" header="0.3" footer="0.3"/>
  <pageSetup paperSize="9" scale="56" orientation="portrait" r:id="rId1"/>
  <rowBreaks count="1" manualBreakCount="1">
    <brk id="63" max="16383" man="1"/>
  </rowBreaks>
  <colBreaks count="1" manualBreakCount="1">
    <brk id="4" max="11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E5DFE-B022-410B-81D6-E721F800ACEA}">
  <sheetPr>
    <tabColor theme="5" tint="0.39997558519241921"/>
  </sheetPr>
  <dimension ref="A1:E113"/>
  <sheetViews>
    <sheetView showGridLines="0" view="pageBreakPreview" zoomScale="80" zoomScaleNormal="80" zoomScaleSheetLayoutView="80" workbookViewId="0"/>
  </sheetViews>
  <sheetFormatPr defaultColWidth="9" defaultRowHeight="14.25" x14ac:dyDescent="0.15"/>
  <cols>
    <col min="1" max="1" width="14.125" style="103" customWidth="1"/>
    <col min="2" max="3" width="45.625" style="103" customWidth="1"/>
    <col min="4" max="4" width="48.25" style="103" customWidth="1"/>
    <col min="5" max="5" width="41.25" style="103" customWidth="1"/>
    <col min="6" max="16384" width="9" style="103"/>
  </cols>
  <sheetData>
    <row r="1" spans="1:5" ht="14.25" customHeight="1" x14ac:dyDescent="0.15">
      <c r="D1" s="104"/>
      <c r="E1" s="105" t="str">
        <f>'MRS(input)'!L1</f>
        <v>Monitoring Spreadsheet: JCM_CL_AM002_ver01.0</v>
      </c>
    </row>
    <row r="2" spans="1:5" ht="14.25" customHeight="1" x14ac:dyDescent="0.15">
      <c r="D2" s="104"/>
      <c r="E2" s="106" t="str">
        <f>'MRS(input)'!L2</f>
        <v>Reference Number:</v>
      </c>
    </row>
    <row r="3" spans="1:5" ht="17.25" customHeight="1" x14ac:dyDescent="0.15">
      <c r="A3" s="107"/>
      <c r="B3" s="148" t="s">
        <v>149</v>
      </c>
      <c r="C3" s="149"/>
      <c r="D3" s="150" t="s">
        <v>150</v>
      </c>
      <c r="E3" s="149"/>
    </row>
    <row r="4" spans="1:5" ht="17.25" customHeight="1" x14ac:dyDescent="0.15">
      <c r="A4" s="107" t="s">
        <v>123</v>
      </c>
      <c r="B4" s="108" t="s">
        <v>124</v>
      </c>
      <c r="C4" s="108" t="s">
        <v>111</v>
      </c>
      <c r="D4" s="109" t="s">
        <v>130</v>
      </c>
      <c r="E4" s="108" t="s">
        <v>125</v>
      </c>
    </row>
    <row r="5" spans="1:5" ht="45" x14ac:dyDescent="0.15">
      <c r="A5" s="151" t="s">
        <v>80</v>
      </c>
      <c r="B5" s="108" t="s">
        <v>81</v>
      </c>
      <c r="C5" s="108" t="s">
        <v>88</v>
      </c>
      <c r="D5" s="108" t="s">
        <v>131</v>
      </c>
      <c r="E5" s="108" t="s">
        <v>110</v>
      </c>
    </row>
    <row r="6" spans="1:5" ht="17.25" customHeight="1" x14ac:dyDescent="0.15">
      <c r="A6" s="152"/>
      <c r="B6" s="108" t="s">
        <v>47</v>
      </c>
      <c r="C6" s="108" t="s">
        <v>47</v>
      </c>
      <c r="D6" s="108" t="s">
        <v>139</v>
      </c>
      <c r="E6" s="110" t="s">
        <v>138</v>
      </c>
    </row>
    <row r="7" spans="1:5" x14ac:dyDescent="0.15">
      <c r="A7" s="111">
        <v>1</v>
      </c>
      <c r="B7" s="112">
        <f>SUM(B14:B113)</f>
        <v>0</v>
      </c>
      <c r="C7" s="98"/>
      <c r="D7" s="112">
        <f>'MPS(input_separate)_Option2'!D7</f>
        <v>0</v>
      </c>
      <c r="E7" s="130">
        <f>'MPS(input_separate)_Option2'!E7</f>
        <v>0</v>
      </c>
    </row>
    <row r="8" spans="1:5" x14ac:dyDescent="0.15">
      <c r="A8" s="113"/>
      <c r="B8" s="114"/>
      <c r="C8" s="114"/>
      <c r="D8" s="114"/>
      <c r="E8" s="115"/>
    </row>
    <row r="9" spans="1:5" x14ac:dyDescent="0.15">
      <c r="A9" s="116" t="s">
        <v>112</v>
      </c>
      <c r="C9" s="117"/>
      <c r="D9" s="117"/>
      <c r="E9" s="117"/>
    </row>
    <row r="10" spans="1:5" ht="16.5" customHeight="1" x14ac:dyDescent="0.15">
      <c r="A10" s="107"/>
      <c r="B10" s="110" t="s">
        <v>149</v>
      </c>
      <c r="C10" s="118"/>
      <c r="D10" s="118"/>
      <c r="E10" s="118"/>
    </row>
    <row r="11" spans="1:5" ht="18.75" x14ac:dyDescent="0.15">
      <c r="A11" s="107" t="s">
        <v>82</v>
      </c>
      <c r="B11" s="108" t="s">
        <v>126</v>
      </c>
      <c r="C11" s="118"/>
      <c r="D11" s="118"/>
      <c r="E11" s="118"/>
    </row>
    <row r="12" spans="1:5" ht="30" x14ac:dyDescent="0.15">
      <c r="A12" s="151" t="s">
        <v>84</v>
      </c>
      <c r="B12" s="108" t="s">
        <v>86</v>
      </c>
      <c r="C12" s="118"/>
      <c r="D12" s="118"/>
      <c r="E12" s="118"/>
    </row>
    <row r="13" spans="1:5" ht="15" x14ac:dyDescent="0.15">
      <c r="A13" s="152"/>
      <c r="B13" s="108" t="s">
        <v>47</v>
      </c>
      <c r="C13" s="118"/>
      <c r="D13" s="118"/>
      <c r="E13" s="118"/>
    </row>
    <row r="14" spans="1:5" ht="15" x14ac:dyDescent="0.15">
      <c r="A14" s="111">
        <v>1</v>
      </c>
      <c r="B14" s="98"/>
      <c r="C14" s="118"/>
      <c r="D14" s="118"/>
      <c r="E14" s="118"/>
    </row>
    <row r="15" spans="1:5" ht="15" x14ac:dyDescent="0.15">
      <c r="A15" s="111">
        <v>2</v>
      </c>
      <c r="B15" s="98"/>
      <c r="C15" s="118"/>
      <c r="D15" s="118"/>
      <c r="E15" s="118"/>
    </row>
    <row r="16" spans="1:5" ht="15" x14ac:dyDescent="0.15">
      <c r="A16" s="111">
        <v>3</v>
      </c>
      <c r="B16" s="98"/>
      <c r="C16" s="118"/>
      <c r="D16" s="118"/>
      <c r="E16" s="118"/>
    </row>
    <row r="17" spans="1:5" ht="15" x14ac:dyDescent="0.15">
      <c r="A17" s="111">
        <v>4</v>
      </c>
      <c r="B17" s="98"/>
      <c r="C17" s="118"/>
      <c r="D17" s="118"/>
      <c r="E17" s="118"/>
    </row>
    <row r="18" spans="1:5" ht="15" x14ac:dyDescent="0.15">
      <c r="A18" s="111">
        <v>5</v>
      </c>
      <c r="B18" s="98"/>
      <c r="C18" s="118"/>
      <c r="D18" s="118"/>
      <c r="E18" s="118"/>
    </row>
    <row r="19" spans="1:5" ht="15" x14ac:dyDescent="0.15">
      <c r="A19" s="111">
        <v>6</v>
      </c>
      <c r="B19" s="98"/>
      <c r="C19" s="118"/>
      <c r="D19" s="118"/>
      <c r="E19" s="118"/>
    </row>
    <row r="20" spans="1:5" ht="15" x14ac:dyDescent="0.15">
      <c r="A20" s="111">
        <v>7</v>
      </c>
      <c r="B20" s="98"/>
      <c r="C20" s="118"/>
      <c r="D20" s="118"/>
      <c r="E20" s="118"/>
    </row>
    <row r="21" spans="1:5" ht="15" x14ac:dyDescent="0.15">
      <c r="A21" s="111">
        <v>8</v>
      </c>
      <c r="B21" s="98"/>
      <c r="C21" s="118"/>
      <c r="D21" s="118"/>
      <c r="E21" s="118"/>
    </row>
    <row r="22" spans="1:5" ht="15" x14ac:dyDescent="0.15">
      <c r="A22" s="111">
        <v>9</v>
      </c>
      <c r="B22" s="98"/>
      <c r="C22" s="118"/>
      <c r="D22" s="118"/>
      <c r="E22" s="118"/>
    </row>
    <row r="23" spans="1:5" ht="15" x14ac:dyDescent="0.15">
      <c r="A23" s="111">
        <v>10</v>
      </c>
      <c r="B23" s="98"/>
      <c r="C23" s="118"/>
      <c r="D23" s="118"/>
      <c r="E23" s="118"/>
    </row>
    <row r="24" spans="1:5" ht="15" x14ac:dyDescent="0.15">
      <c r="A24" s="111">
        <v>11</v>
      </c>
      <c r="B24" s="98"/>
      <c r="C24" s="118"/>
      <c r="D24" s="118"/>
      <c r="E24" s="118"/>
    </row>
    <row r="25" spans="1:5" ht="15" x14ac:dyDescent="0.15">
      <c r="A25" s="111">
        <v>12</v>
      </c>
      <c r="B25" s="98"/>
      <c r="C25" s="118"/>
      <c r="D25" s="118"/>
      <c r="E25" s="118"/>
    </row>
    <row r="26" spans="1:5" ht="15" x14ac:dyDescent="0.15">
      <c r="A26" s="111">
        <v>13</v>
      </c>
      <c r="B26" s="98"/>
      <c r="C26" s="118"/>
      <c r="D26" s="118"/>
      <c r="E26" s="118"/>
    </row>
    <row r="27" spans="1:5" ht="15" x14ac:dyDescent="0.15">
      <c r="A27" s="111">
        <v>14</v>
      </c>
      <c r="B27" s="98"/>
      <c r="C27" s="118"/>
      <c r="D27" s="118"/>
      <c r="E27" s="118"/>
    </row>
    <row r="28" spans="1:5" ht="15" x14ac:dyDescent="0.15">
      <c r="A28" s="111">
        <v>15</v>
      </c>
      <c r="B28" s="98"/>
      <c r="C28" s="118"/>
      <c r="D28" s="118"/>
      <c r="E28" s="118"/>
    </row>
    <row r="29" spans="1:5" ht="15" x14ac:dyDescent="0.15">
      <c r="A29" s="111">
        <v>16</v>
      </c>
      <c r="B29" s="98"/>
      <c r="C29" s="118"/>
      <c r="D29" s="118"/>
      <c r="E29" s="118"/>
    </row>
    <row r="30" spans="1:5" ht="15" x14ac:dyDescent="0.15">
      <c r="A30" s="111">
        <v>17</v>
      </c>
      <c r="B30" s="98"/>
      <c r="C30" s="118"/>
      <c r="D30" s="118"/>
      <c r="E30" s="118"/>
    </row>
    <row r="31" spans="1:5" ht="15" x14ac:dyDescent="0.15">
      <c r="A31" s="111">
        <v>18</v>
      </c>
      <c r="B31" s="98"/>
      <c r="C31" s="118"/>
      <c r="D31" s="118"/>
      <c r="E31" s="118"/>
    </row>
    <row r="32" spans="1:5" ht="15" x14ac:dyDescent="0.15">
      <c r="A32" s="111">
        <v>19</v>
      </c>
      <c r="B32" s="98"/>
      <c r="C32" s="118"/>
      <c r="D32" s="118"/>
      <c r="E32" s="118"/>
    </row>
    <row r="33" spans="1:5" ht="15" x14ac:dyDescent="0.15">
      <c r="A33" s="111">
        <v>20</v>
      </c>
      <c r="B33" s="98"/>
      <c r="C33" s="118"/>
      <c r="D33" s="118"/>
      <c r="E33" s="118"/>
    </row>
    <row r="34" spans="1:5" ht="15" x14ac:dyDescent="0.15">
      <c r="A34" s="111">
        <v>21</v>
      </c>
      <c r="B34" s="98"/>
      <c r="C34" s="118"/>
      <c r="D34" s="118"/>
      <c r="E34" s="118"/>
    </row>
    <row r="35" spans="1:5" ht="15" x14ac:dyDescent="0.15">
      <c r="A35" s="111">
        <v>22</v>
      </c>
      <c r="B35" s="98"/>
      <c r="C35" s="118"/>
      <c r="D35" s="118"/>
      <c r="E35" s="118"/>
    </row>
    <row r="36" spans="1:5" ht="15" x14ac:dyDescent="0.15">
      <c r="A36" s="111">
        <v>23</v>
      </c>
      <c r="B36" s="98"/>
      <c r="C36" s="118"/>
      <c r="D36" s="118"/>
      <c r="E36" s="118"/>
    </row>
    <row r="37" spans="1:5" ht="15" x14ac:dyDescent="0.15">
      <c r="A37" s="111">
        <v>24</v>
      </c>
      <c r="B37" s="98"/>
      <c r="C37" s="118"/>
      <c r="D37" s="118"/>
      <c r="E37" s="118"/>
    </row>
    <row r="38" spans="1:5" ht="15" x14ac:dyDescent="0.15">
      <c r="A38" s="111">
        <v>25</v>
      </c>
      <c r="B38" s="98"/>
      <c r="C38" s="118"/>
      <c r="D38" s="118"/>
      <c r="E38" s="118"/>
    </row>
    <row r="39" spans="1:5" ht="15" x14ac:dyDescent="0.15">
      <c r="A39" s="111">
        <v>26</v>
      </c>
      <c r="B39" s="98"/>
      <c r="C39" s="118"/>
      <c r="D39" s="118"/>
      <c r="E39" s="118"/>
    </row>
    <row r="40" spans="1:5" ht="15" x14ac:dyDescent="0.15">
      <c r="A40" s="111">
        <v>27</v>
      </c>
      <c r="B40" s="98"/>
      <c r="C40" s="118"/>
      <c r="D40" s="118"/>
      <c r="E40" s="118"/>
    </row>
    <row r="41" spans="1:5" ht="15" x14ac:dyDescent="0.15">
      <c r="A41" s="111">
        <v>28</v>
      </c>
      <c r="B41" s="98"/>
      <c r="C41" s="118"/>
      <c r="D41" s="118"/>
      <c r="E41" s="118"/>
    </row>
    <row r="42" spans="1:5" ht="15" x14ac:dyDescent="0.15">
      <c r="A42" s="111">
        <v>29</v>
      </c>
      <c r="B42" s="98"/>
      <c r="C42" s="118"/>
      <c r="D42" s="118"/>
      <c r="E42" s="118"/>
    </row>
    <row r="43" spans="1:5" ht="15" x14ac:dyDescent="0.15">
      <c r="A43" s="111">
        <v>30</v>
      </c>
      <c r="B43" s="98"/>
      <c r="C43" s="118"/>
      <c r="D43" s="118"/>
      <c r="E43" s="118"/>
    </row>
    <row r="44" spans="1:5" ht="15" x14ac:dyDescent="0.15">
      <c r="A44" s="111">
        <v>31</v>
      </c>
      <c r="B44" s="98"/>
      <c r="C44" s="118"/>
      <c r="D44" s="118"/>
      <c r="E44" s="118"/>
    </row>
    <row r="45" spans="1:5" ht="15" x14ac:dyDescent="0.15">
      <c r="A45" s="111">
        <v>32</v>
      </c>
      <c r="B45" s="98"/>
      <c r="C45" s="118"/>
      <c r="D45" s="118"/>
      <c r="E45" s="118"/>
    </row>
    <row r="46" spans="1:5" ht="15" x14ac:dyDescent="0.15">
      <c r="A46" s="111">
        <v>33</v>
      </c>
      <c r="B46" s="98"/>
      <c r="C46" s="118"/>
      <c r="D46" s="118"/>
      <c r="E46" s="118"/>
    </row>
    <row r="47" spans="1:5" ht="15" x14ac:dyDescent="0.15">
      <c r="A47" s="111">
        <v>34</v>
      </c>
      <c r="B47" s="98"/>
      <c r="C47" s="118"/>
      <c r="D47" s="118"/>
      <c r="E47" s="118"/>
    </row>
    <row r="48" spans="1:5" ht="15" x14ac:dyDescent="0.15">
      <c r="A48" s="111">
        <v>35</v>
      </c>
      <c r="B48" s="98"/>
      <c r="C48" s="118"/>
      <c r="D48" s="118"/>
      <c r="E48" s="118"/>
    </row>
    <row r="49" spans="1:5" ht="15" x14ac:dyDescent="0.15">
      <c r="A49" s="111">
        <v>36</v>
      </c>
      <c r="B49" s="98"/>
      <c r="C49" s="118"/>
      <c r="D49" s="118"/>
      <c r="E49" s="118"/>
    </row>
    <row r="50" spans="1:5" ht="15" x14ac:dyDescent="0.15">
      <c r="A50" s="111">
        <v>37</v>
      </c>
      <c r="B50" s="98"/>
      <c r="C50" s="118"/>
      <c r="D50" s="118"/>
      <c r="E50" s="118"/>
    </row>
    <row r="51" spans="1:5" ht="15" x14ac:dyDescent="0.15">
      <c r="A51" s="111">
        <v>38</v>
      </c>
      <c r="B51" s="98"/>
      <c r="C51" s="118"/>
      <c r="D51" s="118"/>
      <c r="E51" s="118"/>
    </row>
    <row r="52" spans="1:5" ht="15" x14ac:dyDescent="0.15">
      <c r="A52" s="111">
        <v>39</v>
      </c>
      <c r="B52" s="98"/>
      <c r="C52" s="118"/>
      <c r="D52" s="118"/>
      <c r="E52" s="118"/>
    </row>
    <row r="53" spans="1:5" ht="15" x14ac:dyDescent="0.15">
      <c r="A53" s="111">
        <v>40</v>
      </c>
      <c r="B53" s="98"/>
      <c r="C53" s="118"/>
      <c r="D53" s="118"/>
      <c r="E53" s="118"/>
    </row>
    <row r="54" spans="1:5" ht="15" x14ac:dyDescent="0.15">
      <c r="A54" s="111">
        <v>41</v>
      </c>
      <c r="B54" s="98"/>
      <c r="C54" s="118"/>
      <c r="D54" s="118"/>
      <c r="E54" s="118"/>
    </row>
    <row r="55" spans="1:5" ht="15" x14ac:dyDescent="0.15">
      <c r="A55" s="111">
        <v>42</v>
      </c>
      <c r="B55" s="98"/>
      <c r="C55" s="118"/>
      <c r="D55" s="118"/>
      <c r="E55" s="118"/>
    </row>
    <row r="56" spans="1:5" ht="15" x14ac:dyDescent="0.15">
      <c r="A56" s="111">
        <v>43</v>
      </c>
      <c r="B56" s="98"/>
      <c r="C56" s="118"/>
      <c r="D56" s="118"/>
      <c r="E56" s="118"/>
    </row>
    <row r="57" spans="1:5" ht="15" x14ac:dyDescent="0.15">
      <c r="A57" s="111">
        <v>44</v>
      </c>
      <c r="B57" s="98"/>
      <c r="C57" s="118"/>
      <c r="D57" s="118"/>
      <c r="E57" s="118"/>
    </row>
    <row r="58" spans="1:5" ht="15" x14ac:dyDescent="0.15">
      <c r="A58" s="111">
        <v>45</v>
      </c>
      <c r="B58" s="98"/>
      <c r="C58" s="118"/>
      <c r="D58" s="118"/>
      <c r="E58" s="118"/>
    </row>
    <row r="59" spans="1:5" ht="15" x14ac:dyDescent="0.15">
      <c r="A59" s="111">
        <v>46</v>
      </c>
      <c r="B59" s="98"/>
      <c r="C59" s="118"/>
      <c r="D59" s="118"/>
      <c r="E59" s="118"/>
    </row>
    <row r="60" spans="1:5" ht="15" x14ac:dyDescent="0.15">
      <c r="A60" s="111">
        <v>47</v>
      </c>
      <c r="B60" s="98"/>
      <c r="C60" s="118"/>
      <c r="D60" s="118"/>
      <c r="E60" s="118"/>
    </row>
    <row r="61" spans="1:5" ht="15" x14ac:dyDescent="0.15">
      <c r="A61" s="111">
        <v>48</v>
      </c>
      <c r="B61" s="98"/>
      <c r="C61" s="118"/>
      <c r="D61" s="118"/>
      <c r="E61" s="118"/>
    </row>
    <row r="62" spans="1:5" ht="15" x14ac:dyDescent="0.15">
      <c r="A62" s="111">
        <v>49</v>
      </c>
      <c r="B62" s="98"/>
      <c r="C62" s="118"/>
      <c r="D62" s="118"/>
      <c r="E62" s="118"/>
    </row>
    <row r="63" spans="1:5" ht="15" x14ac:dyDescent="0.15">
      <c r="A63" s="111">
        <v>50</v>
      </c>
      <c r="B63" s="98"/>
      <c r="C63" s="118"/>
      <c r="D63" s="118"/>
      <c r="E63" s="118"/>
    </row>
    <row r="64" spans="1:5" ht="15" x14ac:dyDescent="0.15">
      <c r="A64" s="111">
        <v>51</v>
      </c>
      <c r="B64" s="98"/>
      <c r="C64" s="118"/>
      <c r="D64" s="118"/>
      <c r="E64" s="118"/>
    </row>
    <row r="65" spans="1:5" ht="15" x14ac:dyDescent="0.15">
      <c r="A65" s="111">
        <v>52</v>
      </c>
      <c r="B65" s="98"/>
      <c r="C65" s="118"/>
      <c r="D65" s="118"/>
      <c r="E65" s="118"/>
    </row>
    <row r="66" spans="1:5" ht="15" x14ac:dyDescent="0.15">
      <c r="A66" s="111">
        <v>53</v>
      </c>
      <c r="B66" s="98"/>
      <c r="C66" s="118"/>
      <c r="D66" s="118"/>
      <c r="E66" s="118"/>
    </row>
    <row r="67" spans="1:5" ht="15" x14ac:dyDescent="0.15">
      <c r="A67" s="111">
        <v>54</v>
      </c>
      <c r="B67" s="98"/>
      <c r="C67" s="118"/>
      <c r="D67" s="118"/>
      <c r="E67" s="118"/>
    </row>
    <row r="68" spans="1:5" ht="15" x14ac:dyDescent="0.15">
      <c r="A68" s="111">
        <v>55</v>
      </c>
      <c r="B68" s="98"/>
      <c r="C68" s="118"/>
      <c r="D68" s="118"/>
      <c r="E68" s="118"/>
    </row>
    <row r="69" spans="1:5" ht="15" x14ac:dyDescent="0.15">
      <c r="A69" s="111">
        <v>56</v>
      </c>
      <c r="B69" s="98"/>
      <c r="C69" s="118"/>
      <c r="D69" s="118"/>
      <c r="E69" s="118"/>
    </row>
    <row r="70" spans="1:5" ht="15" x14ac:dyDescent="0.15">
      <c r="A70" s="111">
        <v>57</v>
      </c>
      <c r="B70" s="98"/>
      <c r="C70" s="118"/>
      <c r="D70" s="118"/>
      <c r="E70" s="118"/>
    </row>
    <row r="71" spans="1:5" ht="15" x14ac:dyDescent="0.15">
      <c r="A71" s="111">
        <v>58</v>
      </c>
      <c r="B71" s="98"/>
      <c r="C71" s="118"/>
      <c r="D71" s="118"/>
      <c r="E71" s="118"/>
    </row>
    <row r="72" spans="1:5" ht="15" x14ac:dyDescent="0.15">
      <c r="A72" s="111">
        <v>59</v>
      </c>
      <c r="B72" s="98"/>
      <c r="C72" s="118"/>
      <c r="D72" s="118"/>
      <c r="E72" s="118"/>
    </row>
    <row r="73" spans="1:5" ht="15" x14ac:dyDescent="0.15">
      <c r="A73" s="111">
        <v>60</v>
      </c>
      <c r="B73" s="98"/>
      <c r="C73" s="118"/>
      <c r="D73" s="118"/>
      <c r="E73" s="118"/>
    </row>
    <row r="74" spans="1:5" ht="15" x14ac:dyDescent="0.15">
      <c r="A74" s="111">
        <v>61</v>
      </c>
      <c r="B74" s="98"/>
      <c r="C74" s="118"/>
      <c r="D74" s="118"/>
      <c r="E74" s="118"/>
    </row>
    <row r="75" spans="1:5" ht="15" x14ac:dyDescent="0.15">
      <c r="A75" s="111">
        <v>62</v>
      </c>
      <c r="B75" s="98"/>
      <c r="C75" s="118"/>
      <c r="D75" s="118"/>
      <c r="E75" s="118"/>
    </row>
    <row r="76" spans="1:5" ht="15" x14ac:dyDescent="0.15">
      <c r="A76" s="111">
        <v>63</v>
      </c>
      <c r="B76" s="98"/>
      <c r="C76" s="118"/>
      <c r="D76" s="118"/>
      <c r="E76" s="118"/>
    </row>
    <row r="77" spans="1:5" ht="15" x14ac:dyDescent="0.15">
      <c r="A77" s="111">
        <v>64</v>
      </c>
      <c r="B77" s="98"/>
      <c r="C77" s="118"/>
      <c r="D77" s="118"/>
      <c r="E77" s="118"/>
    </row>
    <row r="78" spans="1:5" ht="15" x14ac:dyDescent="0.15">
      <c r="A78" s="111">
        <v>65</v>
      </c>
      <c r="B78" s="98"/>
      <c r="C78" s="118"/>
      <c r="D78" s="118"/>
      <c r="E78" s="118"/>
    </row>
    <row r="79" spans="1:5" ht="15" x14ac:dyDescent="0.15">
      <c r="A79" s="111">
        <v>66</v>
      </c>
      <c r="B79" s="98"/>
      <c r="C79" s="118"/>
      <c r="D79" s="118"/>
      <c r="E79" s="118"/>
    </row>
    <row r="80" spans="1:5" ht="15" x14ac:dyDescent="0.15">
      <c r="A80" s="111">
        <v>67</v>
      </c>
      <c r="B80" s="98"/>
      <c r="C80" s="118"/>
      <c r="D80" s="118"/>
      <c r="E80" s="118"/>
    </row>
    <row r="81" spans="1:5" ht="15" x14ac:dyDescent="0.15">
      <c r="A81" s="111">
        <v>68</v>
      </c>
      <c r="B81" s="98"/>
      <c r="C81" s="118"/>
      <c r="D81" s="118"/>
      <c r="E81" s="118"/>
    </row>
    <row r="82" spans="1:5" ht="15" x14ac:dyDescent="0.15">
      <c r="A82" s="111">
        <v>69</v>
      </c>
      <c r="B82" s="98"/>
      <c r="C82" s="118"/>
      <c r="D82" s="118"/>
      <c r="E82" s="118"/>
    </row>
    <row r="83" spans="1:5" ht="15" x14ac:dyDescent="0.15">
      <c r="A83" s="111">
        <v>70</v>
      </c>
      <c r="B83" s="98"/>
      <c r="C83" s="118"/>
      <c r="D83" s="118"/>
      <c r="E83" s="118"/>
    </row>
    <row r="84" spans="1:5" ht="15" x14ac:dyDescent="0.15">
      <c r="A84" s="111">
        <v>71</v>
      </c>
      <c r="B84" s="98"/>
      <c r="C84" s="118"/>
      <c r="D84" s="118"/>
      <c r="E84" s="118"/>
    </row>
    <row r="85" spans="1:5" ht="15" x14ac:dyDescent="0.15">
      <c r="A85" s="111">
        <v>72</v>
      </c>
      <c r="B85" s="98"/>
      <c r="C85" s="118"/>
      <c r="D85" s="118"/>
      <c r="E85" s="118"/>
    </row>
    <row r="86" spans="1:5" ht="15" x14ac:dyDescent="0.15">
      <c r="A86" s="111">
        <v>73</v>
      </c>
      <c r="B86" s="98"/>
      <c r="C86" s="118"/>
      <c r="D86" s="118"/>
      <c r="E86" s="118"/>
    </row>
    <row r="87" spans="1:5" ht="15" x14ac:dyDescent="0.15">
      <c r="A87" s="111">
        <v>74</v>
      </c>
      <c r="B87" s="98"/>
      <c r="C87" s="118"/>
      <c r="D87" s="118"/>
      <c r="E87" s="118"/>
    </row>
    <row r="88" spans="1:5" ht="15" x14ac:dyDescent="0.15">
      <c r="A88" s="111">
        <v>75</v>
      </c>
      <c r="B88" s="98"/>
      <c r="C88" s="118"/>
      <c r="D88" s="118"/>
      <c r="E88" s="118"/>
    </row>
    <row r="89" spans="1:5" ht="15" x14ac:dyDescent="0.15">
      <c r="A89" s="111">
        <v>76</v>
      </c>
      <c r="B89" s="98"/>
      <c r="C89" s="118"/>
      <c r="D89" s="118"/>
      <c r="E89" s="118"/>
    </row>
    <row r="90" spans="1:5" ht="15" x14ac:dyDescent="0.15">
      <c r="A90" s="111">
        <v>77</v>
      </c>
      <c r="B90" s="98"/>
      <c r="C90" s="118"/>
      <c r="D90" s="118"/>
      <c r="E90" s="118"/>
    </row>
    <row r="91" spans="1:5" ht="15" x14ac:dyDescent="0.15">
      <c r="A91" s="111">
        <v>78</v>
      </c>
      <c r="B91" s="98"/>
      <c r="C91" s="118"/>
      <c r="D91" s="118"/>
      <c r="E91" s="118"/>
    </row>
    <row r="92" spans="1:5" ht="15" x14ac:dyDescent="0.15">
      <c r="A92" s="111">
        <v>79</v>
      </c>
      <c r="B92" s="98"/>
      <c r="C92" s="118"/>
      <c r="D92" s="118"/>
      <c r="E92" s="118"/>
    </row>
    <row r="93" spans="1:5" ht="15" x14ac:dyDescent="0.15">
      <c r="A93" s="111">
        <v>80</v>
      </c>
      <c r="B93" s="98"/>
      <c r="C93" s="118"/>
      <c r="D93" s="118"/>
      <c r="E93" s="118"/>
    </row>
    <row r="94" spans="1:5" ht="15" x14ac:dyDescent="0.15">
      <c r="A94" s="111">
        <v>81</v>
      </c>
      <c r="B94" s="98"/>
      <c r="C94" s="118"/>
      <c r="D94" s="118"/>
      <c r="E94" s="118"/>
    </row>
    <row r="95" spans="1:5" ht="15" x14ac:dyDescent="0.15">
      <c r="A95" s="111">
        <v>82</v>
      </c>
      <c r="B95" s="98"/>
      <c r="C95" s="118"/>
      <c r="D95" s="118"/>
      <c r="E95" s="118"/>
    </row>
    <row r="96" spans="1:5" ht="15" x14ac:dyDescent="0.15">
      <c r="A96" s="111">
        <v>83</v>
      </c>
      <c r="B96" s="98"/>
      <c r="C96" s="118"/>
      <c r="D96" s="118"/>
      <c r="E96" s="118"/>
    </row>
    <row r="97" spans="1:5" ht="15" x14ac:dyDescent="0.15">
      <c r="A97" s="111">
        <v>84</v>
      </c>
      <c r="B97" s="98"/>
      <c r="C97" s="118"/>
      <c r="D97" s="118"/>
      <c r="E97" s="118"/>
    </row>
    <row r="98" spans="1:5" ht="15" x14ac:dyDescent="0.15">
      <c r="A98" s="111">
        <v>85</v>
      </c>
      <c r="B98" s="98"/>
      <c r="C98" s="118"/>
      <c r="D98" s="118"/>
      <c r="E98" s="118"/>
    </row>
    <row r="99" spans="1:5" ht="15" x14ac:dyDescent="0.15">
      <c r="A99" s="111">
        <v>86</v>
      </c>
      <c r="B99" s="98"/>
      <c r="C99" s="118"/>
      <c r="D99" s="118"/>
      <c r="E99" s="118"/>
    </row>
    <row r="100" spans="1:5" ht="15" x14ac:dyDescent="0.15">
      <c r="A100" s="111">
        <v>87</v>
      </c>
      <c r="B100" s="98"/>
      <c r="C100" s="118"/>
      <c r="D100" s="118"/>
      <c r="E100" s="118"/>
    </row>
    <row r="101" spans="1:5" ht="15" x14ac:dyDescent="0.15">
      <c r="A101" s="111">
        <v>88</v>
      </c>
      <c r="B101" s="98"/>
      <c r="C101" s="118"/>
      <c r="D101" s="118"/>
      <c r="E101" s="118"/>
    </row>
    <row r="102" spans="1:5" ht="15" x14ac:dyDescent="0.15">
      <c r="A102" s="111">
        <v>89</v>
      </c>
      <c r="B102" s="98"/>
      <c r="C102" s="118"/>
      <c r="D102" s="118"/>
      <c r="E102" s="118"/>
    </row>
    <row r="103" spans="1:5" ht="15" x14ac:dyDescent="0.15">
      <c r="A103" s="111">
        <v>90</v>
      </c>
      <c r="B103" s="98"/>
      <c r="C103" s="118"/>
      <c r="D103" s="118"/>
      <c r="E103" s="118"/>
    </row>
    <row r="104" spans="1:5" ht="15" x14ac:dyDescent="0.15">
      <c r="A104" s="111">
        <v>91</v>
      </c>
      <c r="B104" s="98"/>
      <c r="C104" s="118"/>
      <c r="D104" s="118"/>
      <c r="E104" s="118"/>
    </row>
    <row r="105" spans="1:5" ht="15" x14ac:dyDescent="0.15">
      <c r="A105" s="111">
        <v>92</v>
      </c>
      <c r="B105" s="98"/>
      <c r="C105" s="118"/>
      <c r="D105" s="118"/>
      <c r="E105" s="118"/>
    </row>
    <row r="106" spans="1:5" ht="15" x14ac:dyDescent="0.15">
      <c r="A106" s="111">
        <v>93</v>
      </c>
      <c r="B106" s="98"/>
      <c r="C106" s="118"/>
      <c r="D106" s="118"/>
      <c r="E106" s="118"/>
    </row>
    <row r="107" spans="1:5" ht="15" x14ac:dyDescent="0.15">
      <c r="A107" s="111">
        <v>94</v>
      </c>
      <c r="B107" s="98"/>
      <c r="C107" s="118"/>
      <c r="D107" s="118"/>
      <c r="E107" s="118"/>
    </row>
    <row r="108" spans="1:5" ht="15" x14ac:dyDescent="0.15">
      <c r="A108" s="111">
        <v>95</v>
      </c>
      <c r="B108" s="98"/>
      <c r="C108" s="118"/>
      <c r="D108" s="118"/>
      <c r="E108" s="118"/>
    </row>
    <row r="109" spans="1:5" ht="15" x14ac:dyDescent="0.15">
      <c r="A109" s="111">
        <v>96</v>
      </c>
      <c r="B109" s="98"/>
      <c r="C109" s="118"/>
      <c r="D109" s="118"/>
      <c r="E109" s="118"/>
    </row>
    <row r="110" spans="1:5" ht="15" x14ac:dyDescent="0.15">
      <c r="A110" s="111">
        <v>97</v>
      </c>
      <c r="B110" s="98"/>
      <c r="C110" s="118"/>
      <c r="D110" s="118"/>
      <c r="E110" s="118"/>
    </row>
    <row r="111" spans="1:5" ht="15" x14ac:dyDescent="0.15">
      <c r="A111" s="111">
        <v>98</v>
      </c>
      <c r="B111" s="98"/>
      <c r="C111" s="118"/>
      <c r="D111" s="118"/>
      <c r="E111" s="118"/>
    </row>
    <row r="112" spans="1:5" ht="15" x14ac:dyDescent="0.15">
      <c r="A112" s="111">
        <v>99</v>
      </c>
      <c r="B112" s="98"/>
      <c r="C112" s="118"/>
      <c r="D112" s="118"/>
      <c r="E112" s="118"/>
    </row>
    <row r="113" spans="1:5" ht="15" x14ac:dyDescent="0.15">
      <c r="A113" s="111">
        <v>100</v>
      </c>
      <c r="B113" s="98"/>
      <c r="C113" s="118"/>
      <c r="D113" s="118"/>
      <c r="E113" s="118"/>
    </row>
  </sheetData>
  <sheetProtection algorithmName="SHA-512" hashValue="Ogq02DbZFtw3XYkvvqY2ZXQ/dmEm8eBmhZmU1D9s8Ks0wsmsmG1USdg0OPCSjSpNOGfEeq6mQiSHtdN0tjElWA==" saltValue="HpWUM/4lgUmn8dAEyMe3PA==" spinCount="100000" sheet="1" objects="1" scenarios="1" formatCells="0" formatRows="0"/>
  <mergeCells count="4">
    <mergeCell ref="B3:C3"/>
    <mergeCell ref="D3:E3"/>
    <mergeCell ref="A5:A6"/>
    <mergeCell ref="A12:A13"/>
  </mergeCells>
  <phoneticPr fontId="16"/>
  <dataValidations disablePrompts="1" count="1">
    <dataValidation type="list" allowBlank="1" showInputMessage="1" showErrorMessage="1" sqref="E8" xr:uid="{C261869B-6BE0-4EAC-A2A6-36287AE287FD}">
      <formula1>EF</formula1>
    </dataValidation>
  </dataValidations>
  <pageMargins left="0.7" right="0.7" top="0.75" bottom="0.75" header="0.3" footer="0.3"/>
  <pageSetup paperSize="9" scale="45" orientation="portrait" r:id="rId1"/>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D014-C5CA-4F5D-BCC2-761457EB889B}">
  <sheetPr>
    <tabColor theme="5" tint="0.39997558519241921"/>
  </sheetPr>
  <dimension ref="A1:I113"/>
  <sheetViews>
    <sheetView showGridLines="0" view="pageBreakPreview" zoomScale="80" zoomScaleNormal="80" zoomScaleSheetLayoutView="80" workbookViewId="0"/>
  </sheetViews>
  <sheetFormatPr defaultColWidth="9" defaultRowHeight="14.25" x14ac:dyDescent="0.15"/>
  <cols>
    <col min="1" max="1" width="14.125" style="103" customWidth="1"/>
    <col min="2" max="4" width="45.625" style="103" customWidth="1"/>
    <col min="5" max="5" width="48.25" style="103" customWidth="1"/>
    <col min="6" max="16384" width="9" style="103"/>
  </cols>
  <sheetData>
    <row r="1" spans="1:9" ht="14.25" customHeight="1" x14ac:dyDescent="0.15">
      <c r="A1" s="116"/>
      <c r="D1" s="104"/>
      <c r="E1" s="106" t="str">
        <f>'MRS(input)'!L1</f>
        <v>Monitoring Spreadsheet: JCM_CL_AM002_ver01.0</v>
      </c>
    </row>
    <row r="2" spans="1:9" ht="14.25" customHeight="1" x14ac:dyDescent="0.15">
      <c r="A2" s="116"/>
      <c r="D2" s="104"/>
      <c r="E2" s="106" t="str">
        <f>'MRS(input)'!L2</f>
        <v>Reference Number:</v>
      </c>
    </row>
    <row r="3" spans="1:9" ht="17.25" customHeight="1" x14ac:dyDescent="0.15">
      <c r="A3" s="107"/>
      <c r="B3" s="148" t="s">
        <v>149</v>
      </c>
      <c r="C3" s="150"/>
      <c r="D3" s="149"/>
      <c r="E3" s="107" t="s">
        <v>150</v>
      </c>
    </row>
    <row r="4" spans="1:9" ht="17.25" customHeight="1" x14ac:dyDescent="0.15">
      <c r="A4" s="107" t="s">
        <v>123</v>
      </c>
      <c r="B4" s="108" t="s">
        <v>124</v>
      </c>
      <c r="C4" s="108" t="s">
        <v>87</v>
      </c>
      <c r="D4" s="108" t="s">
        <v>90</v>
      </c>
      <c r="E4" s="108" t="s">
        <v>125</v>
      </c>
    </row>
    <row r="5" spans="1:9" ht="45" x14ac:dyDescent="0.15">
      <c r="A5" s="151" t="s">
        <v>80</v>
      </c>
      <c r="B5" s="108" t="s">
        <v>81</v>
      </c>
      <c r="C5" s="108" t="s">
        <v>88</v>
      </c>
      <c r="D5" s="108" t="s">
        <v>92</v>
      </c>
      <c r="E5" s="108" t="s">
        <v>110</v>
      </c>
    </row>
    <row r="6" spans="1:9" ht="17.25" customHeight="1" x14ac:dyDescent="0.15">
      <c r="A6" s="152"/>
      <c r="B6" s="108" t="s">
        <v>47</v>
      </c>
      <c r="C6" s="108" t="s">
        <v>47</v>
      </c>
      <c r="D6" s="108" t="s">
        <v>47</v>
      </c>
      <c r="E6" s="110" t="s">
        <v>138</v>
      </c>
    </row>
    <row r="7" spans="1:9" ht="14.25" customHeight="1" x14ac:dyDescent="0.15">
      <c r="A7" s="111">
        <v>1</v>
      </c>
      <c r="B7" s="112">
        <f>SUM(B14:B113)</f>
        <v>0</v>
      </c>
      <c r="C7" s="98"/>
      <c r="D7" s="131"/>
      <c r="E7" s="130">
        <f>'MPS(input_separate)_Option3-1'!E7</f>
        <v>0</v>
      </c>
      <c r="F7" s="119"/>
    </row>
    <row r="9" spans="1:9" ht="15" x14ac:dyDescent="0.15">
      <c r="A9" s="116" t="s">
        <v>112</v>
      </c>
      <c r="C9" s="118"/>
      <c r="D9" s="118"/>
    </row>
    <row r="10" spans="1:9" ht="16.5" customHeight="1" x14ac:dyDescent="0.15">
      <c r="A10" s="107"/>
      <c r="B10" s="110" t="s">
        <v>149</v>
      </c>
      <c r="C10" s="118"/>
      <c r="D10" s="118"/>
      <c r="E10" s="118"/>
    </row>
    <row r="11" spans="1:9" ht="18.75" x14ac:dyDescent="0.15">
      <c r="A11" s="107" t="s">
        <v>82</v>
      </c>
      <c r="B11" s="108" t="s">
        <v>126</v>
      </c>
      <c r="C11" s="118"/>
      <c r="D11" s="118"/>
      <c r="E11" s="118"/>
    </row>
    <row r="12" spans="1:9" ht="30" x14ac:dyDescent="0.15">
      <c r="A12" s="151" t="s">
        <v>84</v>
      </c>
      <c r="B12" s="108" t="s">
        <v>86</v>
      </c>
      <c r="C12" s="118"/>
      <c r="D12" s="118"/>
      <c r="E12" s="118"/>
    </row>
    <row r="13" spans="1:9" ht="15" x14ac:dyDescent="0.15">
      <c r="A13" s="152"/>
      <c r="B13" s="108" t="s">
        <v>47</v>
      </c>
      <c r="C13" s="118"/>
      <c r="D13" s="118"/>
      <c r="E13" s="118"/>
    </row>
    <row r="14" spans="1:9" ht="15" x14ac:dyDescent="0.15">
      <c r="A14" s="111">
        <v>1</v>
      </c>
      <c r="B14" s="98"/>
      <c r="C14" s="118"/>
      <c r="D14" s="118"/>
      <c r="E14" s="118"/>
      <c r="G14" s="119"/>
      <c r="H14" s="119"/>
      <c r="I14" s="120"/>
    </row>
    <row r="15" spans="1:9" ht="15" x14ac:dyDescent="0.15">
      <c r="A15" s="111">
        <v>2</v>
      </c>
      <c r="B15" s="98"/>
      <c r="C15" s="118"/>
      <c r="D15" s="118"/>
      <c r="E15" s="118"/>
    </row>
    <row r="16" spans="1:9" ht="15" x14ac:dyDescent="0.15">
      <c r="A16" s="111">
        <v>3</v>
      </c>
      <c r="B16" s="98"/>
      <c r="C16" s="118"/>
      <c r="D16" s="118"/>
      <c r="E16" s="118"/>
    </row>
    <row r="17" spans="1:5" ht="15" x14ac:dyDescent="0.15">
      <c r="A17" s="111">
        <v>4</v>
      </c>
      <c r="B17" s="98"/>
      <c r="C17" s="118"/>
      <c r="D17" s="118"/>
      <c r="E17" s="118"/>
    </row>
    <row r="18" spans="1:5" ht="15" x14ac:dyDescent="0.15">
      <c r="A18" s="111">
        <v>5</v>
      </c>
      <c r="B18" s="98"/>
      <c r="C18" s="118"/>
      <c r="D18" s="118"/>
      <c r="E18" s="118"/>
    </row>
    <row r="19" spans="1:5" ht="15" x14ac:dyDescent="0.15">
      <c r="A19" s="111">
        <v>6</v>
      </c>
      <c r="B19" s="98"/>
      <c r="C19" s="118"/>
      <c r="D19" s="118"/>
      <c r="E19" s="118"/>
    </row>
    <row r="20" spans="1:5" ht="15" x14ac:dyDescent="0.15">
      <c r="A20" s="111">
        <v>7</v>
      </c>
      <c r="B20" s="98"/>
      <c r="C20" s="118"/>
      <c r="D20" s="118"/>
      <c r="E20" s="118"/>
    </row>
    <row r="21" spans="1:5" ht="15" x14ac:dyDescent="0.15">
      <c r="A21" s="111">
        <v>8</v>
      </c>
      <c r="B21" s="98"/>
      <c r="C21" s="118"/>
      <c r="D21" s="118"/>
      <c r="E21" s="118"/>
    </row>
    <row r="22" spans="1:5" ht="15" x14ac:dyDescent="0.15">
      <c r="A22" s="111">
        <v>9</v>
      </c>
      <c r="B22" s="98"/>
      <c r="C22" s="118"/>
      <c r="D22" s="118"/>
      <c r="E22" s="118"/>
    </row>
    <row r="23" spans="1:5" ht="15" x14ac:dyDescent="0.15">
      <c r="A23" s="111">
        <v>10</v>
      </c>
      <c r="B23" s="98"/>
      <c r="C23" s="118"/>
      <c r="D23" s="118"/>
      <c r="E23" s="118"/>
    </row>
    <row r="24" spans="1:5" ht="15" x14ac:dyDescent="0.15">
      <c r="A24" s="111">
        <v>11</v>
      </c>
      <c r="B24" s="98"/>
      <c r="C24" s="118"/>
      <c r="D24" s="118"/>
      <c r="E24" s="118"/>
    </row>
    <row r="25" spans="1:5" ht="15" x14ac:dyDescent="0.15">
      <c r="A25" s="111">
        <v>12</v>
      </c>
      <c r="B25" s="98"/>
      <c r="C25" s="118"/>
      <c r="D25" s="118"/>
      <c r="E25" s="118"/>
    </row>
    <row r="26" spans="1:5" ht="15" x14ac:dyDescent="0.15">
      <c r="A26" s="111">
        <v>13</v>
      </c>
      <c r="B26" s="98"/>
      <c r="C26" s="118"/>
      <c r="D26" s="118"/>
      <c r="E26" s="118"/>
    </row>
    <row r="27" spans="1:5" ht="15" x14ac:dyDescent="0.15">
      <c r="A27" s="111">
        <v>14</v>
      </c>
      <c r="B27" s="98"/>
      <c r="C27" s="118"/>
      <c r="D27" s="118"/>
      <c r="E27" s="118"/>
    </row>
    <row r="28" spans="1:5" ht="15" x14ac:dyDescent="0.15">
      <c r="A28" s="111">
        <v>15</v>
      </c>
      <c r="B28" s="98"/>
      <c r="C28" s="118"/>
      <c r="D28" s="118"/>
      <c r="E28" s="118"/>
    </row>
    <row r="29" spans="1:5" ht="15" x14ac:dyDescent="0.15">
      <c r="A29" s="111">
        <v>16</v>
      </c>
      <c r="B29" s="98"/>
      <c r="C29" s="118"/>
      <c r="D29" s="118"/>
      <c r="E29" s="118"/>
    </row>
    <row r="30" spans="1:5" ht="15" x14ac:dyDescent="0.15">
      <c r="A30" s="111">
        <v>17</v>
      </c>
      <c r="B30" s="98"/>
      <c r="C30" s="118"/>
      <c r="D30" s="118"/>
      <c r="E30" s="118"/>
    </row>
    <row r="31" spans="1:5" ht="15" x14ac:dyDescent="0.15">
      <c r="A31" s="111">
        <v>18</v>
      </c>
      <c r="B31" s="98"/>
      <c r="C31" s="118"/>
      <c r="D31" s="118"/>
      <c r="E31" s="118"/>
    </row>
    <row r="32" spans="1:5" ht="15" x14ac:dyDescent="0.15">
      <c r="A32" s="111">
        <v>19</v>
      </c>
      <c r="B32" s="98"/>
      <c r="C32" s="118"/>
      <c r="D32" s="118"/>
      <c r="E32" s="118"/>
    </row>
    <row r="33" spans="1:5" ht="15" x14ac:dyDescent="0.15">
      <c r="A33" s="111">
        <v>20</v>
      </c>
      <c r="B33" s="98"/>
      <c r="C33" s="118"/>
      <c r="D33" s="118"/>
      <c r="E33" s="118"/>
    </row>
    <row r="34" spans="1:5" ht="15" x14ac:dyDescent="0.15">
      <c r="A34" s="111">
        <v>21</v>
      </c>
      <c r="B34" s="98"/>
      <c r="C34" s="118"/>
      <c r="D34" s="118"/>
      <c r="E34" s="118"/>
    </row>
    <row r="35" spans="1:5" ht="15" x14ac:dyDescent="0.15">
      <c r="A35" s="111">
        <v>22</v>
      </c>
      <c r="B35" s="98"/>
      <c r="C35" s="118"/>
      <c r="D35" s="118"/>
      <c r="E35" s="118"/>
    </row>
    <row r="36" spans="1:5" ht="15" x14ac:dyDescent="0.15">
      <c r="A36" s="111">
        <v>23</v>
      </c>
      <c r="B36" s="98"/>
      <c r="C36" s="118"/>
      <c r="D36" s="118"/>
      <c r="E36" s="118"/>
    </row>
    <row r="37" spans="1:5" ht="15" x14ac:dyDescent="0.15">
      <c r="A37" s="111">
        <v>24</v>
      </c>
      <c r="B37" s="98"/>
      <c r="C37" s="118"/>
      <c r="D37" s="118"/>
      <c r="E37" s="118"/>
    </row>
    <row r="38" spans="1:5" ht="15" x14ac:dyDescent="0.15">
      <c r="A38" s="111">
        <v>25</v>
      </c>
      <c r="B38" s="98"/>
      <c r="C38" s="118"/>
      <c r="D38" s="118"/>
      <c r="E38" s="118"/>
    </row>
    <row r="39" spans="1:5" ht="15" x14ac:dyDescent="0.15">
      <c r="A39" s="111">
        <v>26</v>
      </c>
      <c r="B39" s="98"/>
      <c r="C39" s="118"/>
      <c r="D39" s="118"/>
      <c r="E39" s="118"/>
    </row>
    <row r="40" spans="1:5" ht="15" x14ac:dyDescent="0.15">
      <c r="A40" s="111">
        <v>27</v>
      </c>
      <c r="B40" s="98"/>
      <c r="C40" s="118"/>
      <c r="D40" s="118"/>
      <c r="E40" s="118"/>
    </row>
    <row r="41" spans="1:5" ht="15" x14ac:dyDescent="0.15">
      <c r="A41" s="111">
        <v>28</v>
      </c>
      <c r="B41" s="98"/>
      <c r="C41" s="118"/>
      <c r="D41" s="118"/>
      <c r="E41" s="118"/>
    </row>
    <row r="42" spans="1:5" ht="15" x14ac:dyDescent="0.15">
      <c r="A42" s="111">
        <v>29</v>
      </c>
      <c r="B42" s="98"/>
      <c r="C42" s="118"/>
      <c r="D42" s="118"/>
      <c r="E42" s="118"/>
    </row>
    <row r="43" spans="1:5" ht="15" x14ac:dyDescent="0.15">
      <c r="A43" s="111">
        <v>30</v>
      </c>
      <c r="B43" s="98"/>
      <c r="C43" s="118"/>
      <c r="D43" s="118"/>
      <c r="E43" s="118"/>
    </row>
    <row r="44" spans="1:5" ht="15" x14ac:dyDescent="0.15">
      <c r="A44" s="111">
        <v>31</v>
      </c>
      <c r="B44" s="98"/>
      <c r="C44" s="118"/>
      <c r="D44" s="118"/>
      <c r="E44" s="118"/>
    </row>
    <row r="45" spans="1:5" ht="15" x14ac:dyDescent="0.15">
      <c r="A45" s="111">
        <v>32</v>
      </c>
      <c r="B45" s="98"/>
      <c r="C45" s="118"/>
      <c r="D45" s="118"/>
      <c r="E45" s="118"/>
    </row>
    <row r="46" spans="1:5" ht="15" x14ac:dyDescent="0.15">
      <c r="A46" s="111">
        <v>33</v>
      </c>
      <c r="B46" s="98"/>
      <c r="C46" s="118"/>
      <c r="D46" s="118"/>
      <c r="E46" s="118"/>
    </row>
    <row r="47" spans="1:5" ht="15" x14ac:dyDescent="0.15">
      <c r="A47" s="111">
        <v>34</v>
      </c>
      <c r="B47" s="98"/>
      <c r="C47" s="118"/>
      <c r="D47" s="118"/>
      <c r="E47" s="118"/>
    </row>
    <row r="48" spans="1:5" ht="15" x14ac:dyDescent="0.15">
      <c r="A48" s="111">
        <v>35</v>
      </c>
      <c r="B48" s="98"/>
      <c r="C48" s="118"/>
      <c r="D48" s="118"/>
      <c r="E48" s="118"/>
    </row>
    <row r="49" spans="1:5" ht="15" x14ac:dyDescent="0.15">
      <c r="A49" s="111">
        <v>36</v>
      </c>
      <c r="B49" s="98"/>
      <c r="C49" s="118"/>
      <c r="D49" s="118"/>
      <c r="E49" s="118"/>
    </row>
    <row r="50" spans="1:5" ht="15" x14ac:dyDescent="0.15">
      <c r="A50" s="111">
        <v>37</v>
      </c>
      <c r="B50" s="98"/>
      <c r="C50" s="118"/>
      <c r="D50" s="118"/>
      <c r="E50" s="118"/>
    </row>
    <row r="51" spans="1:5" ht="15" x14ac:dyDescent="0.15">
      <c r="A51" s="111">
        <v>38</v>
      </c>
      <c r="B51" s="98"/>
      <c r="C51" s="118"/>
      <c r="D51" s="118"/>
      <c r="E51" s="118"/>
    </row>
    <row r="52" spans="1:5" ht="15" x14ac:dyDescent="0.15">
      <c r="A52" s="111">
        <v>39</v>
      </c>
      <c r="B52" s="98"/>
      <c r="C52" s="118"/>
      <c r="D52" s="118"/>
      <c r="E52" s="118"/>
    </row>
    <row r="53" spans="1:5" ht="15" x14ac:dyDescent="0.15">
      <c r="A53" s="111">
        <v>40</v>
      </c>
      <c r="B53" s="98"/>
      <c r="C53" s="118"/>
      <c r="D53" s="118"/>
      <c r="E53" s="118"/>
    </row>
    <row r="54" spans="1:5" ht="15" x14ac:dyDescent="0.15">
      <c r="A54" s="111">
        <v>41</v>
      </c>
      <c r="B54" s="98"/>
      <c r="C54" s="118"/>
      <c r="D54" s="118"/>
      <c r="E54" s="118"/>
    </row>
    <row r="55" spans="1:5" ht="15" x14ac:dyDescent="0.15">
      <c r="A55" s="111">
        <v>42</v>
      </c>
      <c r="B55" s="98"/>
      <c r="C55" s="118"/>
      <c r="D55" s="118"/>
      <c r="E55" s="118"/>
    </row>
    <row r="56" spans="1:5" ht="15" x14ac:dyDescent="0.15">
      <c r="A56" s="111">
        <v>43</v>
      </c>
      <c r="B56" s="98"/>
      <c r="C56" s="118"/>
      <c r="D56" s="118"/>
      <c r="E56" s="118"/>
    </row>
    <row r="57" spans="1:5" ht="15" x14ac:dyDescent="0.15">
      <c r="A57" s="111">
        <v>44</v>
      </c>
      <c r="B57" s="98"/>
      <c r="C57" s="118"/>
      <c r="D57" s="118"/>
      <c r="E57" s="118"/>
    </row>
    <row r="58" spans="1:5" ht="15" x14ac:dyDescent="0.15">
      <c r="A58" s="111">
        <v>45</v>
      </c>
      <c r="B58" s="98"/>
      <c r="C58" s="118"/>
      <c r="D58" s="118"/>
      <c r="E58" s="118"/>
    </row>
    <row r="59" spans="1:5" ht="15" x14ac:dyDescent="0.15">
      <c r="A59" s="111">
        <v>46</v>
      </c>
      <c r="B59" s="98"/>
      <c r="C59" s="118"/>
      <c r="D59" s="118"/>
      <c r="E59" s="118"/>
    </row>
    <row r="60" spans="1:5" ht="15" x14ac:dyDescent="0.15">
      <c r="A60" s="111">
        <v>47</v>
      </c>
      <c r="B60" s="98"/>
      <c r="C60" s="118"/>
      <c r="D60" s="118"/>
      <c r="E60" s="118"/>
    </row>
    <row r="61" spans="1:5" ht="15" x14ac:dyDescent="0.15">
      <c r="A61" s="111">
        <v>48</v>
      </c>
      <c r="B61" s="98"/>
      <c r="C61" s="118"/>
      <c r="D61" s="118"/>
      <c r="E61" s="118"/>
    </row>
    <row r="62" spans="1:5" ht="15" x14ac:dyDescent="0.15">
      <c r="A62" s="111">
        <v>49</v>
      </c>
      <c r="B62" s="98"/>
      <c r="C62" s="118"/>
      <c r="D62" s="118"/>
      <c r="E62" s="118"/>
    </row>
    <row r="63" spans="1:5" ht="15" x14ac:dyDescent="0.15">
      <c r="A63" s="111">
        <v>50</v>
      </c>
      <c r="B63" s="98"/>
      <c r="C63" s="118"/>
      <c r="D63" s="118"/>
      <c r="E63" s="118"/>
    </row>
    <row r="64" spans="1:5" ht="15" x14ac:dyDescent="0.15">
      <c r="A64" s="111">
        <v>51</v>
      </c>
      <c r="B64" s="98"/>
      <c r="C64" s="118"/>
      <c r="D64" s="118"/>
      <c r="E64" s="118"/>
    </row>
    <row r="65" spans="1:5" ht="15" x14ac:dyDescent="0.15">
      <c r="A65" s="111">
        <v>52</v>
      </c>
      <c r="B65" s="98"/>
      <c r="C65" s="118"/>
      <c r="D65" s="118"/>
      <c r="E65" s="118"/>
    </row>
    <row r="66" spans="1:5" ht="15" x14ac:dyDescent="0.15">
      <c r="A66" s="111">
        <v>53</v>
      </c>
      <c r="B66" s="98"/>
      <c r="C66" s="118"/>
      <c r="D66" s="118"/>
      <c r="E66" s="118"/>
    </row>
    <row r="67" spans="1:5" ht="15" x14ac:dyDescent="0.15">
      <c r="A67" s="111">
        <v>54</v>
      </c>
      <c r="B67" s="98"/>
      <c r="C67" s="118"/>
      <c r="D67" s="118"/>
      <c r="E67" s="118"/>
    </row>
    <row r="68" spans="1:5" ht="15" x14ac:dyDescent="0.15">
      <c r="A68" s="111">
        <v>55</v>
      </c>
      <c r="B68" s="98"/>
      <c r="C68" s="118"/>
      <c r="D68" s="118"/>
      <c r="E68" s="118"/>
    </row>
    <row r="69" spans="1:5" ht="15" x14ac:dyDescent="0.15">
      <c r="A69" s="111">
        <v>56</v>
      </c>
      <c r="B69" s="98"/>
      <c r="C69" s="118"/>
      <c r="D69" s="118"/>
      <c r="E69" s="118"/>
    </row>
    <row r="70" spans="1:5" ht="15" x14ac:dyDescent="0.15">
      <c r="A70" s="111">
        <v>57</v>
      </c>
      <c r="B70" s="98"/>
      <c r="C70" s="118"/>
      <c r="D70" s="118"/>
      <c r="E70" s="118"/>
    </row>
    <row r="71" spans="1:5" ht="15" x14ac:dyDescent="0.15">
      <c r="A71" s="111">
        <v>58</v>
      </c>
      <c r="B71" s="98"/>
      <c r="C71" s="118"/>
      <c r="D71" s="118"/>
      <c r="E71" s="118"/>
    </row>
    <row r="72" spans="1:5" ht="15" x14ac:dyDescent="0.15">
      <c r="A72" s="111">
        <v>59</v>
      </c>
      <c r="B72" s="98"/>
      <c r="C72" s="118"/>
      <c r="D72" s="118"/>
      <c r="E72" s="118"/>
    </row>
    <row r="73" spans="1:5" ht="15" x14ac:dyDescent="0.15">
      <c r="A73" s="111">
        <v>60</v>
      </c>
      <c r="B73" s="98"/>
      <c r="C73" s="118"/>
      <c r="D73" s="118"/>
      <c r="E73" s="118"/>
    </row>
    <row r="74" spans="1:5" ht="15" x14ac:dyDescent="0.15">
      <c r="A74" s="111">
        <v>61</v>
      </c>
      <c r="B74" s="98"/>
      <c r="C74" s="118"/>
      <c r="D74" s="118"/>
      <c r="E74" s="118"/>
    </row>
    <row r="75" spans="1:5" ht="15" x14ac:dyDescent="0.15">
      <c r="A75" s="111">
        <v>62</v>
      </c>
      <c r="B75" s="98"/>
      <c r="C75" s="118"/>
      <c r="D75" s="118"/>
      <c r="E75" s="118"/>
    </row>
    <row r="76" spans="1:5" ht="15" x14ac:dyDescent="0.15">
      <c r="A76" s="111">
        <v>63</v>
      </c>
      <c r="B76" s="98"/>
      <c r="C76" s="118"/>
      <c r="D76" s="118"/>
      <c r="E76" s="118"/>
    </row>
    <row r="77" spans="1:5" ht="15" x14ac:dyDescent="0.15">
      <c r="A77" s="111">
        <v>64</v>
      </c>
      <c r="B77" s="98"/>
      <c r="C77" s="118"/>
      <c r="D77" s="118"/>
      <c r="E77" s="118"/>
    </row>
    <row r="78" spans="1:5" ht="15" x14ac:dyDescent="0.15">
      <c r="A78" s="111">
        <v>65</v>
      </c>
      <c r="B78" s="98"/>
      <c r="C78" s="118"/>
      <c r="D78" s="118"/>
      <c r="E78" s="118"/>
    </row>
    <row r="79" spans="1:5" ht="15" x14ac:dyDescent="0.15">
      <c r="A79" s="111">
        <v>66</v>
      </c>
      <c r="B79" s="98"/>
      <c r="C79" s="118"/>
      <c r="D79" s="118"/>
      <c r="E79" s="118"/>
    </row>
    <row r="80" spans="1:5" ht="15" x14ac:dyDescent="0.15">
      <c r="A80" s="111">
        <v>67</v>
      </c>
      <c r="B80" s="98"/>
      <c r="C80" s="118"/>
      <c r="D80" s="118"/>
      <c r="E80" s="118"/>
    </row>
    <row r="81" spans="1:5" ht="15" x14ac:dyDescent="0.15">
      <c r="A81" s="111">
        <v>68</v>
      </c>
      <c r="B81" s="98"/>
      <c r="C81" s="118"/>
      <c r="D81" s="118"/>
      <c r="E81" s="118"/>
    </row>
    <row r="82" spans="1:5" ht="15" x14ac:dyDescent="0.15">
      <c r="A82" s="111">
        <v>69</v>
      </c>
      <c r="B82" s="98"/>
      <c r="C82" s="118"/>
      <c r="D82" s="118"/>
      <c r="E82" s="118"/>
    </row>
    <row r="83" spans="1:5" ht="15" x14ac:dyDescent="0.15">
      <c r="A83" s="111">
        <v>70</v>
      </c>
      <c r="B83" s="98"/>
      <c r="C83" s="118"/>
      <c r="D83" s="118"/>
      <c r="E83" s="118"/>
    </row>
    <row r="84" spans="1:5" ht="15" x14ac:dyDescent="0.15">
      <c r="A84" s="111">
        <v>71</v>
      </c>
      <c r="B84" s="98"/>
      <c r="C84" s="118"/>
      <c r="D84" s="118"/>
      <c r="E84" s="118"/>
    </row>
    <row r="85" spans="1:5" ht="15" x14ac:dyDescent="0.15">
      <c r="A85" s="111">
        <v>72</v>
      </c>
      <c r="B85" s="98"/>
      <c r="C85" s="118"/>
      <c r="D85" s="118"/>
      <c r="E85" s="118"/>
    </row>
    <row r="86" spans="1:5" ht="15" x14ac:dyDescent="0.15">
      <c r="A86" s="111">
        <v>73</v>
      </c>
      <c r="B86" s="98"/>
      <c r="C86" s="118"/>
      <c r="D86" s="118"/>
      <c r="E86" s="118"/>
    </row>
    <row r="87" spans="1:5" ht="15" x14ac:dyDescent="0.15">
      <c r="A87" s="111">
        <v>74</v>
      </c>
      <c r="B87" s="98"/>
      <c r="C87" s="118"/>
      <c r="D87" s="118"/>
      <c r="E87" s="118"/>
    </row>
    <row r="88" spans="1:5" ht="15" x14ac:dyDescent="0.15">
      <c r="A88" s="111">
        <v>75</v>
      </c>
      <c r="B88" s="98"/>
      <c r="C88" s="118"/>
      <c r="D88" s="118"/>
      <c r="E88" s="118"/>
    </row>
    <row r="89" spans="1:5" ht="15" x14ac:dyDescent="0.15">
      <c r="A89" s="111">
        <v>76</v>
      </c>
      <c r="B89" s="98"/>
      <c r="C89" s="118"/>
      <c r="D89" s="118"/>
      <c r="E89" s="118"/>
    </row>
    <row r="90" spans="1:5" ht="15" x14ac:dyDescent="0.15">
      <c r="A90" s="111">
        <v>77</v>
      </c>
      <c r="B90" s="98"/>
      <c r="C90" s="118"/>
      <c r="D90" s="118"/>
      <c r="E90" s="118"/>
    </row>
    <row r="91" spans="1:5" ht="15" x14ac:dyDescent="0.15">
      <c r="A91" s="111">
        <v>78</v>
      </c>
      <c r="B91" s="98"/>
      <c r="C91" s="118"/>
      <c r="D91" s="118"/>
      <c r="E91" s="118"/>
    </row>
    <row r="92" spans="1:5" ht="15" x14ac:dyDescent="0.15">
      <c r="A92" s="111">
        <v>79</v>
      </c>
      <c r="B92" s="98"/>
      <c r="C92" s="118"/>
      <c r="D92" s="118"/>
      <c r="E92" s="118"/>
    </row>
    <row r="93" spans="1:5" ht="15" x14ac:dyDescent="0.15">
      <c r="A93" s="111">
        <v>80</v>
      </c>
      <c r="B93" s="98"/>
      <c r="C93" s="118"/>
      <c r="D93" s="118"/>
      <c r="E93" s="118"/>
    </row>
    <row r="94" spans="1:5" ht="15" x14ac:dyDescent="0.15">
      <c r="A94" s="111">
        <v>81</v>
      </c>
      <c r="B94" s="98"/>
      <c r="C94" s="118"/>
      <c r="D94" s="118"/>
      <c r="E94" s="118"/>
    </row>
    <row r="95" spans="1:5" ht="15" x14ac:dyDescent="0.15">
      <c r="A95" s="111">
        <v>82</v>
      </c>
      <c r="B95" s="98"/>
      <c r="C95" s="118"/>
      <c r="D95" s="118"/>
      <c r="E95" s="118"/>
    </row>
    <row r="96" spans="1:5" ht="15" x14ac:dyDescent="0.15">
      <c r="A96" s="111">
        <v>83</v>
      </c>
      <c r="B96" s="98"/>
      <c r="C96" s="118"/>
      <c r="D96" s="118"/>
      <c r="E96" s="118"/>
    </row>
    <row r="97" spans="1:5" ht="15" x14ac:dyDescent="0.15">
      <c r="A97" s="111">
        <v>84</v>
      </c>
      <c r="B97" s="98"/>
      <c r="C97" s="118"/>
      <c r="D97" s="118"/>
      <c r="E97" s="118"/>
    </row>
    <row r="98" spans="1:5" ht="15" x14ac:dyDescent="0.15">
      <c r="A98" s="111">
        <v>85</v>
      </c>
      <c r="B98" s="98"/>
      <c r="C98" s="118"/>
      <c r="D98" s="118"/>
      <c r="E98" s="118"/>
    </row>
    <row r="99" spans="1:5" ht="15" x14ac:dyDescent="0.15">
      <c r="A99" s="111">
        <v>86</v>
      </c>
      <c r="B99" s="98"/>
      <c r="C99" s="118"/>
      <c r="D99" s="118"/>
      <c r="E99" s="118"/>
    </row>
    <row r="100" spans="1:5" ht="15" x14ac:dyDescent="0.15">
      <c r="A100" s="111">
        <v>87</v>
      </c>
      <c r="B100" s="98"/>
      <c r="C100" s="118"/>
      <c r="D100" s="118"/>
      <c r="E100" s="118"/>
    </row>
    <row r="101" spans="1:5" ht="15" x14ac:dyDescent="0.15">
      <c r="A101" s="111">
        <v>88</v>
      </c>
      <c r="B101" s="98"/>
      <c r="C101" s="118"/>
      <c r="D101" s="118"/>
      <c r="E101" s="118"/>
    </row>
    <row r="102" spans="1:5" ht="15" x14ac:dyDescent="0.15">
      <c r="A102" s="111">
        <v>89</v>
      </c>
      <c r="B102" s="98"/>
      <c r="C102" s="118"/>
      <c r="D102" s="118"/>
      <c r="E102" s="118"/>
    </row>
    <row r="103" spans="1:5" ht="15" x14ac:dyDescent="0.15">
      <c r="A103" s="111">
        <v>90</v>
      </c>
      <c r="B103" s="98"/>
      <c r="C103" s="118"/>
      <c r="D103" s="118"/>
      <c r="E103" s="118"/>
    </row>
    <row r="104" spans="1:5" ht="15" x14ac:dyDescent="0.15">
      <c r="A104" s="111">
        <v>91</v>
      </c>
      <c r="B104" s="98"/>
      <c r="C104" s="118"/>
      <c r="D104" s="118"/>
      <c r="E104" s="118"/>
    </row>
    <row r="105" spans="1:5" ht="15" x14ac:dyDescent="0.15">
      <c r="A105" s="111">
        <v>92</v>
      </c>
      <c r="B105" s="98"/>
      <c r="C105" s="118"/>
      <c r="D105" s="118"/>
      <c r="E105" s="118"/>
    </row>
    <row r="106" spans="1:5" ht="15" x14ac:dyDescent="0.15">
      <c r="A106" s="111">
        <v>93</v>
      </c>
      <c r="B106" s="98"/>
      <c r="C106" s="118"/>
      <c r="D106" s="118"/>
      <c r="E106" s="118"/>
    </row>
    <row r="107" spans="1:5" ht="15" x14ac:dyDescent="0.15">
      <c r="A107" s="111">
        <v>94</v>
      </c>
      <c r="B107" s="98"/>
      <c r="C107" s="118"/>
      <c r="D107" s="118"/>
      <c r="E107" s="118"/>
    </row>
    <row r="108" spans="1:5" ht="15" x14ac:dyDescent="0.15">
      <c r="A108" s="111">
        <v>95</v>
      </c>
      <c r="B108" s="98"/>
      <c r="C108" s="118"/>
      <c r="D108" s="118"/>
      <c r="E108" s="118"/>
    </row>
    <row r="109" spans="1:5" ht="15" x14ac:dyDescent="0.15">
      <c r="A109" s="111">
        <v>96</v>
      </c>
      <c r="B109" s="98"/>
      <c r="C109" s="118"/>
      <c r="D109" s="118"/>
      <c r="E109" s="118"/>
    </row>
    <row r="110" spans="1:5" ht="15" x14ac:dyDescent="0.15">
      <c r="A110" s="111">
        <v>97</v>
      </c>
      <c r="B110" s="98"/>
      <c r="C110" s="118"/>
      <c r="D110" s="118"/>
      <c r="E110" s="118"/>
    </row>
    <row r="111" spans="1:5" ht="15" x14ac:dyDescent="0.15">
      <c r="A111" s="111">
        <v>98</v>
      </c>
      <c r="B111" s="98"/>
      <c r="C111" s="118"/>
      <c r="D111" s="118"/>
      <c r="E111" s="118"/>
    </row>
    <row r="112" spans="1:5" ht="15" x14ac:dyDescent="0.15">
      <c r="A112" s="111">
        <v>99</v>
      </c>
      <c r="B112" s="98"/>
      <c r="C112" s="118"/>
      <c r="D112" s="118"/>
      <c r="E112" s="118"/>
    </row>
    <row r="113" spans="1:5" ht="15" x14ac:dyDescent="0.15">
      <c r="A113" s="111">
        <v>100</v>
      </c>
      <c r="B113" s="98"/>
      <c r="C113" s="118"/>
      <c r="D113" s="118"/>
      <c r="E113" s="118"/>
    </row>
  </sheetData>
  <sheetProtection algorithmName="SHA-512" hashValue="t9E/IgM6U+ZR4yvjj9tpfckPiOjgjrT544kemTCOPLZisIUiDju8i1oJ1eA+3gvFgo8lAw4eNrC80kmMw7Zr7A==" saltValue="drv1IcMEFv/3kfUfbgcsLQ==" spinCount="100000" sheet="1" objects="1" scenarios="1" formatCells="0" formatRows="0"/>
  <mergeCells count="3">
    <mergeCell ref="B3:D3"/>
    <mergeCell ref="A5:A6"/>
    <mergeCell ref="A12:A13"/>
  </mergeCells>
  <phoneticPr fontId="16"/>
  <pageMargins left="0.7" right="0.7" top="0.75" bottom="0.75" header="0.3" footer="0.3"/>
  <pageSetup paperSize="9" scale="44" orientation="portrait" r:id="rId1"/>
  <rowBreaks count="1" manualBreakCount="1">
    <brk id="6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5FEA-9F7A-4898-A08E-E243943A2BD7}">
  <sheetPr>
    <tabColor theme="5" tint="0.39997558519241921"/>
  </sheetPr>
  <dimension ref="A1:L113"/>
  <sheetViews>
    <sheetView showGridLines="0" view="pageBreakPreview" zoomScale="80" zoomScaleNormal="80" zoomScaleSheetLayoutView="80" workbookViewId="0"/>
  </sheetViews>
  <sheetFormatPr defaultColWidth="9" defaultRowHeight="14.25" x14ac:dyDescent="0.15"/>
  <cols>
    <col min="1" max="1" width="14.125" style="60" customWidth="1"/>
    <col min="2" max="6" width="45.625" style="60" customWidth="1"/>
    <col min="7" max="7" width="48.25" style="62" customWidth="1"/>
    <col min="8" max="9" width="9" style="62"/>
    <col min="10" max="12" width="12.125" style="62" bestFit="1" customWidth="1"/>
    <col min="13" max="16384" width="9" style="60"/>
  </cols>
  <sheetData>
    <row r="1" spans="1:7" ht="14.25" customHeight="1" x14ac:dyDescent="0.15">
      <c r="D1" s="72"/>
      <c r="F1" s="61" t="str">
        <f>'MRS(input)'!L1</f>
        <v>Monitoring Spreadsheet: JCM_CL_AM002_ver01.0</v>
      </c>
    </row>
    <row r="2" spans="1:7" ht="14.25" customHeight="1" x14ac:dyDescent="0.15">
      <c r="D2" s="72"/>
      <c r="F2" s="61" t="str">
        <f>'MRS(input)'!L2</f>
        <v>Reference Number:</v>
      </c>
    </row>
    <row r="3" spans="1:7" ht="17.25" customHeight="1" x14ac:dyDescent="0.15">
      <c r="A3" s="58"/>
      <c r="B3" s="153" t="s">
        <v>149</v>
      </c>
      <c r="C3" s="154"/>
      <c r="D3" s="154"/>
      <c r="E3" s="155"/>
      <c r="F3" s="58" t="s">
        <v>150</v>
      </c>
    </row>
    <row r="4" spans="1:7" ht="17.25" customHeight="1" x14ac:dyDescent="0.15">
      <c r="A4" s="58" t="s">
        <v>123</v>
      </c>
      <c r="B4" s="49" t="s">
        <v>124</v>
      </c>
      <c r="C4" s="49" t="s">
        <v>87</v>
      </c>
      <c r="D4" s="49" t="s">
        <v>90</v>
      </c>
      <c r="E4" s="49" t="s">
        <v>94</v>
      </c>
      <c r="F4" s="49" t="s">
        <v>125</v>
      </c>
    </row>
    <row r="5" spans="1:7" ht="45" x14ac:dyDescent="0.15">
      <c r="A5" s="146" t="s">
        <v>80</v>
      </c>
      <c r="B5" s="49" t="s">
        <v>81</v>
      </c>
      <c r="C5" s="49" t="s">
        <v>88</v>
      </c>
      <c r="D5" s="49" t="s">
        <v>92</v>
      </c>
      <c r="E5" s="49" t="s">
        <v>107</v>
      </c>
      <c r="F5" s="49" t="s">
        <v>110</v>
      </c>
    </row>
    <row r="6" spans="1:7" ht="17.25" customHeight="1" x14ac:dyDescent="0.15">
      <c r="A6" s="147"/>
      <c r="B6" s="49" t="s">
        <v>47</v>
      </c>
      <c r="C6" s="49" t="s">
        <v>47</v>
      </c>
      <c r="D6" s="49" t="s">
        <v>47</v>
      </c>
      <c r="E6" s="49" t="s">
        <v>47</v>
      </c>
      <c r="F6" s="59" t="s">
        <v>138</v>
      </c>
    </row>
    <row r="7" spans="1:7" x14ac:dyDescent="0.15">
      <c r="A7" s="66">
        <v>1</v>
      </c>
      <c r="B7" s="68">
        <f>SUM(B14:B113)</f>
        <v>0</v>
      </c>
      <c r="C7" s="68">
        <f>SUM(C14:C113)</f>
        <v>0</v>
      </c>
      <c r="D7" s="98"/>
      <c r="E7" s="98"/>
      <c r="F7" s="130">
        <f>'MPS(input_separate)_Option3-2'!F7</f>
        <v>0</v>
      </c>
      <c r="G7" s="63"/>
    </row>
    <row r="9" spans="1:7" x14ac:dyDescent="0.15">
      <c r="A9" s="51" t="s">
        <v>113</v>
      </c>
    </row>
    <row r="10" spans="1:7" ht="16.5" customHeight="1" x14ac:dyDescent="0.15">
      <c r="A10" s="58"/>
      <c r="B10" s="156" t="s">
        <v>149</v>
      </c>
      <c r="C10" s="144"/>
      <c r="D10" s="52"/>
      <c r="E10" s="52"/>
      <c r="F10" s="52"/>
      <c r="G10" s="52"/>
    </row>
    <row r="11" spans="1:7" ht="18.75" x14ac:dyDescent="0.15">
      <c r="A11" s="58" t="s">
        <v>82</v>
      </c>
      <c r="B11" s="49" t="s">
        <v>126</v>
      </c>
      <c r="C11" s="49" t="s">
        <v>87</v>
      </c>
      <c r="D11" s="52"/>
      <c r="E11" s="52"/>
      <c r="F11" s="52"/>
      <c r="G11" s="52"/>
    </row>
    <row r="12" spans="1:7" ht="45" x14ac:dyDescent="0.15">
      <c r="A12" s="146" t="s">
        <v>84</v>
      </c>
      <c r="B12" s="49" t="s">
        <v>86</v>
      </c>
      <c r="C12" s="49" t="s">
        <v>95</v>
      </c>
      <c r="D12" s="52"/>
      <c r="E12" s="52"/>
      <c r="F12" s="52"/>
      <c r="G12" s="52"/>
    </row>
    <row r="13" spans="1:7" ht="15" x14ac:dyDescent="0.15">
      <c r="A13" s="147"/>
      <c r="B13" s="49" t="s">
        <v>47</v>
      </c>
      <c r="C13" s="49" t="s">
        <v>47</v>
      </c>
      <c r="D13" s="52"/>
      <c r="E13" s="52"/>
      <c r="F13" s="52"/>
      <c r="G13" s="52"/>
    </row>
    <row r="14" spans="1:7" ht="15" x14ac:dyDescent="0.15">
      <c r="A14" s="66">
        <v>1</v>
      </c>
      <c r="B14" s="98"/>
      <c r="C14" s="98"/>
      <c r="D14" s="52"/>
      <c r="E14" s="52"/>
      <c r="F14" s="52"/>
      <c r="G14" s="52"/>
    </row>
    <row r="15" spans="1:7" ht="15" x14ac:dyDescent="0.15">
      <c r="A15" s="66">
        <v>2</v>
      </c>
      <c r="B15" s="98"/>
      <c r="C15" s="98"/>
      <c r="D15" s="52"/>
      <c r="E15" s="52"/>
      <c r="F15" s="52"/>
      <c r="G15" s="52"/>
    </row>
    <row r="16" spans="1:7" ht="15" x14ac:dyDescent="0.15">
      <c r="A16" s="66">
        <v>3</v>
      </c>
      <c r="B16" s="98"/>
      <c r="C16" s="98"/>
      <c r="D16" s="52"/>
      <c r="E16" s="52"/>
      <c r="F16" s="52"/>
      <c r="G16" s="52"/>
    </row>
    <row r="17" spans="1:12" ht="15" x14ac:dyDescent="0.15">
      <c r="A17" s="66">
        <v>4</v>
      </c>
      <c r="B17" s="98"/>
      <c r="C17" s="98"/>
      <c r="D17" s="52"/>
      <c r="E17" s="52"/>
      <c r="F17" s="52"/>
      <c r="G17" s="52"/>
    </row>
    <row r="18" spans="1:12" ht="15" x14ac:dyDescent="0.15">
      <c r="A18" s="66">
        <v>5</v>
      </c>
      <c r="B18" s="98"/>
      <c r="C18" s="98"/>
      <c r="D18" s="52"/>
      <c r="E18" s="52"/>
      <c r="F18" s="52"/>
      <c r="G18" s="52"/>
    </row>
    <row r="19" spans="1:12" ht="15" x14ac:dyDescent="0.15">
      <c r="A19" s="66">
        <v>6</v>
      </c>
      <c r="B19" s="98"/>
      <c r="C19" s="98"/>
      <c r="D19" s="52"/>
      <c r="E19" s="52"/>
      <c r="F19" s="52"/>
      <c r="G19" s="52"/>
      <c r="H19" s="60"/>
      <c r="I19" s="60"/>
      <c r="J19" s="60"/>
      <c r="K19" s="60"/>
      <c r="L19" s="60"/>
    </row>
    <row r="20" spans="1:12" ht="15" x14ac:dyDescent="0.15">
      <c r="A20" s="66">
        <v>7</v>
      </c>
      <c r="B20" s="98"/>
      <c r="C20" s="98"/>
      <c r="D20" s="52"/>
      <c r="E20" s="52"/>
      <c r="F20" s="52"/>
      <c r="G20" s="52"/>
      <c r="H20" s="60"/>
      <c r="I20" s="60"/>
      <c r="J20" s="60"/>
      <c r="K20" s="60"/>
      <c r="L20" s="60"/>
    </row>
    <row r="21" spans="1:12" ht="15" x14ac:dyDescent="0.15">
      <c r="A21" s="66">
        <v>8</v>
      </c>
      <c r="B21" s="98"/>
      <c r="C21" s="98"/>
      <c r="D21" s="52"/>
      <c r="E21" s="52"/>
      <c r="F21" s="52"/>
      <c r="G21" s="52"/>
      <c r="H21" s="60"/>
      <c r="I21" s="60"/>
      <c r="J21" s="60"/>
      <c r="K21" s="60"/>
      <c r="L21" s="60"/>
    </row>
    <row r="22" spans="1:12" ht="15" x14ac:dyDescent="0.15">
      <c r="A22" s="66">
        <v>9</v>
      </c>
      <c r="B22" s="98"/>
      <c r="C22" s="98"/>
      <c r="D22" s="52"/>
      <c r="E22" s="52"/>
      <c r="F22" s="52"/>
      <c r="G22" s="52"/>
      <c r="H22" s="60"/>
      <c r="I22" s="60"/>
      <c r="J22" s="60"/>
      <c r="K22" s="60"/>
      <c r="L22" s="60"/>
    </row>
    <row r="23" spans="1:12" ht="15" x14ac:dyDescent="0.15">
      <c r="A23" s="66">
        <v>10</v>
      </c>
      <c r="B23" s="98"/>
      <c r="C23" s="98"/>
      <c r="D23" s="52"/>
      <c r="E23" s="52"/>
      <c r="F23" s="52"/>
      <c r="G23" s="52"/>
      <c r="H23" s="60"/>
      <c r="I23" s="60"/>
      <c r="J23" s="60"/>
      <c r="K23" s="60"/>
      <c r="L23" s="60"/>
    </row>
    <row r="24" spans="1:12" ht="15" x14ac:dyDescent="0.15">
      <c r="A24" s="66">
        <v>11</v>
      </c>
      <c r="B24" s="98"/>
      <c r="C24" s="98"/>
      <c r="D24" s="52"/>
      <c r="E24" s="52"/>
      <c r="F24" s="52"/>
      <c r="G24" s="52"/>
      <c r="H24" s="60"/>
      <c r="I24" s="60"/>
      <c r="J24" s="60"/>
      <c r="K24" s="60"/>
      <c r="L24" s="60"/>
    </row>
    <row r="25" spans="1:12" ht="15" x14ac:dyDescent="0.15">
      <c r="A25" s="66">
        <v>12</v>
      </c>
      <c r="B25" s="98"/>
      <c r="C25" s="98"/>
      <c r="D25" s="52"/>
      <c r="E25" s="52"/>
      <c r="F25" s="52"/>
      <c r="G25" s="52"/>
      <c r="H25" s="60"/>
      <c r="I25" s="60"/>
      <c r="J25" s="60"/>
      <c r="K25" s="60"/>
      <c r="L25" s="60"/>
    </row>
    <row r="26" spans="1:12" ht="15" x14ac:dyDescent="0.15">
      <c r="A26" s="66">
        <v>13</v>
      </c>
      <c r="B26" s="98"/>
      <c r="C26" s="98"/>
      <c r="D26" s="52"/>
      <c r="E26" s="52"/>
      <c r="F26" s="52"/>
      <c r="G26" s="52"/>
      <c r="H26" s="60"/>
      <c r="I26" s="60"/>
      <c r="J26" s="60"/>
      <c r="K26" s="60"/>
      <c r="L26" s="60"/>
    </row>
    <row r="27" spans="1:12" ht="15" x14ac:dyDescent="0.15">
      <c r="A27" s="66">
        <v>14</v>
      </c>
      <c r="B27" s="98"/>
      <c r="C27" s="98"/>
      <c r="D27" s="52"/>
      <c r="E27" s="52"/>
      <c r="F27" s="52"/>
      <c r="G27" s="52"/>
      <c r="H27" s="60"/>
      <c r="I27" s="60"/>
      <c r="J27" s="60"/>
      <c r="K27" s="60"/>
      <c r="L27" s="60"/>
    </row>
    <row r="28" spans="1:12" ht="15" x14ac:dyDescent="0.15">
      <c r="A28" s="66">
        <v>15</v>
      </c>
      <c r="B28" s="98"/>
      <c r="C28" s="98"/>
      <c r="D28" s="52"/>
      <c r="E28" s="52"/>
      <c r="F28" s="52"/>
      <c r="G28" s="52"/>
      <c r="H28" s="60"/>
      <c r="I28" s="60"/>
      <c r="J28" s="60"/>
      <c r="K28" s="60"/>
      <c r="L28" s="60"/>
    </row>
    <row r="29" spans="1:12" ht="15" x14ac:dyDescent="0.15">
      <c r="A29" s="66">
        <v>16</v>
      </c>
      <c r="B29" s="98"/>
      <c r="C29" s="98"/>
      <c r="D29" s="52"/>
      <c r="E29" s="52"/>
      <c r="F29" s="52"/>
      <c r="G29" s="52"/>
      <c r="H29" s="60"/>
      <c r="I29" s="60"/>
      <c r="J29" s="60"/>
      <c r="K29" s="60"/>
      <c r="L29" s="60"/>
    </row>
    <row r="30" spans="1:12" ht="15" x14ac:dyDescent="0.15">
      <c r="A30" s="66">
        <v>17</v>
      </c>
      <c r="B30" s="98"/>
      <c r="C30" s="98"/>
      <c r="D30" s="52"/>
      <c r="E30" s="52"/>
      <c r="F30" s="52"/>
      <c r="G30" s="52"/>
      <c r="H30" s="60"/>
      <c r="I30" s="60"/>
      <c r="J30" s="60"/>
      <c r="K30" s="60"/>
      <c r="L30" s="60"/>
    </row>
    <row r="31" spans="1:12" ht="15" x14ac:dyDescent="0.15">
      <c r="A31" s="66">
        <v>18</v>
      </c>
      <c r="B31" s="98"/>
      <c r="C31" s="98"/>
      <c r="D31" s="52"/>
      <c r="E31" s="52"/>
      <c r="F31" s="52"/>
      <c r="G31" s="52"/>
      <c r="H31" s="60"/>
      <c r="I31" s="60"/>
      <c r="J31" s="60"/>
      <c r="K31" s="60"/>
      <c r="L31" s="60"/>
    </row>
    <row r="32" spans="1:12" ht="15" x14ac:dyDescent="0.15">
      <c r="A32" s="66">
        <v>19</v>
      </c>
      <c r="B32" s="98"/>
      <c r="C32" s="98"/>
      <c r="D32" s="52"/>
      <c r="E32" s="52"/>
      <c r="F32" s="52"/>
      <c r="G32" s="52"/>
      <c r="H32" s="60"/>
      <c r="I32" s="60"/>
      <c r="J32" s="60"/>
      <c r="K32" s="60"/>
      <c r="L32" s="60"/>
    </row>
    <row r="33" spans="1:12" ht="15" x14ac:dyDescent="0.15">
      <c r="A33" s="66">
        <v>20</v>
      </c>
      <c r="B33" s="98"/>
      <c r="C33" s="98"/>
      <c r="D33" s="52"/>
      <c r="E33" s="52"/>
      <c r="F33" s="52"/>
      <c r="G33" s="52"/>
      <c r="H33" s="60"/>
      <c r="I33" s="60"/>
      <c r="J33" s="60"/>
      <c r="K33" s="60"/>
      <c r="L33" s="60"/>
    </row>
    <row r="34" spans="1:12" ht="15" x14ac:dyDescent="0.15">
      <c r="A34" s="66">
        <v>21</v>
      </c>
      <c r="B34" s="98"/>
      <c r="C34" s="98"/>
      <c r="D34" s="52"/>
      <c r="E34" s="52"/>
      <c r="F34" s="52"/>
      <c r="G34" s="52"/>
      <c r="H34" s="60"/>
      <c r="I34" s="60"/>
      <c r="J34" s="60"/>
      <c r="K34" s="60"/>
      <c r="L34" s="60"/>
    </row>
    <row r="35" spans="1:12" ht="15" x14ac:dyDescent="0.15">
      <c r="A35" s="66">
        <v>22</v>
      </c>
      <c r="B35" s="98"/>
      <c r="C35" s="98"/>
      <c r="D35" s="52"/>
      <c r="E35" s="52"/>
      <c r="F35" s="52"/>
      <c r="G35" s="52"/>
      <c r="H35" s="60"/>
      <c r="I35" s="60"/>
      <c r="J35" s="60"/>
      <c r="K35" s="60"/>
      <c r="L35" s="60"/>
    </row>
    <row r="36" spans="1:12" ht="15" x14ac:dyDescent="0.15">
      <c r="A36" s="66">
        <v>23</v>
      </c>
      <c r="B36" s="98"/>
      <c r="C36" s="98"/>
      <c r="D36" s="52"/>
      <c r="E36" s="52"/>
      <c r="F36" s="52"/>
      <c r="G36" s="52"/>
      <c r="H36" s="60"/>
      <c r="I36" s="60"/>
      <c r="J36" s="60"/>
      <c r="K36" s="60"/>
      <c r="L36" s="60"/>
    </row>
    <row r="37" spans="1:12" ht="15" x14ac:dyDescent="0.15">
      <c r="A37" s="66">
        <v>24</v>
      </c>
      <c r="B37" s="98"/>
      <c r="C37" s="98"/>
      <c r="D37" s="52"/>
      <c r="E37" s="52"/>
      <c r="F37" s="52"/>
      <c r="G37" s="52"/>
      <c r="H37" s="60"/>
      <c r="I37" s="60"/>
      <c r="J37" s="60"/>
      <c r="K37" s="60"/>
      <c r="L37" s="60"/>
    </row>
    <row r="38" spans="1:12" ht="15" x14ac:dyDescent="0.15">
      <c r="A38" s="66">
        <v>25</v>
      </c>
      <c r="B38" s="98"/>
      <c r="C38" s="98"/>
      <c r="D38" s="52"/>
      <c r="E38" s="52"/>
      <c r="F38" s="52"/>
      <c r="G38" s="52"/>
      <c r="H38" s="60"/>
      <c r="I38" s="60"/>
      <c r="J38" s="60"/>
      <c r="K38" s="60"/>
      <c r="L38" s="60"/>
    </row>
    <row r="39" spans="1:12" ht="15" x14ac:dyDescent="0.15">
      <c r="A39" s="66">
        <v>26</v>
      </c>
      <c r="B39" s="98"/>
      <c r="C39" s="98"/>
      <c r="D39" s="52"/>
      <c r="E39" s="52"/>
      <c r="F39" s="52"/>
      <c r="G39" s="52"/>
      <c r="H39" s="60"/>
      <c r="I39" s="60"/>
      <c r="J39" s="60"/>
      <c r="K39" s="60"/>
      <c r="L39" s="60"/>
    </row>
    <row r="40" spans="1:12" ht="15" x14ac:dyDescent="0.15">
      <c r="A40" s="66">
        <v>27</v>
      </c>
      <c r="B40" s="98"/>
      <c r="C40" s="98"/>
      <c r="D40" s="52"/>
      <c r="E40" s="52"/>
      <c r="F40" s="52"/>
      <c r="G40" s="52"/>
      <c r="H40" s="60"/>
      <c r="I40" s="60"/>
      <c r="J40" s="60"/>
      <c r="K40" s="60"/>
      <c r="L40" s="60"/>
    </row>
    <row r="41" spans="1:12" ht="15" x14ac:dyDescent="0.15">
      <c r="A41" s="66">
        <v>28</v>
      </c>
      <c r="B41" s="98"/>
      <c r="C41" s="98"/>
      <c r="D41" s="52"/>
      <c r="E41" s="52"/>
      <c r="F41" s="52"/>
      <c r="G41" s="52"/>
      <c r="H41" s="60"/>
      <c r="I41" s="60"/>
      <c r="J41" s="60"/>
      <c r="K41" s="60"/>
      <c r="L41" s="60"/>
    </row>
    <row r="42" spans="1:12" ht="15" x14ac:dyDescent="0.15">
      <c r="A42" s="66">
        <v>29</v>
      </c>
      <c r="B42" s="98"/>
      <c r="C42" s="98"/>
      <c r="D42" s="52"/>
      <c r="E42" s="52"/>
      <c r="F42" s="52"/>
      <c r="G42" s="52"/>
      <c r="H42" s="60"/>
      <c r="I42" s="60"/>
      <c r="J42" s="60"/>
      <c r="K42" s="60"/>
      <c r="L42" s="60"/>
    </row>
    <row r="43" spans="1:12" ht="15" x14ac:dyDescent="0.15">
      <c r="A43" s="66">
        <v>30</v>
      </c>
      <c r="B43" s="98"/>
      <c r="C43" s="98"/>
      <c r="D43" s="52"/>
      <c r="E43" s="52"/>
      <c r="F43" s="52"/>
      <c r="G43" s="52"/>
      <c r="H43" s="60"/>
      <c r="I43" s="60"/>
      <c r="J43" s="60"/>
      <c r="K43" s="60"/>
      <c r="L43" s="60"/>
    </row>
    <row r="44" spans="1:12" ht="15" x14ac:dyDescent="0.15">
      <c r="A44" s="66">
        <v>31</v>
      </c>
      <c r="B44" s="98"/>
      <c r="C44" s="98"/>
      <c r="D44" s="52"/>
      <c r="E44" s="52"/>
      <c r="F44" s="52"/>
      <c r="G44" s="52"/>
      <c r="H44" s="60"/>
      <c r="I44" s="60"/>
      <c r="J44" s="60"/>
      <c r="K44" s="60"/>
      <c r="L44" s="60"/>
    </row>
    <row r="45" spans="1:12" ht="15" x14ac:dyDescent="0.15">
      <c r="A45" s="66">
        <v>32</v>
      </c>
      <c r="B45" s="98"/>
      <c r="C45" s="98"/>
      <c r="D45" s="52"/>
      <c r="E45" s="52"/>
      <c r="F45" s="52"/>
      <c r="G45" s="52"/>
      <c r="H45" s="60"/>
      <c r="I45" s="60"/>
      <c r="J45" s="60"/>
      <c r="K45" s="60"/>
      <c r="L45" s="60"/>
    </row>
    <row r="46" spans="1:12" ht="15" x14ac:dyDescent="0.15">
      <c r="A46" s="66">
        <v>33</v>
      </c>
      <c r="B46" s="98"/>
      <c r="C46" s="98"/>
      <c r="D46" s="52"/>
      <c r="E46" s="52"/>
      <c r="F46" s="52"/>
      <c r="G46" s="52"/>
      <c r="H46" s="60"/>
      <c r="I46" s="60"/>
      <c r="J46" s="60"/>
      <c r="K46" s="60"/>
      <c r="L46" s="60"/>
    </row>
    <row r="47" spans="1:12" ht="15" x14ac:dyDescent="0.15">
      <c r="A47" s="66">
        <v>34</v>
      </c>
      <c r="B47" s="98"/>
      <c r="C47" s="98"/>
      <c r="D47" s="52"/>
      <c r="E47" s="52"/>
      <c r="F47" s="52"/>
      <c r="G47" s="52"/>
      <c r="H47" s="60"/>
      <c r="I47" s="60"/>
      <c r="J47" s="60"/>
      <c r="K47" s="60"/>
      <c r="L47" s="60"/>
    </row>
    <row r="48" spans="1:12" ht="15" x14ac:dyDescent="0.15">
      <c r="A48" s="66">
        <v>35</v>
      </c>
      <c r="B48" s="98"/>
      <c r="C48" s="98"/>
      <c r="D48" s="52"/>
      <c r="E48" s="52"/>
      <c r="F48" s="52"/>
      <c r="G48" s="52"/>
      <c r="H48" s="60"/>
      <c r="I48" s="60"/>
      <c r="J48" s="60"/>
      <c r="K48" s="60"/>
      <c r="L48" s="60"/>
    </row>
    <row r="49" spans="1:12" ht="15" x14ac:dyDescent="0.15">
      <c r="A49" s="66">
        <v>36</v>
      </c>
      <c r="B49" s="98"/>
      <c r="C49" s="98"/>
      <c r="D49" s="52"/>
      <c r="E49" s="52"/>
      <c r="F49" s="52"/>
      <c r="G49" s="52"/>
      <c r="H49" s="60"/>
      <c r="I49" s="60"/>
      <c r="J49" s="60"/>
      <c r="K49" s="60"/>
      <c r="L49" s="60"/>
    </row>
    <row r="50" spans="1:12" ht="15" x14ac:dyDescent="0.15">
      <c r="A50" s="66">
        <v>37</v>
      </c>
      <c r="B50" s="98"/>
      <c r="C50" s="98"/>
      <c r="D50" s="52"/>
      <c r="E50" s="52"/>
      <c r="F50" s="52"/>
      <c r="G50" s="52"/>
      <c r="H50" s="60"/>
      <c r="I50" s="60"/>
      <c r="J50" s="60"/>
      <c r="K50" s="60"/>
      <c r="L50" s="60"/>
    </row>
    <row r="51" spans="1:12" ht="15" x14ac:dyDescent="0.15">
      <c r="A51" s="66">
        <v>38</v>
      </c>
      <c r="B51" s="98"/>
      <c r="C51" s="98"/>
      <c r="D51" s="52"/>
      <c r="E51" s="52"/>
      <c r="F51" s="52"/>
      <c r="G51" s="52"/>
      <c r="H51" s="60"/>
      <c r="I51" s="60"/>
      <c r="J51" s="60"/>
      <c r="K51" s="60"/>
      <c r="L51" s="60"/>
    </row>
    <row r="52" spans="1:12" ht="15" x14ac:dyDescent="0.15">
      <c r="A52" s="66">
        <v>39</v>
      </c>
      <c r="B52" s="98"/>
      <c r="C52" s="98"/>
      <c r="D52" s="52"/>
      <c r="E52" s="52"/>
      <c r="F52" s="52"/>
      <c r="G52" s="52"/>
      <c r="H52" s="60"/>
      <c r="I52" s="60"/>
      <c r="J52" s="60"/>
      <c r="K52" s="60"/>
      <c r="L52" s="60"/>
    </row>
    <row r="53" spans="1:12" ht="15" x14ac:dyDescent="0.15">
      <c r="A53" s="66">
        <v>40</v>
      </c>
      <c r="B53" s="98"/>
      <c r="C53" s="98"/>
      <c r="D53" s="52"/>
      <c r="E53" s="52"/>
      <c r="F53" s="52"/>
      <c r="G53" s="52"/>
      <c r="H53" s="60"/>
      <c r="I53" s="60"/>
      <c r="J53" s="60"/>
      <c r="K53" s="60"/>
      <c r="L53" s="60"/>
    </row>
    <row r="54" spans="1:12" ht="15" x14ac:dyDescent="0.15">
      <c r="A54" s="66">
        <v>41</v>
      </c>
      <c r="B54" s="98"/>
      <c r="C54" s="98"/>
      <c r="D54" s="52"/>
      <c r="E54" s="52"/>
      <c r="F54" s="52"/>
      <c r="G54" s="52"/>
      <c r="H54" s="60"/>
      <c r="I54" s="60"/>
      <c r="J54" s="60"/>
      <c r="K54" s="60"/>
      <c r="L54" s="60"/>
    </row>
    <row r="55" spans="1:12" ht="15" x14ac:dyDescent="0.15">
      <c r="A55" s="66">
        <v>42</v>
      </c>
      <c r="B55" s="98"/>
      <c r="C55" s="98"/>
      <c r="D55" s="52"/>
      <c r="E55" s="52"/>
      <c r="F55" s="52"/>
      <c r="G55" s="52"/>
      <c r="H55" s="60"/>
      <c r="I55" s="60"/>
      <c r="J55" s="60"/>
      <c r="K55" s="60"/>
      <c r="L55" s="60"/>
    </row>
    <row r="56" spans="1:12" ht="15" x14ac:dyDescent="0.15">
      <c r="A56" s="66">
        <v>43</v>
      </c>
      <c r="B56" s="98"/>
      <c r="C56" s="98"/>
      <c r="D56" s="52"/>
      <c r="E56" s="52"/>
      <c r="F56" s="52"/>
      <c r="G56" s="52"/>
      <c r="H56" s="60"/>
      <c r="I56" s="60"/>
      <c r="J56" s="60"/>
      <c r="K56" s="60"/>
      <c r="L56" s="60"/>
    </row>
    <row r="57" spans="1:12" ht="15" x14ac:dyDescent="0.15">
      <c r="A57" s="66">
        <v>44</v>
      </c>
      <c r="B57" s="98"/>
      <c r="C57" s="98"/>
      <c r="D57" s="52"/>
      <c r="E57" s="52"/>
      <c r="F57" s="52"/>
      <c r="G57" s="52"/>
      <c r="H57" s="60"/>
      <c r="I57" s="60"/>
      <c r="J57" s="60"/>
      <c r="K57" s="60"/>
      <c r="L57" s="60"/>
    </row>
    <row r="58" spans="1:12" ht="15" x14ac:dyDescent="0.15">
      <c r="A58" s="66">
        <v>45</v>
      </c>
      <c r="B58" s="98"/>
      <c r="C58" s="98"/>
      <c r="D58" s="52"/>
      <c r="E58" s="52"/>
      <c r="F58" s="52"/>
      <c r="G58" s="52"/>
      <c r="H58" s="60"/>
      <c r="I58" s="60"/>
      <c r="J58" s="60"/>
      <c r="K58" s="60"/>
      <c r="L58" s="60"/>
    </row>
    <row r="59" spans="1:12" ht="15" x14ac:dyDescent="0.15">
      <c r="A59" s="66">
        <v>46</v>
      </c>
      <c r="B59" s="98"/>
      <c r="C59" s="98"/>
      <c r="D59" s="52"/>
      <c r="E59" s="52"/>
      <c r="F59" s="52"/>
      <c r="G59" s="52"/>
      <c r="H59" s="60"/>
      <c r="I59" s="60"/>
      <c r="J59" s="60"/>
      <c r="K59" s="60"/>
      <c r="L59" s="60"/>
    </row>
    <row r="60" spans="1:12" ht="15" x14ac:dyDescent="0.15">
      <c r="A60" s="66">
        <v>47</v>
      </c>
      <c r="B60" s="98"/>
      <c r="C60" s="98"/>
      <c r="D60" s="52"/>
      <c r="E60" s="52"/>
      <c r="F60" s="52"/>
      <c r="G60" s="52"/>
      <c r="H60" s="60"/>
      <c r="I60" s="60"/>
      <c r="J60" s="60"/>
      <c r="K60" s="60"/>
      <c r="L60" s="60"/>
    </row>
    <row r="61" spans="1:12" ht="15" x14ac:dyDescent="0.15">
      <c r="A61" s="66">
        <v>48</v>
      </c>
      <c r="B61" s="98"/>
      <c r="C61" s="98"/>
      <c r="D61" s="52"/>
      <c r="E61" s="52"/>
      <c r="F61" s="52"/>
      <c r="G61" s="52"/>
      <c r="H61" s="60"/>
      <c r="I61" s="60"/>
      <c r="J61" s="60"/>
      <c r="K61" s="60"/>
      <c r="L61" s="60"/>
    </row>
    <row r="62" spans="1:12" ht="15" x14ac:dyDescent="0.15">
      <c r="A62" s="66">
        <v>49</v>
      </c>
      <c r="B62" s="98"/>
      <c r="C62" s="98"/>
      <c r="D62" s="52"/>
      <c r="E62" s="52"/>
      <c r="F62" s="52"/>
      <c r="G62" s="52"/>
      <c r="H62" s="60"/>
      <c r="I62" s="60"/>
      <c r="J62" s="60"/>
      <c r="K62" s="60"/>
      <c r="L62" s="60"/>
    </row>
    <row r="63" spans="1:12" ht="15" x14ac:dyDescent="0.15">
      <c r="A63" s="66">
        <v>50</v>
      </c>
      <c r="B63" s="98"/>
      <c r="C63" s="98"/>
      <c r="D63" s="52"/>
      <c r="E63" s="52"/>
      <c r="F63" s="52"/>
      <c r="G63" s="52"/>
      <c r="H63" s="60"/>
      <c r="I63" s="60"/>
      <c r="J63" s="60"/>
      <c r="K63" s="60"/>
      <c r="L63" s="60"/>
    </row>
    <row r="64" spans="1:12" ht="15" x14ac:dyDescent="0.15">
      <c r="A64" s="66">
        <v>51</v>
      </c>
      <c r="B64" s="98"/>
      <c r="C64" s="98"/>
      <c r="D64" s="52"/>
      <c r="E64" s="52"/>
      <c r="F64" s="52"/>
      <c r="G64" s="52"/>
      <c r="H64" s="60"/>
      <c r="I64" s="60"/>
      <c r="J64" s="60"/>
      <c r="K64" s="60"/>
      <c r="L64" s="60"/>
    </row>
    <row r="65" spans="1:12" ht="15" x14ac:dyDescent="0.15">
      <c r="A65" s="66">
        <v>52</v>
      </c>
      <c r="B65" s="98"/>
      <c r="C65" s="98"/>
      <c r="D65" s="52"/>
      <c r="E65" s="52"/>
      <c r="F65" s="52"/>
      <c r="G65" s="52"/>
      <c r="H65" s="60"/>
      <c r="I65" s="60"/>
      <c r="J65" s="60"/>
      <c r="K65" s="60"/>
      <c r="L65" s="60"/>
    </row>
    <row r="66" spans="1:12" ht="15" x14ac:dyDescent="0.15">
      <c r="A66" s="66">
        <v>53</v>
      </c>
      <c r="B66" s="98"/>
      <c r="C66" s="98"/>
      <c r="D66" s="52"/>
      <c r="E66" s="52"/>
      <c r="F66" s="52"/>
      <c r="G66" s="52"/>
      <c r="H66" s="60"/>
      <c r="I66" s="60"/>
      <c r="J66" s="60"/>
      <c r="K66" s="60"/>
      <c r="L66" s="60"/>
    </row>
    <row r="67" spans="1:12" ht="15" x14ac:dyDescent="0.15">
      <c r="A67" s="66">
        <v>54</v>
      </c>
      <c r="B67" s="98"/>
      <c r="C67" s="98"/>
      <c r="D67" s="52"/>
      <c r="E67" s="52"/>
      <c r="F67" s="52"/>
      <c r="G67" s="52"/>
      <c r="H67" s="60"/>
      <c r="I67" s="60"/>
      <c r="J67" s="60"/>
      <c r="K67" s="60"/>
      <c r="L67" s="60"/>
    </row>
    <row r="68" spans="1:12" ht="15" x14ac:dyDescent="0.15">
      <c r="A68" s="66">
        <v>55</v>
      </c>
      <c r="B68" s="98"/>
      <c r="C68" s="98"/>
      <c r="D68" s="52"/>
      <c r="E68" s="52"/>
      <c r="F68" s="52"/>
      <c r="G68" s="52"/>
      <c r="H68" s="60"/>
      <c r="I68" s="60"/>
      <c r="J68" s="60"/>
      <c r="K68" s="60"/>
      <c r="L68" s="60"/>
    </row>
    <row r="69" spans="1:12" ht="15" x14ac:dyDescent="0.15">
      <c r="A69" s="66">
        <v>56</v>
      </c>
      <c r="B69" s="98"/>
      <c r="C69" s="98"/>
      <c r="D69" s="52"/>
      <c r="E69" s="52"/>
      <c r="F69" s="52"/>
      <c r="G69" s="52"/>
      <c r="H69" s="60"/>
      <c r="I69" s="60"/>
      <c r="J69" s="60"/>
      <c r="K69" s="60"/>
      <c r="L69" s="60"/>
    </row>
    <row r="70" spans="1:12" ht="15" x14ac:dyDescent="0.15">
      <c r="A70" s="66">
        <v>57</v>
      </c>
      <c r="B70" s="98"/>
      <c r="C70" s="98"/>
      <c r="D70" s="52"/>
      <c r="E70" s="52"/>
      <c r="F70" s="52"/>
      <c r="G70" s="52"/>
      <c r="H70" s="60"/>
      <c r="I70" s="60"/>
      <c r="J70" s="60"/>
      <c r="K70" s="60"/>
      <c r="L70" s="60"/>
    </row>
    <row r="71" spans="1:12" ht="15" x14ac:dyDescent="0.15">
      <c r="A71" s="66">
        <v>58</v>
      </c>
      <c r="B71" s="98"/>
      <c r="C71" s="98"/>
      <c r="D71" s="52"/>
      <c r="E71" s="52"/>
      <c r="F71" s="52"/>
      <c r="G71" s="52"/>
      <c r="H71" s="60"/>
      <c r="I71" s="60"/>
      <c r="J71" s="60"/>
      <c r="K71" s="60"/>
      <c r="L71" s="60"/>
    </row>
    <row r="72" spans="1:12" ht="15" x14ac:dyDescent="0.15">
      <c r="A72" s="66">
        <v>59</v>
      </c>
      <c r="B72" s="98"/>
      <c r="C72" s="98"/>
      <c r="D72" s="52"/>
      <c r="E72" s="52"/>
      <c r="F72" s="52"/>
      <c r="G72" s="52"/>
      <c r="H72" s="60"/>
      <c r="I72" s="60"/>
      <c r="J72" s="60"/>
      <c r="K72" s="60"/>
      <c r="L72" s="60"/>
    </row>
    <row r="73" spans="1:12" ht="15" x14ac:dyDescent="0.15">
      <c r="A73" s="66">
        <v>60</v>
      </c>
      <c r="B73" s="98"/>
      <c r="C73" s="98"/>
      <c r="D73" s="52"/>
      <c r="E73" s="52"/>
      <c r="F73" s="52"/>
      <c r="G73" s="52"/>
      <c r="H73" s="60"/>
      <c r="I73" s="60"/>
      <c r="J73" s="60"/>
      <c r="K73" s="60"/>
      <c r="L73" s="60"/>
    </row>
    <row r="74" spans="1:12" ht="15" x14ac:dyDescent="0.15">
      <c r="A74" s="66">
        <v>61</v>
      </c>
      <c r="B74" s="98"/>
      <c r="C74" s="98"/>
      <c r="D74" s="52"/>
      <c r="E74" s="52"/>
      <c r="F74" s="52"/>
      <c r="G74" s="52"/>
      <c r="H74" s="60"/>
      <c r="I74" s="60"/>
      <c r="J74" s="60"/>
      <c r="K74" s="60"/>
      <c r="L74" s="60"/>
    </row>
    <row r="75" spans="1:12" ht="15" x14ac:dyDescent="0.15">
      <c r="A75" s="66">
        <v>62</v>
      </c>
      <c r="B75" s="98"/>
      <c r="C75" s="98"/>
      <c r="D75" s="52"/>
      <c r="E75" s="52"/>
      <c r="F75" s="52"/>
      <c r="G75" s="52"/>
      <c r="H75" s="60"/>
      <c r="I75" s="60"/>
      <c r="J75" s="60"/>
      <c r="K75" s="60"/>
      <c r="L75" s="60"/>
    </row>
    <row r="76" spans="1:12" ht="15" x14ac:dyDescent="0.15">
      <c r="A76" s="66">
        <v>63</v>
      </c>
      <c r="B76" s="98"/>
      <c r="C76" s="98"/>
      <c r="D76" s="52"/>
      <c r="E76" s="52"/>
      <c r="F76" s="52"/>
      <c r="G76" s="52"/>
      <c r="H76" s="60"/>
      <c r="I76" s="60"/>
      <c r="J76" s="60"/>
      <c r="K76" s="60"/>
      <c r="L76" s="60"/>
    </row>
    <row r="77" spans="1:12" ht="15" x14ac:dyDescent="0.15">
      <c r="A77" s="66">
        <v>64</v>
      </c>
      <c r="B77" s="98"/>
      <c r="C77" s="98"/>
      <c r="D77" s="52"/>
      <c r="E77" s="52"/>
      <c r="F77" s="52"/>
      <c r="G77" s="52"/>
      <c r="H77" s="60"/>
      <c r="I77" s="60"/>
      <c r="J77" s="60"/>
      <c r="K77" s="60"/>
      <c r="L77" s="60"/>
    </row>
    <row r="78" spans="1:12" ht="15" x14ac:dyDescent="0.15">
      <c r="A78" s="66">
        <v>65</v>
      </c>
      <c r="B78" s="98"/>
      <c r="C78" s="98"/>
      <c r="D78" s="52"/>
      <c r="E78" s="52"/>
      <c r="F78" s="52"/>
      <c r="G78" s="52"/>
      <c r="H78" s="60"/>
      <c r="I78" s="60"/>
      <c r="J78" s="60"/>
      <c r="K78" s="60"/>
      <c r="L78" s="60"/>
    </row>
    <row r="79" spans="1:12" ht="15" x14ac:dyDescent="0.15">
      <c r="A79" s="66">
        <v>66</v>
      </c>
      <c r="B79" s="98"/>
      <c r="C79" s="98"/>
      <c r="D79" s="52"/>
      <c r="E79" s="52"/>
      <c r="F79" s="52"/>
      <c r="G79" s="52"/>
      <c r="H79" s="60"/>
      <c r="I79" s="60"/>
      <c r="J79" s="60"/>
      <c r="K79" s="60"/>
      <c r="L79" s="60"/>
    </row>
    <row r="80" spans="1:12" ht="15" x14ac:dyDescent="0.15">
      <c r="A80" s="66">
        <v>67</v>
      </c>
      <c r="B80" s="98"/>
      <c r="C80" s="98"/>
      <c r="D80" s="52"/>
      <c r="E80" s="52"/>
      <c r="F80" s="52"/>
      <c r="G80" s="52"/>
      <c r="H80" s="60"/>
      <c r="I80" s="60"/>
      <c r="J80" s="60"/>
      <c r="K80" s="60"/>
      <c r="L80" s="60"/>
    </row>
    <row r="81" spans="1:12" ht="15" x14ac:dyDescent="0.15">
      <c r="A81" s="66">
        <v>68</v>
      </c>
      <c r="B81" s="98"/>
      <c r="C81" s="98"/>
      <c r="D81" s="52"/>
      <c r="E81" s="52"/>
      <c r="F81" s="52"/>
      <c r="G81" s="52"/>
      <c r="H81" s="60"/>
      <c r="I81" s="60"/>
      <c r="J81" s="60"/>
      <c r="K81" s="60"/>
      <c r="L81" s="60"/>
    </row>
    <row r="82" spans="1:12" ht="15" x14ac:dyDescent="0.15">
      <c r="A82" s="66">
        <v>69</v>
      </c>
      <c r="B82" s="98"/>
      <c r="C82" s="98"/>
      <c r="D82" s="52"/>
      <c r="E82" s="52"/>
      <c r="F82" s="52"/>
      <c r="G82" s="52"/>
      <c r="H82" s="60"/>
      <c r="I82" s="60"/>
      <c r="J82" s="60"/>
      <c r="K82" s="60"/>
      <c r="L82" s="60"/>
    </row>
    <row r="83" spans="1:12" ht="15" x14ac:dyDescent="0.15">
      <c r="A83" s="66">
        <v>70</v>
      </c>
      <c r="B83" s="98"/>
      <c r="C83" s="98"/>
      <c r="D83" s="52"/>
      <c r="E83" s="52"/>
      <c r="F83" s="52"/>
      <c r="G83" s="52"/>
      <c r="H83" s="60"/>
      <c r="I83" s="60"/>
      <c r="J83" s="60"/>
      <c r="K83" s="60"/>
      <c r="L83" s="60"/>
    </row>
    <row r="84" spans="1:12" ht="15" x14ac:dyDescent="0.15">
      <c r="A84" s="66">
        <v>71</v>
      </c>
      <c r="B84" s="98"/>
      <c r="C84" s="98"/>
      <c r="D84" s="52"/>
      <c r="E84" s="52"/>
      <c r="F84" s="52"/>
      <c r="G84" s="52"/>
      <c r="H84" s="60"/>
      <c r="I84" s="60"/>
      <c r="J84" s="60"/>
      <c r="K84" s="60"/>
      <c r="L84" s="60"/>
    </row>
    <row r="85" spans="1:12" ht="15" x14ac:dyDescent="0.15">
      <c r="A85" s="66">
        <v>72</v>
      </c>
      <c r="B85" s="98"/>
      <c r="C85" s="98"/>
      <c r="D85" s="52"/>
      <c r="E85" s="52"/>
      <c r="F85" s="52"/>
      <c r="G85" s="52"/>
      <c r="H85" s="60"/>
      <c r="I85" s="60"/>
      <c r="J85" s="60"/>
      <c r="K85" s="60"/>
      <c r="L85" s="60"/>
    </row>
    <row r="86" spans="1:12" ht="15" x14ac:dyDescent="0.15">
      <c r="A86" s="66">
        <v>73</v>
      </c>
      <c r="B86" s="98"/>
      <c r="C86" s="98"/>
      <c r="D86" s="52"/>
      <c r="E86" s="52"/>
      <c r="F86" s="52"/>
      <c r="G86" s="52"/>
      <c r="H86" s="60"/>
      <c r="I86" s="60"/>
      <c r="J86" s="60"/>
      <c r="K86" s="60"/>
      <c r="L86" s="60"/>
    </row>
    <row r="87" spans="1:12" ht="15" x14ac:dyDescent="0.15">
      <c r="A87" s="66">
        <v>74</v>
      </c>
      <c r="B87" s="98"/>
      <c r="C87" s="98"/>
      <c r="D87" s="52"/>
      <c r="E87" s="52"/>
      <c r="F87" s="52"/>
      <c r="G87" s="52"/>
      <c r="H87" s="60"/>
      <c r="I87" s="60"/>
      <c r="J87" s="60"/>
      <c r="K87" s="60"/>
      <c r="L87" s="60"/>
    </row>
    <row r="88" spans="1:12" ht="15" x14ac:dyDescent="0.15">
      <c r="A88" s="66">
        <v>75</v>
      </c>
      <c r="B88" s="98"/>
      <c r="C88" s="98"/>
      <c r="D88" s="52"/>
      <c r="E88" s="52"/>
      <c r="F88" s="52"/>
      <c r="G88" s="52"/>
      <c r="H88" s="60"/>
      <c r="I88" s="60"/>
      <c r="J88" s="60"/>
      <c r="K88" s="60"/>
      <c r="L88" s="60"/>
    </row>
    <row r="89" spans="1:12" ht="15" x14ac:dyDescent="0.15">
      <c r="A89" s="66">
        <v>76</v>
      </c>
      <c r="B89" s="98"/>
      <c r="C89" s="98"/>
      <c r="D89" s="52"/>
      <c r="E89" s="52"/>
      <c r="F89" s="52"/>
      <c r="G89" s="52"/>
      <c r="H89" s="60"/>
      <c r="I89" s="60"/>
      <c r="J89" s="60"/>
      <c r="K89" s="60"/>
      <c r="L89" s="60"/>
    </row>
    <row r="90" spans="1:12" ht="15" x14ac:dyDescent="0.15">
      <c r="A90" s="66">
        <v>77</v>
      </c>
      <c r="B90" s="98"/>
      <c r="C90" s="98"/>
      <c r="D90" s="52"/>
      <c r="E90" s="52"/>
      <c r="F90" s="52"/>
      <c r="G90" s="52"/>
      <c r="H90" s="60"/>
      <c r="I90" s="60"/>
      <c r="J90" s="60"/>
      <c r="K90" s="60"/>
      <c r="L90" s="60"/>
    </row>
    <row r="91" spans="1:12" ht="15" x14ac:dyDescent="0.15">
      <c r="A91" s="66">
        <v>78</v>
      </c>
      <c r="B91" s="98"/>
      <c r="C91" s="98"/>
      <c r="D91" s="52"/>
      <c r="E91" s="52"/>
      <c r="F91" s="52"/>
      <c r="G91" s="52"/>
      <c r="H91" s="60"/>
      <c r="I91" s="60"/>
      <c r="J91" s="60"/>
      <c r="K91" s="60"/>
      <c r="L91" s="60"/>
    </row>
    <row r="92" spans="1:12" ht="15" x14ac:dyDescent="0.15">
      <c r="A92" s="66">
        <v>79</v>
      </c>
      <c r="B92" s="98"/>
      <c r="C92" s="98"/>
      <c r="D92" s="52"/>
      <c r="E92" s="52"/>
      <c r="F92" s="52"/>
      <c r="G92" s="52"/>
      <c r="H92" s="60"/>
      <c r="I92" s="60"/>
      <c r="J92" s="60"/>
      <c r="K92" s="60"/>
      <c r="L92" s="60"/>
    </row>
    <row r="93" spans="1:12" ht="15" x14ac:dyDescent="0.15">
      <c r="A93" s="66">
        <v>80</v>
      </c>
      <c r="B93" s="98"/>
      <c r="C93" s="98"/>
      <c r="D93" s="52"/>
      <c r="E93" s="52"/>
      <c r="F93" s="52"/>
      <c r="G93" s="52"/>
      <c r="H93" s="60"/>
      <c r="I93" s="60"/>
      <c r="J93" s="60"/>
      <c r="K93" s="60"/>
      <c r="L93" s="60"/>
    </row>
    <row r="94" spans="1:12" ht="15" x14ac:dyDescent="0.15">
      <c r="A94" s="66">
        <v>81</v>
      </c>
      <c r="B94" s="98"/>
      <c r="C94" s="98"/>
      <c r="D94" s="52"/>
      <c r="E94" s="52"/>
      <c r="F94" s="52"/>
      <c r="G94" s="52"/>
      <c r="H94" s="60"/>
      <c r="I94" s="60"/>
      <c r="J94" s="60"/>
      <c r="K94" s="60"/>
      <c r="L94" s="60"/>
    </row>
    <row r="95" spans="1:12" ht="15" x14ac:dyDescent="0.15">
      <c r="A95" s="66">
        <v>82</v>
      </c>
      <c r="B95" s="98"/>
      <c r="C95" s="98"/>
      <c r="D95" s="52"/>
      <c r="E95" s="52"/>
      <c r="F95" s="52"/>
      <c r="G95" s="52"/>
      <c r="H95" s="60"/>
      <c r="I95" s="60"/>
      <c r="J95" s="60"/>
      <c r="K95" s="60"/>
      <c r="L95" s="60"/>
    </row>
    <row r="96" spans="1:12" ht="15" x14ac:dyDescent="0.15">
      <c r="A96" s="66">
        <v>83</v>
      </c>
      <c r="B96" s="98"/>
      <c r="C96" s="98"/>
      <c r="D96" s="52"/>
      <c r="E96" s="52"/>
      <c r="F96" s="52"/>
      <c r="G96" s="52"/>
      <c r="H96" s="60"/>
      <c r="I96" s="60"/>
      <c r="J96" s="60"/>
      <c r="K96" s="60"/>
      <c r="L96" s="60"/>
    </row>
    <row r="97" spans="1:12" ht="15" x14ac:dyDescent="0.15">
      <c r="A97" s="66">
        <v>84</v>
      </c>
      <c r="B97" s="98"/>
      <c r="C97" s="98"/>
      <c r="D97" s="52"/>
      <c r="E97" s="52"/>
      <c r="F97" s="52"/>
      <c r="G97" s="52"/>
      <c r="H97" s="60"/>
      <c r="I97" s="60"/>
      <c r="J97" s="60"/>
      <c r="K97" s="60"/>
      <c r="L97" s="60"/>
    </row>
    <row r="98" spans="1:12" ht="15" x14ac:dyDescent="0.15">
      <c r="A98" s="66">
        <v>85</v>
      </c>
      <c r="B98" s="98"/>
      <c r="C98" s="98"/>
      <c r="D98" s="52"/>
      <c r="E98" s="52"/>
      <c r="F98" s="52"/>
      <c r="G98" s="52"/>
      <c r="H98" s="60"/>
      <c r="I98" s="60"/>
      <c r="J98" s="60"/>
      <c r="K98" s="60"/>
      <c r="L98" s="60"/>
    </row>
    <row r="99" spans="1:12" ht="15" x14ac:dyDescent="0.15">
      <c r="A99" s="66">
        <v>86</v>
      </c>
      <c r="B99" s="98"/>
      <c r="C99" s="98"/>
      <c r="D99" s="52"/>
      <c r="E99" s="52"/>
      <c r="F99" s="52"/>
      <c r="G99" s="52"/>
      <c r="H99" s="60"/>
      <c r="I99" s="60"/>
      <c r="J99" s="60"/>
      <c r="K99" s="60"/>
      <c r="L99" s="60"/>
    </row>
    <row r="100" spans="1:12" ht="15" x14ac:dyDescent="0.15">
      <c r="A100" s="66">
        <v>87</v>
      </c>
      <c r="B100" s="98"/>
      <c r="C100" s="98"/>
      <c r="D100" s="52"/>
      <c r="E100" s="52"/>
      <c r="F100" s="52"/>
      <c r="G100" s="52"/>
      <c r="H100" s="60"/>
      <c r="I100" s="60"/>
      <c r="J100" s="60"/>
      <c r="K100" s="60"/>
      <c r="L100" s="60"/>
    </row>
    <row r="101" spans="1:12" ht="15" x14ac:dyDescent="0.15">
      <c r="A101" s="66">
        <v>88</v>
      </c>
      <c r="B101" s="98"/>
      <c r="C101" s="98"/>
      <c r="D101" s="52"/>
      <c r="E101" s="52"/>
      <c r="F101" s="52"/>
      <c r="G101" s="52"/>
      <c r="H101" s="60"/>
      <c r="I101" s="60"/>
      <c r="J101" s="60"/>
      <c r="K101" s="60"/>
      <c r="L101" s="60"/>
    </row>
    <row r="102" spans="1:12" ht="15" x14ac:dyDescent="0.15">
      <c r="A102" s="66">
        <v>89</v>
      </c>
      <c r="B102" s="98"/>
      <c r="C102" s="98"/>
      <c r="D102" s="52"/>
      <c r="E102" s="52"/>
      <c r="F102" s="52"/>
      <c r="G102" s="52"/>
      <c r="H102" s="60"/>
      <c r="I102" s="60"/>
      <c r="J102" s="60"/>
      <c r="K102" s="60"/>
      <c r="L102" s="60"/>
    </row>
    <row r="103" spans="1:12" ht="15" x14ac:dyDescent="0.15">
      <c r="A103" s="66">
        <v>90</v>
      </c>
      <c r="B103" s="98"/>
      <c r="C103" s="98"/>
      <c r="D103" s="52"/>
      <c r="E103" s="52"/>
      <c r="F103" s="52"/>
      <c r="G103" s="52"/>
      <c r="H103" s="60"/>
      <c r="I103" s="60"/>
      <c r="J103" s="60"/>
      <c r="K103" s="60"/>
      <c r="L103" s="60"/>
    </row>
    <row r="104" spans="1:12" ht="15" x14ac:dyDescent="0.15">
      <c r="A104" s="66">
        <v>91</v>
      </c>
      <c r="B104" s="98"/>
      <c r="C104" s="98"/>
      <c r="D104" s="52"/>
      <c r="E104" s="52"/>
      <c r="F104" s="52"/>
      <c r="G104" s="52"/>
      <c r="H104" s="60"/>
      <c r="I104" s="60"/>
      <c r="J104" s="60"/>
      <c r="K104" s="60"/>
      <c r="L104" s="60"/>
    </row>
    <row r="105" spans="1:12" ht="15" x14ac:dyDescent="0.15">
      <c r="A105" s="66">
        <v>92</v>
      </c>
      <c r="B105" s="98"/>
      <c r="C105" s="98"/>
      <c r="D105" s="52"/>
      <c r="E105" s="52"/>
      <c r="F105" s="52"/>
      <c r="G105" s="52"/>
      <c r="H105" s="60"/>
      <c r="I105" s="60"/>
      <c r="J105" s="60"/>
      <c r="K105" s="60"/>
      <c r="L105" s="60"/>
    </row>
    <row r="106" spans="1:12" ht="15" x14ac:dyDescent="0.15">
      <c r="A106" s="66">
        <v>93</v>
      </c>
      <c r="B106" s="98"/>
      <c r="C106" s="98"/>
      <c r="D106" s="52"/>
      <c r="E106" s="52"/>
      <c r="F106" s="52"/>
      <c r="G106" s="52"/>
      <c r="H106" s="60"/>
      <c r="I106" s="60"/>
      <c r="J106" s="60"/>
      <c r="K106" s="60"/>
      <c r="L106" s="60"/>
    </row>
    <row r="107" spans="1:12" ht="15" x14ac:dyDescent="0.15">
      <c r="A107" s="66">
        <v>94</v>
      </c>
      <c r="B107" s="98"/>
      <c r="C107" s="98"/>
      <c r="D107" s="52"/>
      <c r="E107" s="52"/>
      <c r="F107" s="52"/>
      <c r="G107" s="52"/>
      <c r="H107" s="60"/>
      <c r="I107" s="60"/>
      <c r="J107" s="60"/>
      <c r="K107" s="60"/>
      <c r="L107" s="60"/>
    </row>
    <row r="108" spans="1:12" ht="15" x14ac:dyDescent="0.15">
      <c r="A108" s="66">
        <v>95</v>
      </c>
      <c r="B108" s="98"/>
      <c r="C108" s="98"/>
      <c r="D108" s="52"/>
      <c r="E108" s="52"/>
      <c r="F108" s="52"/>
      <c r="G108" s="52"/>
      <c r="H108" s="60"/>
      <c r="I108" s="60"/>
      <c r="J108" s="60"/>
      <c r="K108" s="60"/>
      <c r="L108" s="60"/>
    </row>
    <row r="109" spans="1:12" ht="15" x14ac:dyDescent="0.15">
      <c r="A109" s="66">
        <v>96</v>
      </c>
      <c r="B109" s="98"/>
      <c r="C109" s="98"/>
      <c r="D109" s="52"/>
      <c r="E109" s="52"/>
      <c r="F109" s="52"/>
      <c r="G109" s="52"/>
      <c r="H109" s="60"/>
      <c r="I109" s="60"/>
      <c r="J109" s="60"/>
      <c r="K109" s="60"/>
      <c r="L109" s="60"/>
    </row>
    <row r="110" spans="1:12" ht="15" x14ac:dyDescent="0.15">
      <c r="A110" s="66">
        <v>97</v>
      </c>
      <c r="B110" s="98"/>
      <c r="C110" s="98"/>
      <c r="D110" s="52"/>
      <c r="E110" s="52"/>
      <c r="F110" s="52"/>
      <c r="G110" s="52"/>
      <c r="H110" s="60"/>
      <c r="I110" s="60"/>
      <c r="J110" s="60"/>
      <c r="K110" s="60"/>
      <c r="L110" s="60"/>
    </row>
    <row r="111" spans="1:12" ht="15" x14ac:dyDescent="0.15">
      <c r="A111" s="66">
        <v>98</v>
      </c>
      <c r="B111" s="98"/>
      <c r="C111" s="98"/>
      <c r="D111" s="52"/>
      <c r="E111" s="52"/>
      <c r="F111" s="52"/>
      <c r="G111" s="52"/>
      <c r="H111" s="60"/>
      <c r="I111" s="60"/>
      <c r="J111" s="60"/>
      <c r="K111" s="60"/>
      <c r="L111" s="60"/>
    </row>
    <row r="112" spans="1:12" ht="15" x14ac:dyDescent="0.15">
      <c r="A112" s="66">
        <v>99</v>
      </c>
      <c r="B112" s="98"/>
      <c r="C112" s="98"/>
      <c r="D112" s="52"/>
      <c r="E112" s="52"/>
      <c r="F112" s="52"/>
      <c r="G112" s="52"/>
      <c r="H112" s="60"/>
      <c r="I112" s="60"/>
      <c r="J112" s="60"/>
      <c r="K112" s="60"/>
      <c r="L112" s="60"/>
    </row>
    <row r="113" spans="1:12" ht="15" x14ac:dyDescent="0.15">
      <c r="A113" s="66">
        <v>100</v>
      </c>
      <c r="B113" s="98"/>
      <c r="C113" s="98"/>
      <c r="D113" s="52"/>
      <c r="E113" s="52"/>
      <c r="F113" s="52"/>
      <c r="G113" s="52"/>
      <c r="H113" s="60"/>
      <c r="I113" s="60"/>
      <c r="J113" s="60"/>
      <c r="K113" s="60"/>
      <c r="L113" s="60"/>
    </row>
  </sheetData>
  <sheetProtection algorithmName="SHA-512" hashValue="4P9fLIFY797AhnUAPyfXaU2sHow8uGRhlJk6+HYpKCnbklZuD8CHO9D5G8YKArA3TbBFAp8dYb88vf3i5R8n9Q==" saltValue="F/7MJIAtCo2Q9g80+kEhiQ==" spinCount="100000" sheet="1" objects="1" scenarios="1" formatCells="0" formatRows="0"/>
  <mergeCells count="4">
    <mergeCell ref="B3:E3"/>
    <mergeCell ref="A5:A6"/>
    <mergeCell ref="B10:C10"/>
    <mergeCell ref="A12:A13"/>
  </mergeCells>
  <phoneticPr fontId="16"/>
  <pageMargins left="0.7" right="0.7" top="0.75" bottom="0.75" header="0.3" footer="0.3"/>
  <pageSetup paperSize="9" scale="30" orientation="portrait" r:id="rId1"/>
  <rowBreaks count="1" manualBreakCount="1">
    <brk id="6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C489-FEA3-4F0D-B709-3D85FCE81497}">
  <sheetPr>
    <tabColor theme="5" tint="0.39997558519241921"/>
  </sheetPr>
  <dimension ref="A1:D126"/>
  <sheetViews>
    <sheetView showGridLines="0" view="pageBreakPreview" zoomScale="80" zoomScaleNormal="80" zoomScaleSheetLayoutView="80" workbookViewId="0"/>
  </sheetViews>
  <sheetFormatPr defaultColWidth="9" defaultRowHeight="14.25" x14ac:dyDescent="0.15"/>
  <cols>
    <col min="1" max="1" width="14.125" style="103" customWidth="1"/>
    <col min="2" max="2" width="59.875" style="103" customWidth="1"/>
    <col min="3" max="3" width="50.125" style="103" customWidth="1"/>
    <col min="4" max="4" width="39.125" style="103" customWidth="1"/>
    <col min="5" max="16384" width="9" style="103"/>
  </cols>
  <sheetData>
    <row r="1" spans="1:4" ht="14.25" customHeight="1" x14ac:dyDescent="0.15">
      <c r="C1" s="106" t="str">
        <f>'MRS(input)'!L1</f>
        <v>Monitoring Spreadsheet: JCM_CL_AM002_ver01.0</v>
      </c>
      <c r="D1" s="104"/>
    </row>
    <row r="2" spans="1:4" ht="14.25" customHeight="1" x14ac:dyDescent="0.15">
      <c r="C2" s="106" t="str">
        <f>'MRS(input)'!L2</f>
        <v>Reference Number:</v>
      </c>
      <c r="D2" s="104"/>
    </row>
    <row r="3" spans="1:4" ht="17.25" customHeight="1" x14ac:dyDescent="0.15">
      <c r="A3" s="107"/>
      <c r="B3" s="110" t="s">
        <v>149</v>
      </c>
      <c r="C3" s="108" t="s">
        <v>150</v>
      </c>
    </row>
    <row r="4" spans="1:4" ht="17.25" customHeight="1" x14ac:dyDescent="0.15">
      <c r="A4" s="107" t="s">
        <v>97</v>
      </c>
      <c r="B4" s="110" t="s">
        <v>127</v>
      </c>
      <c r="C4" s="108" t="s">
        <v>125</v>
      </c>
    </row>
    <row r="5" spans="1:4" ht="45" x14ac:dyDescent="0.15">
      <c r="A5" s="151" t="s">
        <v>103</v>
      </c>
      <c r="B5" s="108" t="s">
        <v>140</v>
      </c>
      <c r="C5" s="108" t="s">
        <v>110</v>
      </c>
    </row>
    <row r="6" spans="1:4" ht="17.25" customHeight="1" x14ac:dyDescent="0.15">
      <c r="A6" s="152"/>
      <c r="B6" s="108" t="s">
        <v>47</v>
      </c>
      <c r="C6" s="110" t="s">
        <v>138</v>
      </c>
    </row>
    <row r="7" spans="1:4" x14ac:dyDescent="0.15">
      <c r="A7" s="111">
        <v>1</v>
      </c>
      <c r="B7" s="121">
        <f>SUM(B14:B113)</f>
        <v>0</v>
      </c>
      <c r="C7" s="129">
        <f>'MPS(input_separate)_Option4'!C7</f>
        <v>0</v>
      </c>
    </row>
    <row r="9" spans="1:4" ht="30.6" customHeight="1" x14ac:dyDescent="0.15">
      <c r="A9" s="157" t="s">
        <v>153</v>
      </c>
      <c r="B9" s="157"/>
      <c r="C9" s="122"/>
    </row>
    <row r="10" spans="1:4" ht="16.5" customHeight="1" x14ac:dyDescent="0.15">
      <c r="A10" s="107"/>
      <c r="B10" s="107" t="s">
        <v>149</v>
      </c>
      <c r="C10" s="118"/>
    </row>
    <row r="11" spans="1:4" ht="18.75" x14ac:dyDescent="0.15">
      <c r="A11" s="107" t="s">
        <v>82</v>
      </c>
      <c r="B11" s="108" t="s">
        <v>127</v>
      </c>
      <c r="C11" s="118"/>
    </row>
    <row r="12" spans="1:4" ht="45" x14ac:dyDescent="0.15">
      <c r="A12" s="151" t="s">
        <v>84</v>
      </c>
      <c r="B12" s="108" t="s">
        <v>106</v>
      </c>
      <c r="C12" s="118"/>
    </row>
    <row r="13" spans="1:4" ht="15" x14ac:dyDescent="0.15">
      <c r="A13" s="152"/>
      <c r="B13" s="108" t="s">
        <v>47</v>
      </c>
      <c r="C13" s="118">
        <v>0.314</v>
      </c>
    </row>
    <row r="14" spans="1:4" ht="15" x14ac:dyDescent="0.15">
      <c r="A14" s="111">
        <v>1</v>
      </c>
      <c r="B14" s="98"/>
      <c r="C14" s="118"/>
    </row>
    <row r="15" spans="1:4" ht="15" x14ac:dyDescent="0.15">
      <c r="A15" s="111">
        <v>2</v>
      </c>
      <c r="B15" s="98"/>
      <c r="C15" s="118"/>
    </row>
    <row r="16" spans="1:4" ht="15" x14ac:dyDescent="0.15">
      <c r="A16" s="111">
        <v>3</v>
      </c>
      <c r="B16" s="98"/>
      <c r="C16" s="118"/>
    </row>
    <row r="17" spans="1:3" ht="15" x14ac:dyDescent="0.15">
      <c r="A17" s="111">
        <v>4</v>
      </c>
      <c r="B17" s="99"/>
      <c r="C17" s="118">
        <v>0</v>
      </c>
    </row>
    <row r="18" spans="1:3" ht="15" x14ac:dyDescent="0.15">
      <c r="A18" s="123">
        <v>5</v>
      </c>
      <c r="B18" s="98"/>
      <c r="C18" s="118"/>
    </row>
    <row r="19" spans="1:3" ht="15" x14ac:dyDescent="0.15">
      <c r="A19" s="123">
        <v>6</v>
      </c>
      <c r="B19" s="98"/>
      <c r="C19" s="118"/>
    </row>
    <row r="20" spans="1:3" ht="15" x14ac:dyDescent="0.15">
      <c r="A20" s="123">
        <v>7</v>
      </c>
      <c r="B20" s="98"/>
      <c r="C20" s="118"/>
    </row>
    <row r="21" spans="1:3" ht="15" x14ac:dyDescent="0.15">
      <c r="A21" s="123">
        <v>8</v>
      </c>
      <c r="B21" s="98"/>
      <c r="C21" s="118"/>
    </row>
    <row r="22" spans="1:3" ht="15" x14ac:dyDescent="0.15">
      <c r="A22" s="123">
        <v>9</v>
      </c>
      <c r="B22" s="98"/>
      <c r="C22" s="118"/>
    </row>
    <row r="23" spans="1:3" ht="15" x14ac:dyDescent="0.15">
      <c r="A23" s="111">
        <v>10</v>
      </c>
      <c r="B23" s="98"/>
      <c r="C23" s="118"/>
    </row>
    <row r="24" spans="1:3" ht="15" x14ac:dyDescent="0.15">
      <c r="A24" s="111">
        <v>11</v>
      </c>
      <c r="B24" s="98"/>
      <c r="C24" s="118"/>
    </row>
    <row r="25" spans="1:3" ht="15" x14ac:dyDescent="0.15">
      <c r="A25" s="111">
        <v>12</v>
      </c>
      <c r="B25" s="98"/>
      <c r="C25" s="118"/>
    </row>
    <row r="26" spans="1:3" ht="15" x14ac:dyDescent="0.15">
      <c r="A26" s="111">
        <v>13</v>
      </c>
      <c r="B26" s="98"/>
      <c r="C26" s="118"/>
    </row>
    <row r="27" spans="1:3" ht="15" x14ac:dyDescent="0.15">
      <c r="A27" s="111">
        <v>14</v>
      </c>
      <c r="B27" s="98"/>
      <c r="C27" s="118"/>
    </row>
    <row r="28" spans="1:3" ht="15" x14ac:dyDescent="0.15">
      <c r="A28" s="111">
        <v>15</v>
      </c>
      <c r="B28" s="98"/>
      <c r="C28" s="118"/>
    </row>
    <row r="29" spans="1:3" ht="15" x14ac:dyDescent="0.15">
      <c r="A29" s="111">
        <v>16</v>
      </c>
      <c r="B29" s="98"/>
      <c r="C29" s="118"/>
    </row>
    <row r="30" spans="1:3" ht="15" x14ac:dyDescent="0.15">
      <c r="A30" s="111">
        <v>17</v>
      </c>
      <c r="B30" s="98"/>
      <c r="C30" s="118"/>
    </row>
    <row r="31" spans="1:3" ht="15" x14ac:dyDescent="0.15">
      <c r="A31" s="111">
        <v>18</v>
      </c>
      <c r="B31" s="98"/>
      <c r="C31" s="118"/>
    </row>
    <row r="32" spans="1:3" ht="15" x14ac:dyDescent="0.15">
      <c r="A32" s="111">
        <v>19</v>
      </c>
      <c r="B32" s="98"/>
      <c r="C32" s="118"/>
    </row>
    <row r="33" spans="1:3" ht="15" x14ac:dyDescent="0.15">
      <c r="A33" s="111">
        <v>20</v>
      </c>
      <c r="B33" s="98"/>
      <c r="C33" s="118"/>
    </row>
    <row r="34" spans="1:3" ht="15" x14ac:dyDescent="0.15">
      <c r="A34" s="111">
        <v>21</v>
      </c>
      <c r="B34" s="98"/>
      <c r="C34" s="118"/>
    </row>
    <row r="35" spans="1:3" ht="15" x14ac:dyDescent="0.15">
      <c r="A35" s="111">
        <v>22</v>
      </c>
      <c r="B35" s="98"/>
      <c r="C35" s="118"/>
    </row>
    <row r="36" spans="1:3" ht="15" x14ac:dyDescent="0.15">
      <c r="A36" s="111">
        <v>23</v>
      </c>
      <c r="B36" s="98"/>
      <c r="C36" s="118"/>
    </row>
    <row r="37" spans="1:3" ht="15" x14ac:dyDescent="0.15">
      <c r="A37" s="111">
        <v>24</v>
      </c>
      <c r="B37" s="98"/>
      <c r="C37" s="118"/>
    </row>
    <row r="38" spans="1:3" ht="15" x14ac:dyDescent="0.15">
      <c r="A38" s="111">
        <v>25</v>
      </c>
      <c r="B38" s="98"/>
      <c r="C38" s="118"/>
    </row>
    <row r="39" spans="1:3" ht="15" x14ac:dyDescent="0.15">
      <c r="A39" s="111">
        <v>26</v>
      </c>
      <c r="B39" s="98"/>
      <c r="C39" s="118"/>
    </row>
    <row r="40" spans="1:3" ht="15" x14ac:dyDescent="0.15">
      <c r="A40" s="111">
        <v>27</v>
      </c>
      <c r="B40" s="98"/>
      <c r="C40" s="118"/>
    </row>
    <row r="41" spans="1:3" ht="15" x14ac:dyDescent="0.15">
      <c r="A41" s="111">
        <v>28</v>
      </c>
      <c r="B41" s="98"/>
      <c r="C41" s="118"/>
    </row>
    <row r="42" spans="1:3" ht="15" x14ac:dyDescent="0.15">
      <c r="A42" s="111">
        <v>29</v>
      </c>
      <c r="B42" s="98"/>
      <c r="C42" s="118"/>
    </row>
    <row r="43" spans="1:3" ht="15" x14ac:dyDescent="0.15">
      <c r="A43" s="111">
        <v>30</v>
      </c>
      <c r="B43" s="98"/>
      <c r="C43" s="118"/>
    </row>
    <row r="44" spans="1:3" ht="15" x14ac:dyDescent="0.15">
      <c r="A44" s="111">
        <v>31</v>
      </c>
      <c r="B44" s="98"/>
      <c r="C44" s="118"/>
    </row>
    <row r="45" spans="1:3" ht="15" x14ac:dyDescent="0.15">
      <c r="A45" s="111">
        <v>32</v>
      </c>
      <c r="B45" s="98"/>
      <c r="C45" s="118"/>
    </row>
    <row r="46" spans="1:3" ht="15" x14ac:dyDescent="0.15">
      <c r="A46" s="111">
        <v>33</v>
      </c>
      <c r="B46" s="98"/>
      <c r="C46" s="118"/>
    </row>
    <row r="47" spans="1:3" ht="15" x14ac:dyDescent="0.15">
      <c r="A47" s="111">
        <v>34</v>
      </c>
      <c r="B47" s="98"/>
      <c r="C47" s="118"/>
    </row>
    <row r="48" spans="1:3" ht="15" x14ac:dyDescent="0.15">
      <c r="A48" s="111">
        <v>35</v>
      </c>
      <c r="B48" s="98"/>
      <c r="C48" s="118"/>
    </row>
    <row r="49" spans="1:3" ht="15" x14ac:dyDescent="0.15">
      <c r="A49" s="111">
        <v>36</v>
      </c>
      <c r="B49" s="98"/>
      <c r="C49" s="118"/>
    </row>
    <row r="50" spans="1:3" ht="15" x14ac:dyDescent="0.15">
      <c r="A50" s="111">
        <v>37</v>
      </c>
      <c r="B50" s="98"/>
      <c r="C50" s="118"/>
    </row>
    <row r="51" spans="1:3" ht="15" x14ac:dyDescent="0.15">
      <c r="A51" s="111">
        <v>38</v>
      </c>
      <c r="B51" s="98"/>
      <c r="C51" s="118"/>
    </row>
    <row r="52" spans="1:3" ht="15" x14ac:dyDescent="0.15">
      <c r="A52" s="111">
        <v>39</v>
      </c>
      <c r="B52" s="98"/>
      <c r="C52" s="118"/>
    </row>
    <row r="53" spans="1:3" ht="15" x14ac:dyDescent="0.15">
      <c r="A53" s="111">
        <v>40</v>
      </c>
      <c r="B53" s="98"/>
      <c r="C53" s="118"/>
    </row>
    <row r="54" spans="1:3" ht="15" x14ac:dyDescent="0.15">
      <c r="A54" s="111">
        <v>41</v>
      </c>
      <c r="B54" s="98"/>
      <c r="C54" s="118"/>
    </row>
    <row r="55" spans="1:3" ht="15" x14ac:dyDescent="0.15">
      <c r="A55" s="111">
        <v>42</v>
      </c>
      <c r="B55" s="98"/>
      <c r="C55" s="118"/>
    </row>
    <row r="56" spans="1:3" ht="15" x14ac:dyDescent="0.15">
      <c r="A56" s="111">
        <v>43</v>
      </c>
      <c r="B56" s="98"/>
      <c r="C56" s="118"/>
    </row>
    <row r="57" spans="1:3" ht="15" x14ac:dyDescent="0.15">
      <c r="A57" s="111">
        <v>44</v>
      </c>
      <c r="B57" s="98"/>
      <c r="C57" s="118"/>
    </row>
    <row r="58" spans="1:3" ht="15" x14ac:dyDescent="0.15">
      <c r="A58" s="111">
        <v>45</v>
      </c>
      <c r="B58" s="98"/>
      <c r="C58" s="118"/>
    </row>
    <row r="59" spans="1:3" ht="15" x14ac:dyDescent="0.15">
      <c r="A59" s="111">
        <v>46</v>
      </c>
      <c r="B59" s="98"/>
      <c r="C59" s="118"/>
    </row>
    <row r="60" spans="1:3" ht="15" x14ac:dyDescent="0.15">
      <c r="A60" s="111">
        <v>47</v>
      </c>
      <c r="B60" s="98"/>
      <c r="C60" s="118"/>
    </row>
    <row r="61" spans="1:3" ht="15" x14ac:dyDescent="0.15">
      <c r="A61" s="111">
        <v>48</v>
      </c>
      <c r="B61" s="98"/>
      <c r="C61" s="118"/>
    </row>
    <row r="62" spans="1:3" ht="15" x14ac:dyDescent="0.15">
      <c r="A62" s="111">
        <v>49</v>
      </c>
      <c r="B62" s="98"/>
      <c r="C62" s="118"/>
    </row>
    <row r="63" spans="1:3" ht="15" x14ac:dyDescent="0.15">
      <c r="A63" s="111">
        <v>50</v>
      </c>
      <c r="B63" s="98"/>
      <c r="C63" s="118"/>
    </row>
    <row r="64" spans="1:3" ht="15" x14ac:dyDescent="0.15">
      <c r="A64" s="111">
        <v>51</v>
      </c>
      <c r="B64" s="98"/>
      <c r="C64" s="118"/>
    </row>
    <row r="65" spans="1:3" ht="15" x14ac:dyDescent="0.15">
      <c r="A65" s="111">
        <v>52</v>
      </c>
      <c r="B65" s="98"/>
      <c r="C65" s="118"/>
    </row>
    <row r="66" spans="1:3" ht="15" x14ac:dyDescent="0.15">
      <c r="A66" s="111">
        <v>53</v>
      </c>
      <c r="B66" s="98"/>
      <c r="C66" s="118"/>
    </row>
    <row r="67" spans="1:3" ht="15" x14ac:dyDescent="0.15">
      <c r="A67" s="111">
        <v>54</v>
      </c>
      <c r="B67" s="98"/>
      <c r="C67" s="118"/>
    </row>
    <row r="68" spans="1:3" ht="15" x14ac:dyDescent="0.15">
      <c r="A68" s="111">
        <v>55</v>
      </c>
      <c r="B68" s="98"/>
      <c r="C68" s="118"/>
    </row>
    <row r="69" spans="1:3" ht="15" x14ac:dyDescent="0.15">
      <c r="A69" s="111">
        <v>56</v>
      </c>
      <c r="B69" s="98"/>
      <c r="C69" s="118"/>
    </row>
    <row r="70" spans="1:3" ht="15" x14ac:dyDescent="0.15">
      <c r="A70" s="111">
        <v>57</v>
      </c>
      <c r="B70" s="98"/>
      <c r="C70" s="118"/>
    </row>
    <row r="71" spans="1:3" ht="15" x14ac:dyDescent="0.15">
      <c r="A71" s="111">
        <v>58</v>
      </c>
      <c r="B71" s="98"/>
      <c r="C71" s="118"/>
    </row>
    <row r="72" spans="1:3" ht="15" x14ac:dyDescent="0.15">
      <c r="A72" s="111">
        <v>59</v>
      </c>
      <c r="B72" s="98"/>
      <c r="C72" s="118"/>
    </row>
    <row r="73" spans="1:3" ht="15" x14ac:dyDescent="0.15">
      <c r="A73" s="111">
        <v>60</v>
      </c>
      <c r="B73" s="98"/>
      <c r="C73" s="118"/>
    </row>
    <row r="74" spans="1:3" ht="15" x14ac:dyDescent="0.15">
      <c r="A74" s="111">
        <v>61</v>
      </c>
      <c r="B74" s="98"/>
      <c r="C74" s="118"/>
    </row>
    <row r="75" spans="1:3" ht="15" x14ac:dyDescent="0.15">
      <c r="A75" s="111">
        <v>62</v>
      </c>
      <c r="B75" s="98"/>
      <c r="C75" s="118"/>
    </row>
    <row r="76" spans="1:3" ht="15" x14ac:dyDescent="0.15">
      <c r="A76" s="111">
        <v>63</v>
      </c>
      <c r="B76" s="98"/>
      <c r="C76" s="118"/>
    </row>
    <row r="77" spans="1:3" ht="15" x14ac:dyDescent="0.15">
      <c r="A77" s="111">
        <v>64</v>
      </c>
      <c r="B77" s="98"/>
      <c r="C77" s="118"/>
    </row>
    <row r="78" spans="1:3" ht="15" x14ac:dyDescent="0.15">
      <c r="A78" s="111">
        <v>65</v>
      </c>
      <c r="B78" s="98"/>
      <c r="C78" s="118"/>
    </row>
    <row r="79" spans="1:3" ht="15" x14ac:dyDescent="0.15">
      <c r="A79" s="111">
        <v>66</v>
      </c>
      <c r="B79" s="98"/>
      <c r="C79" s="118"/>
    </row>
    <row r="80" spans="1:3" ht="15" x14ac:dyDescent="0.15">
      <c r="A80" s="111">
        <v>67</v>
      </c>
      <c r="B80" s="98"/>
      <c r="C80" s="118"/>
    </row>
    <row r="81" spans="1:3" ht="15" x14ac:dyDescent="0.15">
      <c r="A81" s="111">
        <v>68</v>
      </c>
      <c r="B81" s="98"/>
      <c r="C81" s="118"/>
    </row>
    <row r="82" spans="1:3" ht="15" x14ac:dyDescent="0.15">
      <c r="A82" s="111">
        <v>69</v>
      </c>
      <c r="B82" s="98"/>
      <c r="C82" s="118"/>
    </row>
    <row r="83" spans="1:3" ht="15" x14ac:dyDescent="0.15">
      <c r="A83" s="111">
        <v>70</v>
      </c>
      <c r="B83" s="98"/>
      <c r="C83" s="118"/>
    </row>
    <row r="84" spans="1:3" ht="15" x14ac:dyDescent="0.15">
      <c r="A84" s="111">
        <v>71</v>
      </c>
      <c r="B84" s="98"/>
      <c r="C84" s="118"/>
    </row>
    <row r="85" spans="1:3" ht="15" x14ac:dyDescent="0.15">
      <c r="A85" s="111">
        <v>72</v>
      </c>
      <c r="B85" s="98"/>
      <c r="C85" s="118"/>
    </row>
    <row r="86" spans="1:3" ht="15" x14ac:dyDescent="0.15">
      <c r="A86" s="111">
        <v>73</v>
      </c>
      <c r="B86" s="98"/>
      <c r="C86" s="118"/>
    </row>
    <row r="87" spans="1:3" ht="15" x14ac:dyDescent="0.15">
      <c r="A87" s="111">
        <v>74</v>
      </c>
      <c r="B87" s="98"/>
      <c r="C87" s="118"/>
    </row>
    <row r="88" spans="1:3" ht="15" x14ac:dyDescent="0.15">
      <c r="A88" s="111">
        <v>75</v>
      </c>
      <c r="B88" s="98"/>
      <c r="C88" s="118"/>
    </row>
    <row r="89" spans="1:3" ht="15" x14ac:dyDescent="0.15">
      <c r="A89" s="111">
        <v>76</v>
      </c>
      <c r="B89" s="98"/>
      <c r="C89" s="118"/>
    </row>
    <row r="90" spans="1:3" ht="15" x14ac:dyDescent="0.15">
      <c r="A90" s="111">
        <v>77</v>
      </c>
      <c r="B90" s="98"/>
      <c r="C90" s="118"/>
    </row>
    <row r="91" spans="1:3" ht="15" x14ac:dyDescent="0.15">
      <c r="A91" s="111">
        <v>78</v>
      </c>
      <c r="B91" s="98"/>
      <c r="C91" s="118"/>
    </row>
    <row r="92" spans="1:3" ht="15" x14ac:dyDescent="0.15">
      <c r="A92" s="111">
        <v>79</v>
      </c>
      <c r="B92" s="98"/>
      <c r="C92" s="118"/>
    </row>
    <row r="93" spans="1:3" ht="15" x14ac:dyDescent="0.15">
      <c r="A93" s="111">
        <v>80</v>
      </c>
      <c r="B93" s="98"/>
      <c r="C93" s="118"/>
    </row>
    <row r="94" spans="1:3" ht="15" x14ac:dyDescent="0.15">
      <c r="A94" s="111">
        <v>81</v>
      </c>
      <c r="B94" s="98"/>
      <c r="C94" s="118"/>
    </row>
    <row r="95" spans="1:3" ht="15" x14ac:dyDescent="0.15">
      <c r="A95" s="111">
        <v>82</v>
      </c>
      <c r="B95" s="98"/>
      <c r="C95" s="118"/>
    </row>
    <row r="96" spans="1:3" ht="15" x14ac:dyDescent="0.15">
      <c r="A96" s="111">
        <v>83</v>
      </c>
      <c r="B96" s="98"/>
      <c r="C96" s="118"/>
    </row>
    <row r="97" spans="1:3" ht="15" x14ac:dyDescent="0.15">
      <c r="A97" s="111">
        <v>84</v>
      </c>
      <c r="B97" s="98"/>
      <c r="C97" s="118"/>
    </row>
    <row r="98" spans="1:3" ht="15" x14ac:dyDescent="0.15">
      <c r="A98" s="111">
        <v>85</v>
      </c>
      <c r="B98" s="98"/>
      <c r="C98" s="118"/>
    </row>
    <row r="99" spans="1:3" ht="15" x14ac:dyDescent="0.15">
      <c r="A99" s="111">
        <v>86</v>
      </c>
      <c r="B99" s="98"/>
      <c r="C99" s="118"/>
    </row>
    <row r="100" spans="1:3" ht="15" x14ac:dyDescent="0.15">
      <c r="A100" s="111">
        <v>87</v>
      </c>
      <c r="B100" s="98"/>
      <c r="C100" s="118"/>
    </row>
    <row r="101" spans="1:3" ht="15" x14ac:dyDescent="0.15">
      <c r="A101" s="111">
        <v>88</v>
      </c>
      <c r="B101" s="98"/>
      <c r="C101" s="118"/>
    </row>
    <row r="102" spans="1:3" ht="15" x14ac:dyDescent="0.15">
      <c r="A102" s="111">
        <v>89</v>
      </c>
      <c r="B102" s="98"/>
      <c r="C102" s="118"/>
    </row>
    <row r="103" spans="1:3" ht="15" x14ac:dyDescent="0.15">
      <c r="A103" s="111">
        <v>90</v>
      </c>
      <c r="B103" s="98"/>
      <c r="C103" s="118"/>
    </row>
    <row r="104" spans="1:3" ht="15" x14ac:dyDescent="0.15">
      <c r="A104" s="111">
        <v>91</v>
      </c>
      <c r="B104" s="98"/>
      <c r="C104" s="118"/>
    </row>
    <row r="105" spans="1:3" ht="15" x14ac:dyDescent="0.15">
      <c r="A105" s="111">
        <v>92</v>
      </c>
      <c r="B105" s="98"/>
      <c r="C105" s="118"/>
    </row>
    <row r="106" spans="1:3" ht="15" x14ac:dyDescent="0.15">
      <c r="A106" s="111">
        <v>93</v>
      </c>
      <c r="B106" s="98"/>
      <c r="C106" s="118"/>
    </row>
    <row r="107" spans="1:3" ht="15" x14ac:dyDescent="0.15">
      <c r="A107" s="111">
        <v>94</v>
      </c>
      <c r="B107" s="98"/>
      <c r="C107" s="118"/>
    </row>
    <row r="108" spans="1:3" ht="15" x14ac:dyDescent="0.15">
      <c r="A108" s="111">
        <v>95</v>
      </c>
      <c r="B108" s="98"/>
      <c r="C108" s="118"/>
    </row>
    <row r="109" spans="1:3" ht="15" x14ac:dyDescent="0.15">
      <c r="A109" s="111">
        <v>96</v>
      </c>
      <c r="B109" s="98"/>
      <c r="C109" s="118"/>
    </row>
    <row r="110" spans="1:3" ht="15" x14ac:dyDescent="0.15">
      <c r="A110" s="111">
        <v>97</v>
      </c>
      <c r="B110" s="98"/>
      <c r="C110" s="118"/>
    </row>
    <row r="111" spans="1:3" ht="15" x14ac:dyDescent="0.15">
      <c r="A111" s="111">
        <v>98</v>
      </c>
      <c r="B111" s="98"/>
      <c r="C111" s="118"/>
    </row>
    <row r="112" spans="1:3" ht="15" x14ac:dyDescent="0.15">
      <c r="A112" s="111">
        <v>99</v>
      </c>
      <c r="B112" s="98"/>
      <c r="C112" s="118"/>
    </row>
    <row r="113" spans="1:3" ht="15" x14ac:dyDescent="0.15">
      <c r="A113" s="111">
        <v>100</v>
      </c>
      <c r="B113" s="98"/>
      <c r="C113" s="118"/>
    </row>
    <row r="123" spans="1:3" x14ac:dyDescent="0.15">
      <c r="C123" s="115">
        <v>0.40400000000000003</v>
      </c>
    </row>
    <row r="124" spans="1:3" x14ac:dyDescent="0.15">
      <c r="C124" s="115">
        <v>0.17599999999999999</v>
      </c>
    </row>
    <row r="125" spans="1:3" x14ac:dyDescent="0.15">
      <c r="C125" s="115">
        <v>0.36099999999999999</v>
      </c>
    </row>
    <row r="126" spans="1:3" x14ac:dyDescent="0.15">
      <c r="C126" s="115">
        <v>0.53300000000000003</v>
      </c>
    </row>
  </sheetData>
  <sheetProtection algorithmName="SHA-512" hashValue="K9GT8n2Rs7pe+FviW5rhMASY2dovfL4Qv7Htn4RZi4cJ18ng8lmTsoU554qYlJQBxXC18xZqdOaAOP6JTbg8kg==" saltValue="mYe/YvxFC4FvMczmIqhUpQ==" spinCount="100000" sheet="1" objects="1" scenarios="1" formatCells="0" formatRows="0"/>
  <mergeCells count="3">
    <mergeCell ref="A5:A6"/>
    <mergeCell ref="A9:B9"/>
    <mergeCell ref="A12:A13"/>
  </mergeCells>
  <phoneticPr fontId="16"/>
  <pageMargins left="0.7" right="0.7" top="0.75" bottom="0.75" header="0.3" footer="0.3"/>
  <pageSetup paperSize="9" scale="57" orientation="portrait" r:id="rId1"/>
  <rowBreaks count="1" manualBreakCount="1">
    <brk id="63" max="16383" man="1"/>
  </rowBreaks>
  <colBreaks count="1" manualBreakCount="1">
    <brk id="3" max="1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2789-8313-4E71-AA8F-9B5EB29D4122}">
  <sheetPr>
    <tabColor theme="5" tint="0.39997558519241921"/>
  </sheetPr>
  <dimension ref="A1:K2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2.625" style="1" customWidth="1"/>
    <col min="6" max="6" width="12.625" style="1" customWidth="1"/>
    <col min="7" max="7" width="15.625" style="1" customWidth="1"/>
    <col min="8" max="8" width="12.625" style="1" customWidth="1"/>
    <col min="9" max="9" width="12.625" style="5" customWidth="1"/>
    <col min="10" max="16384" width="9" style="1"/>
  </cols>
  <sheetData>
    <row r="1" spans="1:11" ht="18" customHeight="1" x14ac:dyDescent="0.15">
      <c r="I1" s="8" t="str">
        <f>'MRS(input)'!L1</f>
        <v>Monitoring Spreadsheet: JCM_CL_AM002_ver01.0</v>
      </c>
    </row>
    <row r="2" spans="1:11" ht="18" customHeight="1" x14ac:dyDescent="0.15">
      <c r="I2" s="8" t="str">
        <f>'MRS(input)'!L2</f>
        <v>Reference Number:</v>
      </c>
    </row>
    <row r="3" spans="1:11" ht="27.75" customHeight="1" x14ac:dyDescent="0.15">
      <c r="A3" s="158" t="s">
        <v>146</v>
      </c>
      <c r="B3" s="158"/>
      <c r="C3" s="158"/>
      <c r="D3" s="158"/>
      <c r="E3" s="158"/>
      <c r="F3" s="158"/>
      <c r="G3" s="158"/>
      <c r="H3" s="158"/>
      <c r="I3" s="158"/>
    </row>
    <row r="4" spans="1:11" ht="11.25" customHeight="1" x14ac:dyDescent="0.15"/>
    <row r="5" spans="1:11" ht="18.75" customHeight="1" x14ac:dyDescent="0.15">
      <c r="A5" s="20" t="s">
        <v>2</v>
      </c>
      <c r="B5" s="9"/>
      <c r="C5" s="9"/>
      <c r="D5" s="9"/>
      <c r="E5" s="10"/>
      <c r="F5" s="11" t="s">
        <v>6</v>
      </c>
      <c r="G5" s="11" t="s">
        <v>0</v>
      </c>
      <c r="H5" s="11" t="s">
        <v>1</v>
      </c>
      <c r="I5" s="12" t="s">
        <v>7</v>
      </c>
    </row>
    <row r="6" spans="1:11" ht="18.75" customHeight="1" x14ac:dyDescent="0.15">
      <c r="A6" s="21"/>
      <c r="B6" s="13" t="s">
        <v>36</v>
      </c>
      <c r="C6" s="13"/>
      <c r="D6" s="13"/>
      <c r="E6" s="13"/>
      <c r="F6" s="14" t="s">
        <v>65</v>
      </c>
      <c r="G6" s="70">
        <f>G12-G14</f>
        <v>0</v>
      </c>
      <c r="H6" s="14" t="s">
        <v>39</v>
      </c>
      <c r="I6" s="15" t="s">
        <v>40</v>
      </c>
    </row>
    <row r="7" spans="1:11" ht="18.75" customHeight="1" x14ac:dyDescent="0.15">
      <c r="A7" s="20" t="s">
        <v>3</v>
      </c>
      <c r="B7" s="9"/>
      <c r="C7" s="9"/>
      <c r="D7" s="9"/>
      <c r="E7" s="10"/>
      <c r="F7" s="10"/>
      <c r="G7" s="10"/>
      <c r="H7" s="10"/>
      <c r="I7" s="11"/>
      <c r="J7" s="64"/>
      <c r="K7" s="64"/>
    </row>
    <row r="8" spans="1:11" ht="18.75" customHeight="1" x14ac:dyDescent="0.15">
      <c r="A8" s="22"/>
      <c r="B8" s="28" t="s">
        <v>66</v>
      </c>
      <c r="C8" s="29"/>
      <c r="D8" s="29"/>
      <c r="E8" s="30"/>
      <c r="F8" s="31"/>
      <c r="G8" s="32"/>
      <c r="H8" s="33"/>
      <c r="I8" s="34"/>
    </row>
    <row r="9" spans="1:11" ht="18.75" customHeight="1" x14ac:dyDescent="0.15">
      <c r="A9" s="22"/>
      <c r="B9" s="35"/>
      <c r="C9" s="159" t="s">
        <v>119</v>
      </c>
      <c r="D9" s="160"/>
      <c r="E9" s="161"/>
      <c r="F9" s="17" t="s">
        <v>67</v>
      </c>
      <c r="G9" s="36" t="s">
        <v>46</v>
      </c>
      <c r="H9" s="37" t="s">
        <v>69</v>
      </c>
      <c r="I9" s="38" t="s">
        <v>70</v>
      </c>
    </row>
    <row r="10" spans="1:11" ht="18.75" customHeight="1" x14ac:dyDescent="0.15">
      <c r="A10" s="22"/>
      <c r="B10" s="35"/>
      <c r="C10" s="159" t="s">
        <v>120</v>
      </c>
      <c r="D10" s="160"/>
      <c r="E10" s="161"/>
      <c r="F10" s="17" t="s">
        <v>71</v>
      </c>
      <c r="G10" s="39">
        <v>0.53300000000000003</v>
      </c>
      <c r="H10" s="40" t="s">
        <v>64</v>
      </c>
      <c r="I10" s="41" t="s">
        <v>72</v>
      </c>
    </row>
    <row r="11" spans="1:11" ht="18.75" customHeight="1" x14ac:dyDescent="0.15">
      <c r="A11" s="20" t="s">
        <v>4</v>
      </c>
      <c r="B11" s="10"/>
      <c r="C11" s="9"/>
      <c r="D11" s="11"/>
      <c r="E11" s="11"/>
      <c r="F11" s="11"/>
      <c r="G11" s="10"/>
      <c r="H11" s="10"/>
      <c r="I11" s="11"/>
    </row>
    <row r="12" spans="1:11" ht="18.75" customHeight="1" x14ac:dyDescent="0.15">
      <c r="A12" s="22"/>
      <c r="B12" s="24" t="s">
        <v>37</v>
      </c>
      <c r="C12" s="13"/>
      <c r="D12" s="13"/>
      <c r="E12" s="13"/>
      <c r="F12" s="14" t="s">
        <v>65</v>
      </c>
      <c r="G12" s="69">
        <f>IF('MRS(input_separate)_Option1'!B7&gt;0,(('MRS(input_separate)_Option1'!B7*(1-'MRS(input_separate)_Option1'!C7))*'MRS(input_separate)_Option1'!D7),IF('MRS(input_separate)_Option2'!B7&gt;0,(('MRS(input_separate)_Option2'!B7-'MRS(input_separate)_Option2'!C7*'MRS(input_separate)_Option2'!D7)*'MRS(input_separate)_Option2'!E7),IF('MRS(input_separate)_Option3-1'!B7&gt;0,(('MRS(input_separate)_Option3-1'!B7-'MRS(input_separate)_Option3-1'!C7+'MRS(input_separate)_Option3-1'!D7)*'MRS(input_separate)_Option3-1'!E7),IF('MRS(input_separate)_Option3-2'!B7&gt;0,(('MRS(input_separate)_Option3-2'!B7-'MRS(input_separate)_Option3-2'!C7+'MRS(input_separate)_Option3-2'!D7*'MRS(input_separate)_Option3-2'!C7/'MRS(input_separate)_Option3-2'!E7)*'MRS(input_separate)_Option3-2'!F7),IF('MRS(input_separate)_Option4'!B7&gt;0,('MRS(input_separate)_Option4'!B7*'MRS(input_separate)_Option4'!C7),0)))))</f>
        <v>0</v>
      </c>
      <c r="H12" s="14" t="s">
        <v>39</v>
      </c>
      <c r="I12" s="16" t="s">
        <v>41</v>
      </c>
    </row>
    <row r="13" spans="1:11" ht="18.75" customHeight="1" x14ac:dyDescent="0.15">
      <c r="A13" s="20" t="s">
        <v>5</v>
      </c>
      <c r="B13" s="9"/>
      <c r="C13" s="9"/>
      <c r="D13" s="9"/>
      <c r="E13" s="10"/>
      <c r="F13" s="11"/>
      <c r="G13" s="10"/>
      <c r="H13" s="10"/>
      <c r="I13" s="11"/>
    </row>
    <row r="14" spans="1:11" ht="18.75" customHeight="1" x14ac:dyDescent="0.15">
      <c r="A14" s="22"/>
      <c r="B14" s="23" t="s">
        <v>38</v>
      </c>
      <c r="C14" s="19"/>
      <c r="D14" s="19"/>
      <c r="E14" s="19"/>
      <c r="F14" s="18" t="s">
        <v>65</v>
      </c>
      <c r="G14" s="70">
        <v>0</v>
      </c>
      <c r="H14" s="14" t="s">
        <v>39</v>
      </c>
      <c r="I14" s="16" t="s">
        <v>42</v>
      </c>
    </row>
    <row r="15" spans="1:11" x14ac:dyDescent="0.15">
      <c r="A15" s="2"/>
      <c r="B15" s="2"/>
      <c r="C15" s="2"/>
      <c r="D15" s="2"/>
      <c r="E15" s="2"/>
      <c r="F15" s="7"/>
      <c r="G15" s="6"/>
      <c r="H15" s="6"/>
      <c r="I15" s="65"/>
    </row>
    <row r="16" spans="1:11" ht="21.75" customHeight="1" x14ac:dyDescent="0.15">
      <c r="E16" s="2" t="s">
        <v>8</v>
      </c>
      <c r="F16" s="4"/>
    </row>
    <row r="17" spans="5:8" ht="21.75" customHeight="1" x14ac:dyDescent="0.15">
      <c r="E17" s="42" t="s">
        <v>73</v>
      </c>
      <c r="F17" s="4"/>
    </row>
    <row r="18" spans="5:8" ht="39" customHeight="1" x14ac:dyDescent="0.15">
      <c r="E18" s="43" t="s">
        <v>74</v>
      </c>
      <c r="F18" s="44" t="s">
        <v>75</v>
      </c>
      <c r="G18" s="45" t="s">
        <v>76</v>
      </c>
      <c r="H18" s="46" t="s">
        <v>77</v>
      </c>
    </row>
    <row r="19" spans="5:8" ht="21.75" customHeight="1" x14ac:dyDescent="0.15">
      <c r="E19" s="43" t="s">
        <v>114</v>
      </c>
      <c r="F19" s="47" t="s">
        <v>67</v>
      </c>
      <c r="G19" s="48">
        <v>0.40400000000000003</v>
      </c>
      <c r="H19" s="48">
        <v>0.40400000000000003</v>
      </c>
    </row>
    <row r="20" spans="5:8" ht="21.75" customHeight="1" x14ac:dyDescent="0.15">
      <c r="E20" s="43" t="s">
        <v>115</v>
      </c>
      <c r="F20" s="47" t="s">
        <v>67</v>
      </c>
      <c r="G20" s="48">
        <v>0.17599999999999999</v>
      </c>
      <c r="H20" s="48">
        <v>0.17599999999999999</v>
      </c>
    </row>
    <row r="21" spans="5:8" ht="21.75" customHeight="1" x14ac:dyDescent="0.15">
      <c r="E21" s="43" t="s">
        <v>116</v>
      </c>
      <c r="F21" s="47" t="s">
        <v>67</v>
      </c>
      <c r="G21" s="47">
        <v>0.36099999999999999</v>
      </c>
      <c r="H21" s="48">
        <v>0.36099999999999999</v>
      </c>
    </row>
    <row r="22" spans="5:8" ht="21.75" customHeight="1" x14ac:dyDescent="0.15">
      <c r="E22" s="56"/>
      <c r="F22" s="3"/>
      <c r="G22" s="2"/>
      <c r="H22" s="2"/>
    </row>
    <row r="23" spans="5:8" ht="21.75" customHeight="1" x14ac:dyDescent="0.15">
      <c r="E23" s="57" t="s">
        <v>117</v>
      </c>
    </row>
    <row r="24" spans="5:8" ht="21.75" customHeight="1" x14ac:dyDescent="0.15">
      <c r="E24" s="43" t="s">
        <v>118</v>
      </c>
      <c r="F24" s="47" t="s">
        <v>71</v>
      </c>
      <c r="G24" s="47">
        <v>0.53300000000000003</v>
      </c>
      <c r="H24" s="2"/>
    </row>
    <row r="25" spans="5:8" ht="21.75" customHeight="1" x14ac:dyDescent="0.15">
      <c r="E25" s="2"/>
      <c r="F25" s="2"/>
      <c r="G25" s="2"/>
      <c r="H25" s="2"/>
    </row>
    <row r="26" spans="5:8" s="5" customFormat="1" x14ac:dyDescent="0.15">
      <c r="E26" s="1"/>
      <c r="F26" s="1"/>
      <c r="G26" s="1"/>
      <c r="H26" s="1"/>
    </row>
  </sheetData>
  <sheetProtection algorithmName="SHA-512" hashValue="6rTGfMO5wlhKYdx1OUr5ZnsB7P7E06rGMXoVWmJV/cSRo9qwdk01KME+TBIwjJffakHeh+T3MgfDC6W+ibtUdA==" saltValue="KLAyUecBvGyNDm3qWJpaOw==" spinCount="100000" sheet="1" objects="1" scenarios="1"/>
  <mergeCells count="3">
    <mergeCell ref="A3:I3"/>
    <mergeCell ref="C9:E9"/>
    <mergeCell ref="C10:E10"/>
  </mergeCells>
  <phoneticPr fontId="16"/>
  <pageMargins left="0.70866141732283472" right="0.70866141732283472" top="0.74803149606299213" bottom="0.74803149606299213" header="0.31496062992125984" footer="0.31496062992125984"/>
  <pageSetup paperSize="9" scale="6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D205"/>
  <sheetViews>
    <sheetView showGridLines="0" view="pageBreakPreview" zoomScale="80" zoomScaleNormal="80" zoomScaleSheetLayoutView="80" workbookViewId="0"/>
  </sheetViews>
  <sheetFormatPr defaultColWidth="9" defaultRowHeight="14.25" x14ac:dyDescent="0.15"/>
  <cols>
    <col min="1" max="1" width="14.125" style="60" customWidth="1"/>
    <col min="2" max="2" width="45.625" style="60" customWidth="1"/>
    <col min="3" max="4" width="48.25" style="60" customWidth="1"/>
    <col min="5" max="5" width="39.125" style="60" customWidth="1"/>
    <col min="6" max="16384" width="9" style="60"/>
  </cols>
  <sheetData>
    <row r="1" spans="1:4" ht="14.25" customHeight="1" x14ac:dyDescent="0.15">
      <c r="D1" s="71" t="str">
        <f>'MPS(input)'!K1</f>
        <v>Monitoring Spreadsheet: JCM_CL_AM002_ver01.0</v>
      </c>
    </row>
    <row r="2" spans="1:4" ht="14.25" customHeight="1" x14ac:dyDescent="0.15">
      <c r="D2" s="71" t="str">
        <f>'MPS(input)'!K2</f>
        <v>Reference Number:</v>
      </c>
    </row>
    <row r="3" spans="1:4" ht="17.25" customHeight="1" x14ac:dyDescent="0.15">
      <c r="A3" s="58"/>
      <c r="B3" s="49" t="s">
        <v>78</v>
      </c>
      <c r="C3" s="144" t="s">
        <v>79</v>
      </c>
      <c r="D3" s="145"/>
    </row>
    <row r="4" spans="1:4" ht="17.25" customHeight="1" x14ac:dyDescent="0.15">
      <c r="A4" s="58" t="s">
        <v>123</v>
      </c>
      <c r="B4" s="49" t="s">
        <v>124</v>
      </c>
      <c r="C4" s="50" t="s">
        <v>130</v>
      </c>
      <c r="D4" s="49" t="s">
        <v>125</v>
      </c>
    </row>
    <row r="5" spans="1:4" ht="45" customHeight="1" x14ac:dyDescent="0.15">
      <c r="A5" s="146" t="s">
        <v>80</v>
      </c>
      <c r="B5" s="49" t="s">
        <v>81</v>
      </c>
      <c r="C5" s="49" t="s">
        <v>131</v>
      </c>
      <c r="D5" s="49" t="s">
        <v>110</v>
      </c>
    </row>
    <row r="6" spans="1:4" ht="17.25" customHeight="1" x14ac:dyDescent="0.15">
      <c r="A6" s="147"/>
      <c r="B6" s="49" t="s">
        <v>47</v>
      </c>
      <c r="C6" s="49" t="s">
        <v>139</v>
      </c>
      <c r="D6" s="59" t="s">
        <v>138</v>
      </c>
    </row>
    <row r="7" spans="1:4" x14ac:dyDescent="0.15">
      <c r="A7" s="66">
        <v>1</v>
      </c>
      <c r="B7" s="68">
        <f>SUM(B14:B113)</f>
        <v>0</v>
      </c>
      <c r="C7" s="100"/>
      <c r="D7" s="101"/>
    </row>
    <row r="9" spans="1:4" x14ac:dyDescent="0.15">
      <c r="A9" s="51" t="s">
        <v>112</v>
      </c>
    </row>
    <row r="10" spans="1:4" ht="16.5" customHeight="1" x14ac:dyDescent="0.15">
      <c r="A10" s="58"/>
      <c r="B10" s="58" t="s">
        <v>78</v>
      </c>
      <c r="C10" s="52"/>
      <c r="D10" s="52"/>
    </row>
    <row r="11" spans="1:4" ht="18.75" x14ac:dyDescent="0.15">
      <c r="A11" s="58" t="s">
        <v>83</v>
      </c>
      <c r="B11" s="49" t="s">
        <v>126</v>
      </c>
      <c r="C11" s="52"/>
      <c r="D11" s="52"/>
    </row>
    <row r="12" spans="1:4" ht="30" x14ac:dyDescent="0.15">
      <c r="A12" s="146" t="s">
        <v>85</v>
      </c>
      <c r="B12" s="49" t="s">
        <v>86</v>
      </c>
      <c r="C12" s="52"/>
      <c r="D12" s="52"/>
    </row>
    <row r="13" spans="1:4" ht="15" x14ac:dyDescent="0.15">
      <c r="A13" s="147"/>
      <c r="B13" s="49" t="s">
        <v>47</v>
      </c>
      <c r="C13" s="52"/>
      <c r="D13" s="52">
        <v>0.314</v>
      </c>
    </row>
    <row r="14" spans="1:4" ht="15" x14ac:dyDescent="0.15">
      <c r="A14" s="66">
        <v>1</v>
      </c>
      <c r="B14" s="98"/>
      <c r="C14" s="52"/>
      <c r="D14" s="52"/>
    </row>
    <row r="15" spans="1:4" ht="15" x14ac:dyDescent="0.15">
      <c r="A15" s="66">
        <v>2</v>
      </c>
      <c r="B15" s="98"/>
      <c r="C15" s="52"/>
      <c r="D15" s="52"/>
    </row>
    <row r="16" spans="1:4" ht="15" x14ac:dyDescent="0.15">
      <c r="A16" s="66">
        <v>3</v>
      </c>
      <c r="B16" s="98"/>
      <c r="C16" s="52"/>
      <c r="D16" s="52"/>
    </row>
    <row r="17" spans="1:4" ht="15" x14ac:dyDescent="0.15">
      <c r="A17" s="66">
        <v>4</v>
      </c>
      <c r="B17" s="99"/>
      <c r="C17" s="52"/>
      <c r="D17" s="52">
        <v>0</v>
      </c>
    </row>
    <row r="18" spans="1:4" ht="15" x14ac:dyDescent="0.15">
      <c r="A18" s="67">
        <v>5</v>
      </c>
      <c r="B18" s="98"/>
      <c r="C18" s="52"/>
      <c r="D18" s="52"/>
    </row>
    <row r="19" spans="1:4" ht="15" x14ac:dyDescent="0.15">
      <c r="A19" s="67">
        <v>6</v>
      </c>
      <c r="B19" s="98"/>
      <c r="C19" s="52"/>
      <c r="D19" s="52"/>
    </row>
    <row r="20" spans="1:4" ht="15" x14ac:dyDescent="0.15">
      <c r="A20" s="67">
        <v>7</v>
      </c>
      <c r="B20" s="98"/>
      <c r="C20" s="52"/>
      <c r="D20" s="52"/>
    </row>
    <row r="21" spans="1:4" ht="15" x14ac:dyDescent="0.15">
      <c r="A21" s="67">
        <v>8</v>
      </c>
      <c r="B21" s="98"/>
      <c r="C21" s="52"/>
      <c r="D21" s="52"/>
    </row>
    <row r="22" spans="1:4" ht="15" x14ac:dyDescent="0.15">
      <c r="A22" s="67">
        <v>9</v>
      </c>
      <c r="B22" s="98"/>
      <c r="C22" s="52"/>
      <c r="D22" s="52"/>
    </row>
    <row r="23" spans="1:4" ht="15" x14ac:dyDescent="0.15">
      <c r="A23" s="66">
        <v>10</v>
      </c>
      <c r="B23" s="98"/>
      <c r="C23" s="52"/>
      <c r="D23" s="52"/>
    </row>
    <row r="24" spans="1:4" ht="15" x14ac:dyDescent="0.15">
      <c r="A24" s="66">
        <v>11</v>
      </c>
      <c r="B24" s="98"/>
      <c r="C24" s="52"/>
      <c r="D24" s="52"/>
    </row>
    <row r="25" spans="1:4" ht="15" x14ac:dyDescent="0.15">
      <c r="A25" s="66">
        <v>12</v>
      </c>
      <c r="B25" s="98"/>
      <c r="C25" s="52"/>
      <c r="D25" s="52"/>
    </row>
    <row r="26" spans="1:4" ht="15" x14ac:dyDescent="0.15">
      <c r="A26" s="66">
        <v>13</v>
      </c>
      <c r="B26" s="98"/>
      <c r="C26" s="52"/>
      <c r="D26" s="52"/>
    </row>
    <row r="27" spans="1:4" ht="15" x14ac:dyDescent="0.15">
      <c r="A27" s="66">
        <v>14</v>
      </c>
      <c r="B27" s="98"/>
      <c r="C27" s="52"/>
      <c r="D27" s="52"/>
    </row>
    <row r="28" spans="1:4" ht="15" x14ac:dyDescent="0.15">
      <c r="A28" s="66">
        <v>15</v>
      </c>
      <c r="B28" s="98"/>
      <c r="C28" s="52"/>
      <c r="D28" s="52"/>
    </row>
    <row r="29" spans="1:4" ht="15" x14ac:dyDescent="0.15">
      <c r="A29" s="66">
        <v>16</v>
      </c>
      <c r="B29" s="98"/>
      <c r="C29" s="52"/>
      <c r="D29" s="52"/>
    </row>
    <row r="30" spans="1:4" ht="15" x14ac:dyDescent="0.15">
      <c r="A30" s="66">
        <v>17</v>
      </c>
      <c r="B30" s="98"/>
      <c r="C30" s="52"/>
      <c r="D30" s="52"/>
    </row>
    <row r="31" spans="1:4" ht="15" x14ac:dyDescent="0.15">
      <c r="A31" s="66">
        <v>18</v>
      </c>
      <c r="B31" s="98"/>
      <c r="C31" s="52"/>
      <c r="D31" s="52"/>
    </row>
    <row r="32" spans="1:4" ht="15" x14ac:dyDescent="0.15">
      <c r="A32" s="66">
        <v>19</v>
      </c>
      <c r="B32" s="98"/>
      <c r="C32" s="52"/>
      <c r="D32" s="52"/>
    </row>
    <row r="33" spans="1:4" ht="15" x14ac:dyDescent="0.15">
      <c r="A33" s="66">
        <v>20</v>
      </c>
      <c r="B33" s="98"/>
      <c r="C33" s="52"/>
      <c r="D33" s="52"/>
    </row>
    <row r="34" spans="1:4" ht="15" x14ac:dyDescent="0.15">
      <c r="A34" s="66">
        <v>21</v>
      </c>
      <c r="B34" s="98"/>
      <c r="C34" s="52"/>
      <c r="D34" s="52"/>
    </row>
    <row r="35" spans="1:4" ht="15" x14ac:dyDescent="0.15">
      <c r="A35" s="66">
        <v>22</v>
      </c>
      <c r="B35" s="98"/>
      <c r="C35" s="52"/>
      <c r="D35" s="52"/>
    </row>
    <row r="36" spans="1:4" ht="15" x14ac:dyDescent="0.15">
      <c r="A36" s="66">
        <v>23</v>
      </c>
      <c r="B36" s="98"/>
      <c r="C36" s="52"/>
      <c r="D36" s="52"/>
    </row>
    <row r="37" spans="1:4" ht="15" x14ac:dyDescent="0.15">
      <c r="A37" s="66">
        <v>24</v>
      </c>
      <c r="B37" s="98"/>
      <c r="C37" s="52"/>
      <c r="D37" s="52"/>
    </row>
    <row r="38" spans="1:4" ht="15" x14ac:dyDescent="0.15">
      <c r="A38" s="66">
        <v>25</v>
      </c>
      <c r="B38" s="98"/>
      <c r="C38" s="52"/>
      <c r="D38" s="52"/>
    </row>
    <row r="39" spans="1:4" ht="15" x14ac:dyDescent="0.15">
      <c r="A39" s="66">
        <v>26</v>
      </c>
      <c r="B39" s="98"/>
      <c r="C39" s="52"/>
      <c r="D39" s="52"/>
    </row>
    <row r="40" spans="1:4" ht="15" x14ac:dyDescent="0.15">
      <c r="A40" s="66">
        <v>27</v>
      </c>
      <c r="B40" s="98"/>
      <c r="C40" s="52"/>
      <c r="D40" s="52"/>
    </row>
    <row r="41" spans="1:4" ht="15" x14ac:dyDescent="0.15">
      <c r="A41" s="66">
        <v>28</v>
      </c>
      <c r="B41" s="98"/>
      <c r="C41" s="52"/>
      <c r="D41" s="52"/>
    </row>
    <row r="42" spans="1:4" ht="15" x14ac:dyDescent="0.15">
      <c r="A42" s="66">
        <v>29</v>
      </c>
      <c r="B42" s="98"/>
      <c r="C42" s="52"/>
      <c r="D42" s="52"/>
    </row>
    <row r="43" spans="1:4" ht="15" x14ac:dyDescent="0.15">
      <c r="A43" s="66">
        <v>30</v>
      </c>
      <c r="B43" s="98"/>
      <c r="C43" s="52"/>
      <c r="D43" s="52"/>
    </row>
    <row r="44" spans="1:4" ht="15" x14ac:dyDescent="0.15">
      <c r="A44" s="66">
        <v>31</v>
      </c>
      <c r="B44" s="98"/>
      <c r="C44" s="52"/>
      <c r="D44" s="52"/>
    </row>
    <row r="45" spans="1:4" ht="15" x14ac:dyDescent="0.15">
      <c r="A45" s="66">
        <v>32</v>
      </c>
      <c r="B45" s="98"/>
      <c r="C45" s="52"/>
      <c r="D45" s="52"/>
    </row>
    <row r="46" spans="1:4" ht="15" x14ac:dyDescent="0.15">
      <c r="A46" s="66">
        <v>33</v>
      </c>
      <c r="B46" s="98"/>
      <c r="C46" s="52"/>
      <c r="D46" s="52"/>
    </row>
    <row r="47" spans="1:4" ht="15" x14ac:dyDescent="0.15">
      <c r="A47" s="66">
        <v>34</v>
      </c>
      <c r="B47" s="98"/>
      <c r="C47" s="52"/>
      <c r="D47" s="52"/>
    </row>
    <row r="48" spans="1:4" ht="15" x14ac:dyDescent="0.15">
      <c r="A48" s="66">
        <v>35</v>
      </c>
      <c r="B48" s="98"/>
      <c r="C48" s="52"/>
      <c r="D48" s="52"/>
    </row>
    <row r="49" spans="1:4" ht="15" x14ac:dyDescent="0.15">
      <c r="A49" s="66">
        <v>36</v>
      </c>
      <c r="B49" s="98"/>
      <c r="C49" s="52"/>
      <c r="D49" s="52"/>
    </row>
    <row r="50" spans="1:4" ht="15" x14ac:dyDescent="0.15">
      <c r="A50" s="66">
        <v>37</v>
      </c>
      <c r="B50" s="98"/>
      <c r="C50" s="52"/>
      <c r="D50" s="52"/>
    </row>
    <row r="51" spans="1:4" ht="15" x14ac:dyDescent="0.15">
      <c r="A51" s="66">
        <v>38</v>
      </c>
      <c r="B51" s="98"/>
      <c r="C51" s="52"/>
      <c r="D51" s="52"/>
    </row>
    <row r="52" spans="1:4" ht="15" x14ac:dyDescent="0.15">
      <c r="A52" s="66">
        <v>39</v>
      </c>
      <c r="B52" s="98"/>
      <c r="C52" s="52"/>
      <c r="D52" s="52"/>
    </row>
    <row r="53" spans="1:4" ht="15" x14ac:dyDescent="0.15">
      <c r="A53" s="66">
        <v>40</v>
      </c>
      <c r="B53" s="98"/>
      <c r="C53" s="52"/>
      <c r="D53" s="52"/>
    </row>
    <row r="54" spans="1:4" ht="15" x14ac:dyDescent="0.15">
      <c r="A54" s="66">
        <v>41</v>
      </c>
      <c r="B54" s="98"/>
      <c r="C54" s="52"/>
      <c r="D54" s="52"/>
    </row>
    <row r="55" spans="1:4" ht="15" x14ac:dyDescent="0.15">
      <c r="A55" s="66">
        <v>42</v>
      </c>
      <c r="B55" s="98"/>
      <c r="C55" s="52"/>
      <c r="D55" s="52"/>
    </row>
    <row r="56" spans="1:4" ht="15" x14ac:dyDescent="0.15">
      <c r="A56" s="66">
        <v>43</v>
      </c>
      <c r="B56" s="98"/>
      <c r="C56" s="52"/>
      <c r="D56" s="52"/>
    </row>
    <row r="57" spans="1:4" ht="15" x14ac:dyDescent="0.15">
      <c r="A57" s="66">
        <v>44</v>
      </c>
      <c r="B57" s="98"/>
      <c r="C57" s="52"/>
      <c r="D57" s="52"/>
    </row>
    <row r="58" spans="1:4" ht="15" x14ac:dyDescent="0.15">
      <c r="A58" s="66">
        <v>45</v>
      </c>
      <c r="B58" s="98"/>
      <c r="C58" s="52"/>
      <c r="D58" s="52"/>
    </row>
    <row r="59" spans="1:4" ht="15" x14ac:dyDescent="0.15">
      <c r="A59" s="66">
        <v>46</v>
      </c>
      <c r="B59" s="98"/>
      <c r="C59" s="52"/>
      <c r="D59" s="52"/>
    </row>
    <row r="60" spans="1:4" ht="15" x14ac:dyDescent="0.15">
      <c r="A60" s="66">
        <v>47</v>
      </c>
      <c r="B60" s="98"/>
      <c r="C60" s="52"/>
      <c r="D60" s="52"/>
    </row>
    <row r="61" spans="1:4" ht="15" x14ac:dyDescent="0.15">
      <c r="A61" s="66">
        <v>48</v>
      </c>
      <c r="B61" s="98"/>
      <c r="C61" s="52"/>
      <c r="D61" s="52"/>
    </row>
    <row r="62" spans="1:4" ht="15" x14ac:dyDescent="0.15">
      <c r="A62" s="66">
        <v>49</v>
      </c>
      <c r="B62" s="98"/>
      <c r="C62" s="52"/>
      <c r="D62" s="52"/>
    </row>
    <row r="63" spans="1:4" ht="15" x14ac:dyDescent="0.15">
      <c r="A63" s="66">
        <v>50</v>
      </c>
      <c r="B63" s="98"/>
      <c r="C63" s="52"/>
      <c r="D63" s="52"/>
    </row>
    <row r="64" spans="1:4" ht="15" x14ac:dyDescent="0.15">
      <c r="A64" s="66">
        <v>51</v>
      </c>
      <c r="B64" s="98"/>
      <c r="C64" s="52"/>
      <c r="D64" s="52"/>
    </row>
    <row r="65" spans="1:4" ht="15" x14ac:dyDescent="0.15">
      <c r="A65" s="66">
        <v>52</v>
      </c>
      <c r="B65" s="98"/>
      <c r="C65" s="52"/>
      <c r="D65" s="52"/>
    </row>
    <row r="66" spans="1:4" ht="15" x14ac:dyDescent="0.15">
      <c r="A66" s="66">
        <v>53</v>
      </c>
      <c r="B66" s="98"/>
      <c r="C66" s="52"/>
      <c r="D66" s="52"/>
    </row>
    <row r="67" spans="1:4" ht="15" x14ac:dyDescent="0.15">
      <c r="A67" s="66">
        <v>54</v>
      </c>
      <c r="B67" s="98"/>
      <c r="C67" s="52"/>
      <c r="D67" s="52"/>
    </row>
    <row r="68" spans="1:4" ht="15" x14ac:dyDescent="0.15">
      <c r="A68" s="66">
        <v>55</v>
      </c>
      <c r="B68" s="98"/>
      <c r="C68" s="52"/>
      <c r="D68" s="52"/>
    </row>
    <row r="69" spans="1:4" ht="15" x14ac:dyDescent="0.15">
      <c r="A69" s="66">
        <v>56</v>
      </c>
      <c r="B69" s="98"/>
      <c r="C69" s="52"/>
      <c r="D69" s="52"/>
    </row>
    <row r="70" spans="1:4" ht="15" x14ac:dyDescent="0.15">
      <c r="A70" s="66">
        <v>57</v>
      </c>
      <c r="B70" s="98"/>
      <c r="C70" s="52"/>
      <c r="D70" s="52"/>
    </row>
    <row r="71" spans="1:4" ht="15" x14ac:dyDescent="0.15">
      <c r="A71" s="66">
        <v>58</v>
      </c>
      <c r="B71" s="98"/>
      <c r="C71" s="52"/>
      <c r="D71" s="52"/>
    </row>
    <row r="72" spans="1:4" ht="15" x14ac:dyDescent="0.15">
      <c r="A72" s="66">
        <v>59</v>
      </c>
      <c r="B72" s="98"/>
      <c r="C72" s="52"/>
      <c r="D72" s="52"/>
    </row>
    <row r="73" spans="1:4" ht="15" x14ac:dyDescent="0.15">
      <c r="A73" s="66">
        <v>60</v>
      </c>
      <c r="B73" s="98"/>
      <c r="C73" s="52"/>
      <c r="D73" s="52"/>
    </row>
    <row r="74" spans="1:4" ht="15" x14ac:dyDescent="0.15">
      <c r="A74" s="66">
        <v>61</v>
      </c>
      <c r="B74" s="98"/>
      <c r="C74" s="52"/>
      <c r="D74" s="52"/>
    </row>
    <row r="75" spans="1:4" ht="15" x14ac:dyDescent="0.15">
      <c r="A75" s="66">
        <v>62</v>
      </c>
      <c r="B75" s="98"/>
      <c r="C75" s="52"/>
      <c r="D75" s="52"/>
    </row>
    <row r="76" spans="1:4" ht="15" x14ac:dyDescent="0.15">
      <c r="A76" s="66">
        <v>63</v>
      </c>
      <c r="B76" s="98"/>
      <c r="C76" s="52"/>
      <c r="D76" s="52"/>
    </row>
    <row r="77" spans="1:4" ht="15" x14ac:dyDescent="0.15">
      <c r="A77" s="66">
        <v>64</v>
      </c>
      <c r="B77" s="98"/>
      <c r="C77" s="52"/>
      <c r="D77" s="52"/>
    </row>
    <row r="78" spans="1:4" ht="15" x14ac:dyDescent="0.15">
      <c r="A78" s="66">
        <v>65</v>
      </c>
      <c r="B78" s="98"/>
      <c r="C78" s="52"/>
      <c r="D78" s="52"/>
    </row>
    <row r="79" spans="1:4" ht="15" x14ac:dyDescent="0.15">
      <c r="A79" s="66">
        <v>66</v>
      </c>
      <c r="B79" s="98"/>
      <c r="C79" s="52"/>
      <c r="D79" s="52"/>
    </row>
    <row r="80" spans="1:4" ht="15" x14ac:dyDescent="0.15">
      <c r="A80" s="66">
        <v>67</v>
      </c>
      <c r="B80" s="98"/>
      <c r="C80" s="52"/>
      <c r="D80" s="52"/>
    </row>
    <row r="81" spans="1:4" ht="15" x14ac:dyDescent="0.15">
      <c r="A81" s="66">
        <v>68</v>
      </c>
      <c r="B81" s="98"/>
      <c r="C81" s="52"/>
      <c r="D81" s="52"/>
    </row>
    <row r="82" spans="1:4" ht="15" x14ac:dyDescent="0.15">
      <c r="A82" s="66">
        <v>69</v>
      </c>
      <c r="B82" s="98"/>
      <c r="C82" s="52"/>
      <c r="D82" s="52"/>
    </row>
    <row r="83" spans="1:4" ht="15" x14ac:dyDescent="0.15">
      <c r="A83" s="66">
        <v>70</v>
      </c>
      <c r="B83" s="98"/>
      <c r="C83" s="52"/>
      <c r="D83" s="52"/>
    </row>
    <row r="84" spans="1:4" ht="15" x14ac:dyDescent="0.15">
      <c r="A84" s="66">
        <v>71</v>
      </c>
      <c r="B84" s="98"/>
      <c r="C84" s="52"/>
      <c r="D84" s="52"/>
    </row>
    <row r="85" spans="1:4" ht="15" x14ac:dyDescent="0.15">
      <c r="A85" s="66">
        <v>72</v>
      </c>
      <c r="B85" s="98"/>
      <c r="C85" s="52"/>
      <c r="D85" s="52"/>
    </row>
    <row r="86" spans="1:4" ht="15" x14ac:dyDescent="0.15">
      <c r="A86" s="66">
        <v>73</v>
      </c>
      <c r="B86" s="98"/>
      <c r="C86" s="52"/>
      <c r="D86" s="52"/>
    </row>
    <row r="87" spans="1:4" ht="15" x14ac:dyDescent="0.15">
      <c r="A87" s="66">
        <v>74</v>
      </c>
      <c r="B87" s="98"/>
      <c r="C87" s="52"/>
      <c r="D87" s="52"/>
    </row>
    <row r="88" spans="1:4" ht="15" x14ac:dyDescent="0.15">
      <c r="A88" s="66">
        <v>75</v>
      </c>
      <c r="B88" s="98"/>
      <c r="C88" s="52"/>
      <c r="D88" s="52"/>
    </row>
    <row r="89" spans="1:4" ht="15" x14ac:dyDescent="0.15">
      <c r="A89" s="66">
        <v>76</v>
      </c>
      <c r="B89" s="98"/>
      <c r="C89" s="52"/>
      <c r="D89" s="52"/>
    </row>
    <row r="90" spans="1:4" ht="15" x14ac:dyDescent="0.15">
      <c r="A90" s="66">
        <v>77</v>
      </c>
      <c r="B90" s="98"/>
      <c r="C90" s="52"/>
      <c r="D90" s="52"/>
    </row>
    <row r="91" spans="1:4" ht="15" x14ac:dyDescent="0.15">
      <c r="A91" s="66">
        <v>78</v>
      </c>
      <c r="B91" s="98"/>
      <c r="C91" s="52"/>
      <c r="D91" s="52"/>
    </row>
    <row r="92" spans="1:4" ht="15" x14ac:dyDescent="0.15">
      <c r="A92" s="66">
        <v>79</v>
      </c>
      <c r="B92" s="98"/>
      <c r="C92" s="52"/>
      <c r="D92" s="52"/>
    </row>
    <row r="93" spans="1:4" ht="15" x14ac:dyDescent="0.15">
      <c r="A93" s="66">
        <v>80</v>
      </c>
      <c r="B93" s="98"/>
      <c r="C93" s="52"/>
      <c r="D93" s="52"/>
    </row>
    <row r="94" spans="1:4" ht="15" x14ac:dyDescent="0.15">
      <c r="A94" s="66">
        <v>81</v>
      </c>
      <c r="B94" s="98"/>
      <c r="C94" s="52"/>
      <c r="D94" s="52"/>
    </row>
    <row r="95" spans="1:4" ht="15" x14ac:dyDescent="0.15">
      <c r="A95" s="66">
        <v>82</v>
      </c>
      <c r="B95" s="98"/>
      <c r="C95" s="52"/>
      <c r="D95" s="52"/>
    </row>
    <row r="96" spans="1:4" ht="15" x14ac:dyDescent="0.15">
      <c r="A96" s="66">
        <v>83</v>
      </c>
      <c r="B96" s="98"/>
      <c r="C96" s="52"/>
      <c r="D96" s="52"/>
    </row>
    <row r="97" spans="1:4" ht="15" x14ac:dyDescent="0.15">
      <c r="A97" s="66">
        <v>84</v>
      </c>
      <c r="B97" s="98"/>
      <c r="C97" s="52"/>
      <c r="D97" s="52"/>
    </row>
    <row r="98" spans="1:4" ht="15" x14ac:dyDescent="0.15">
      <c r="A98" s="66">
        <v>85</v>
      </c>
      <c r="B98" s="98"/>
      <c r="C98" s="52"/>
      <c r="D98" s="52"/>
    </row>
    <row r="99" spans="1:4" ht="15" x14ac:dyDescent="0.15">
      <c r="A99" s="66">
        <v>86</v>
      </c>
      <c r="B99" s="98"/>
      <c r="C99" s="52"/>
      <c r="D99" s="52"/>
    </row>
    <row r="100" spans="1:4" ht="15" x14ac:dyDescent="0.15">
      <c r="A100" s="66">
        <v>87</v>
      </c>
      <c r="B100" s="98"/>
      <c r="C100" s="52"/>
      <c r="D100" s="52"/>
    </row>
    <row r="101" spans="1:4" ht="15" x14ac:dyDescent="0.15">
      <c r="A101" s="66">
        <v>88</v>
      </c>
      <c r="B101" s="98"/>
      <c r="C101" s="52"/>
      <c r="D101" s="52"/>
    </row>
    <row r="102" spans="1:4" ht="15" x14ac:dyDescent="0.15">
      <c r="A102" s="66">
        <v>89</v>
      </c>
      <c r="B102" s="98"/>
      <c r="C102" s="52"/>
      <c r="D102" s="52"/>
    </row>
    <row r="103" spans="1:4" ht="15" x14ac:dyDescent="0.15">
      <c r="A103" s="66">
        <v>90</v>
      </c>
      <c r="B103" s="98"/>
      <c r="C103" s="52"/>
      <c r="D103" s="52"/>
    </row>
    <row r="104" spans="1:4" ht="15" x14ac:dyDescent="0.15">
      <c r="A104" s="66">
        <v>91</v>
      </c>
      <c r="B104" s="98"/>
      <c r="C104" s="52"/>
      <c r="D104" s="52"/>
    </row>
    <row r="105" spans="1:4" ht="15" x14ac:dyDescent="0.15">
      <c r="A105" s="66">
        <v>92</v>
      </c>
      <c r="B105" s="98"/>
      <c r="C105" s="52"/>
      <c r="D105" s="52"/>
    </row>
    <row r="106" spans="1:4" ht="15" x14ac:dyDescent="0.15">
      <c r="A106" s="66">
        <v>93</v>
      </c>
      <c r="B106" s="98"/>
      <c r="C106" s="52"/>
      <c r="D106" s="52"/>
    </row>
    <row r="107" spans="1:4" ht="15" x14ac:dyDescent="0.15">
      <c r="A107" s="66">
        <v>94</v>
      </c>
      <c r="B107" s="98"/>
      <c r="C107" s="52"/>
      <c r="D107" s="52"/>
    </row>
    <row r="108" spans="1:4" ht="15" x14ac:dyDescent="0.15">
      <c r="A108" s="66">
        <v>95</v>
      </c>
      <c r="B108" s="98"/>
      <c r="C108" s="52"/>
      <c r="D108" s="52"/>
    </row>
    <row r="109" spans="1:4" ht="15" x14ac:dyDescent="0.15">
      <c r="A109" s="66">
        <v>96</v>
      </c>
      <c r="B109" s="98"/>
      <c r="C109" s="52"/>
      <c r="D109" s="52"/>
    </row>
    <row r="110" spans="1:4" ht="15" x14ac:dyDescent="0.15">
      <c r="A110" s="66">
        <v>97</v>
      </c>
      <c r="B110" s="98"/>
      <c r="C110" s="52"/>
      <c r="D110" s="52"/>
    </row>
    <row r="111" spans="1:4" ht="15" x14ac:dyDescent="0.15">
      <c r="A111" s="66">
        <v>98</v>
      </c>
      <c r="B111" s="98"/>
      <c r="C111" s="52"/>
      <c r="D111" s="52"/>
    </row>
    <row r="112" spans="1:4" ht="15" x14ac:dyDescent="0.15">
      <c r="A112" s="66">
        <v>99</v>
      </c>
      <c r="B112" s="98"/>
      <c r="C112" s="52"/>
      <c r="D112" s="52"/>
    </row>
    <row r="113" spans="1:4" ht="15" x14ac:dyDescent="0.15">
      <c r="A113" s="66">
        <v>100</v>
      </c>
      <c r="B113" s="98"/>
      <c r="C113" s="52"/>
      <c r="D113" s="52"/>
    </row>
    <row r="202" spans="4:4" x14ac:dyDescent="0.15">
      <c r="D202" s="53">
        <v>0.40400000000000003</v>
      </c>
    </row>
    <row r="203" spans="4:4" x14ac:dyDescent="0.15">
      <c r="D203" s="53">
        <v>0.17599999999999999</v>
      </c>
    </row>
    <row r="204" spans="4:4" x14ac:dyDescent="0.15">
      <c r="D204" s="53">
        <v>0.36099999999999999</v>
      </c>
    </row>
    <row r="205" spans="4:4" x14ac:dyDescent="0.15">
      <c r="D205" s="53">
        <v>0.53300000000000003</v>
      </c>
    </row>
  </sheetData>
  <sheetProtection algorithmName="SHA-512" hashValue="EihzM/rqyUodlEn0JZkcuw0DYrV2pVnL2ZjDo1tx/SbgVy+rsIw3pmdgjU62+bv3Wv2IA0n6pwto8IehDc5gfg==" saltValue="Z/obtakBnV6jZVLMSvprcA==" spinCount="100000" sheet="1" objects="1" scenarios="1" formatCells="0" formatRows="0"/>
  <mergeCells count="3">
    <mergeCell ref="C3:D3"/>
    <mergeCell ref="A12:A13"/>
    <mergeCell ref="A5:A6"/>
  </mergeCells>
  <phoneticPr fontId="16"/>
  <dataValidations count="1">
    <dataValidation type="list" allowBlank="1" showInputMessage="1" showErrorMessage="1" sqref="D7" xr:uid="{00000000-0002-0000-0100-000000000000}">
      <formula1>$D$202:$D$205</formula1>
    </dataValidation>
  </dataValidations>
  <pageMargins left="0.7" right="0.7" top="0.75" bottom="0.75" header="0.3" footer="0.3"/>
  <pageSetup paperSize="9" scale="56" orientation="portrait" r:id="rId1"/>
  <rowBreaks count="1" manualBreakCount="1">
    <brk id="63" max="16383" man="1"/>
  </rowBreaks>
  <colBreaks count="1" manualBreakCount="1">
    <brk id="4" max="11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E113"/>
  <sheetViews>
    <sheetView showGridLines="0" view="pageBreakPreview" zoomScale="80" zoomScaleNormal="80" zoomScaleSheetLayoutView="80" workbookViewId="0"/>
  </sheetViews>
  <sheetFormatPr defaultColWidth="9" defaultRowHeight="14.25" x14ac:dyDescent="0.15"/>
  <cols>
    <col min="1" max="1" width="14.125" style="103" customWidth="1"/>
    <col min="2" max="3" width="45.625" style="103" customWidth="1"/>
    <col min="4" max="4" width="48.25" style="103" customWidth="1"/>
    <col min="5" max="5" width="41.25" style="103" customWidth="1"/>
    <col min="6" max="16384" width="9" style="103"/>
  </cols>
  <sheetData>
    <row r="1" spans="1:5" ht="14.25" customHeight="1" x14ac:dyDescent="0.15">
      <c r="D1" s="104"/>
      <c r="E1" s="105" t="str">
        <f>'MPS(input)'!K1</f>
        <v>Monitoring Spreadsheet: JCM_CL_AM002_ver01.0</v>
      </c>
    </row>
    <row r="2" spans="1:5" ht="14.25" customHeight="1" x14ac:dyDescent="0.15">
      <c r="D2" s="104"/>
      <c r="E2" s="106" t="str">
        <f>'MPS(input)'!K2</f>
        <v>Reference Number:</v>
      </c>
    </row>
    <row r="3" spans="1:5" ht="17.25" customHeight="1" x14ac:dyDescent="0.15">
      <c r="A3" s="107"/>
      <c r="B3" s="148" t="s">
        <v>78</v>
      </c>
      <c r="C3" s="149"/>
      <c r="D3" s="150" t="s">
        <v>79</v>
      </c>
      <c r="E3" s="149"/>
    </row>
    <row r="4" spans="1:5" ht="17.25" customHeight="1" x14ac:dyDescent="0.15">
      <c r="A4" s="107" t="s">
        <v>123</v>
      </c>
      <c r="B4" s="108" t="s">
        <v>124</v>
      </c>
      <c r="C4" s="108" t="s">
        <v>111</v>
      </c>
      <c r="D4" s="109" t="s">
        <v>130</v>
      </c>
      <c r="E4" s="108" t="s">
        <v>125</v>
      </c>
    </row>
    <row r="5" spans="1:5" ht="45" x14ac:dyDescent="0.15">
      <c r="A5" s="151" t="s">
        <v>80</v>
      </c>
      <c r="B5" s="108" t="s">
        <v>81</v>
      </c>
      <c r="C5" s="108" t="s">
        <v>88</v>
      </c>
      <c r="D5" s="108" t="s">
        <v>131</v>
      </c>
      <c r="E5" s="108" t="s">
        <v>110</v>
      </c>
    </row>
    <row r="6" spans="1:5" ht="17.25" customHeight="1" x14ac:dyDescent="0.15">
      <c r="A6" s="152"/>
      <c r="B6" s="108" t="s">
        <v>47</v>
      </c>
      <c r="C6" s="108" t="s">
        <v>47</v>
      </c>
      <c r="D6" s="108" t="s">
        <v>139</v>
      </c>
      <c r="E6" s="110" t="s">
        <v>138</v>
      </c>
    </row>
    <row r="7" spans="1:5" x14ac:dyDescent="0.15">
      <c r="A7" s="111">
        <v>1</v>
      </c>
      <c r="B7" s="112">
        <f>SUM(B14:B113)</f>
        <v>0</v>
      </c>
      <c r="C7" s="98"/>
      <c r="D7" s="100"/>
      <c r="E7" s="102"/>
    </row>
    <row r="8" spans="1:5" x14ac:dyDescent="0.15">
      <c r="A8" s="113"/>
      <c r="B8" s="114"/>
      <c r="C8" s="114"/>
      <c r="D8" s="114"/>
      <c r="E8" s="115"/>
    </row>
    <row r="9" spans="1:5" x14ac:dyDescent="0.15">
      <c r="A9" s="116" t="s">
        <v>112</v>
      </c>
      <c r="C9" s="117"/>
      <c r="D9" s="117"/>
      <c r="E9" s="117"/>
    </row>
    <row r="10" spans="1:5" ht="16.5" customHeight="1" x14ac:dyDescent="0.15">
      <c r="A10" s="107"/>
      <c r="B10" s="110" t="s">
        <v>78</v>
      </c>
      <c r="C10" s="118"/>
      <c r="D10" s="118"/>
      <c r="E10" s="118"/>
    </row>
    <row r="11" spans="1:5" ht="18.75" x14ac:dyDescent="0.15">
      <c r="A11" s="107" t="s">
        <v>89</v>
      </c>
      <c r="B11" s="108" t="s">
        <v>126</v>
      </c>
      <c r="C11" s="118"/>
      <c r="D11" s="118"/>
      <c r="E11" s="118"/>
    </row>
    <row r="12" spans="1:5" ht="30" x14ac:dyDescent="0.15">
      <c r="A12" s="151" t="s">
        <v>84</v>
      </c>
      <c r="B12" s="108" t="s">
        <v>86</v>
      </c>
      <c r="C12" s="118"/>
      <c r="D12" s="118"/>
      <c r="E12" s="118"/>
    </row>
    <row r="13" spans="1:5" ht="15" x14ac:dyDescent="0.15">
      <c r="A13" s="152"/>
      <c r="B13" s="108" t="s">
        <v>47</v>
      </c>
      <c r="C13" s="118"/>
      <c r="D13" s="118"/>
      <c r="E13" s="118"/>
    </row>
    <row r="14" spans="1:5" ht="15" x14ac:dyDescent="0.15">
      <c r="A14" s="111">
        <v>1</v>
      </c>
      <c r="B14" s="98"/>
      <c r="C14" s="118"/>
      <c r="D14" s="118"/>
      <c r="E14" s="118"/>
    </row>
    <row r="15" spans="1:5" ht="15" x14ac:dyDescent="0.15">
      <c r="A15" s="111">
        <v>2</v>
      </c>
      <c r="B15" s="98"/>
      <c r="C15" s="118"/>
      <c r="D15" s="118"/>
      <c r="E15" s="118"/>
    </row>
    <row r="16" spans="1:5" ht="15" x14ac:dyDescent="0.15">
      <c r="A16" s="111">
        <v>3</v>
      </c>
      <c r="B16" s="98"/>
      <c r="C16" s="118"/>
      <c r="D16" s="118"/>
      <c r="E16" s="118"/>
    </row>
    <row r="17" spans="1:5" ht="15" x14ac:dyDescent="0.15">
      <c r="A17" s="111">
        <v>4</v>
      </c>
      <c r="B17" s="98"/>
      <c r="C17" s="118"/>
      <c r="D17" s="118"/>
      <c r="E17" s="118"/>
    </row>
    <row r="18" spans="1:5" ht="15" x14ac:dyDescent="0.15">
      <c r="A18" s="111">
        <v>5</v>
      </c>
      <c r="B18" s="98"/>
      <c r="C18" s="118"/>
      <c r="D18" s="118"/>
      <c r="E18" s="118"/>
    </row>
    <row r="19" spans="1:5" ht="15" x14ac:dyDescent="0.15">
      <c r="A19" s="111">
        <v>6</v>
      </c>
      <c r="B19" s="98"/>
      <c r="C19" s="118"/>
      <c r="D19" s="118"/>
      <c r="E19" s="118"/>
    </row>
    <row r="20" spans="1:5" ht="15" x14ac:dyDescent="0.15">
      <c r="A20" s="111">
        <v>7</v>
      </c>
      <c r="B20" s="98"/>
      <c r="C20" s="118"/>
      <c r="D20" s="118"/>
      <c r="E20" s="118"/>
    </row>
    <row r="21" spans="1:5" ht="15" x14ac:dyDescent="0.15">
      <c r="A21" s="111">
        <v>8</v>
      </c>
      <c r="B21" s="98"/>
      <c r="C21" s="118"/>
      <c r="D21" s="118"/>
      <c r="E21" s="118"/>
    </row>
    <row r="22" spans="1:5" ht="15" x14ac:dyDescent="0.15">
      <c r="A22" s="111">
        <v>9</v>
      </c>
      <c r="B22" s="98"/>
      <c r="C22" s="118"/>
      <c r="D22" s="118"/>
      <c r="E22" s="118"/>
    </row>
    <row r="23" spans="1:5" ht="15" x14ac:dyDescent="0.15">
      <c r="A23" s="111">
        <v>10</v>
      </c>
      <c r="B23" s="98"/>
      <c r="C23" s="118"/>
      <c r="D23" s="118"/>
      <c r="E23" s="118"/>
    </row>
    <row r="24" spans="1:5" ht="15" x14ac:dyDescent="0.15">
      <c r="A24" s="111">
        <v>11</v>
      </c>
      <c r="B24" s="98"/>
      <c r="C24" s="118"/>
      <c r="D24" s="118"/>
      <c r="E24" s="118"/>
    </row>
    <row r="25" spans="1:5" ht="15" x14ac:dyDescent="0.15">
      <c r="A25" s="111">
        <v>12</v>
      </c>
      <c r="B25" s="98"/>
      <c r="C25" s="118"/>
      <c r="D25" s="118"/>
      <c r="E25" s="118"/>
    </row>
    <row r="26" spans="1:5" ht="15" x14ac:dyDescent="0.15">
      <c r="A26" s="111">
        <v>13</v>
      </c>
      <c r="B26" s="98"/>
      <c r="C26" s="118"/>
      <c r="D26" s="118"/>
      <c r="E26" s="118"/>
    </row>
    <row r="27" spans="1:5" ht="15" x14ac:dyDescent="0.15">
      <c r="A27" s="111">
        <v>14</v>
      </c>
      <c r="B27" s="98"/>
      <c r="C27" s="118"/>
      <c r="D27" s="118"/>
      <c r="E27" s="118"/>
    </row>
    <row r="28" spans="1:5" ht="15" x14ac:dyDescent="0.15">
      <c r="A28" s="111">
        <v>15</v>
      </c>
      <c r="B28" s="98"/>
      <c r="C28" s="118"/>
      <c r="D28" s="118"/>
      <c r="E28" s="118"/>
    </row>
    <row r="29" spans="1:5" ht="15" x14ac:dyDescent="0.15">
      <c r="A29" s="111">
        <v>16</v>
      </c>
      <c r="B29" s="98"/>
      <c r="C29" s="118"/>
      <c r="D29" s="118"/>
      <c r="E29" s="118"/>
    </row>
    <row r="30" spans="1:5" ht="15" x14ac:dyDescent="0.15">
      <c r="A30" s="111">
        <v>17</v>
      </c>
      <c r="B30" s="98"/>
      <c r="C30" s="118"/>
      <c r="D30" s="118"/>
      <c r="E30" s="118"/>
    </row>
    <row r="31" spans="1:5" ht="15" x14ac:dyDescent="0.15">
      <c r="A31" s="111">
        <v>18</v>
      </c>
      <c r="B31" s="98"/>
      <c r="C31" s="118"/>
      <c r="D31" s="118"/>
      <c r="E31" s="118"/>
    </row>
    <row r="32" spans="1:5" ht="15" x14ac:dyDescent="0.15">
      <c r="A32" s="111">
        <v>19</v>
      </c>
      <c r="B32" s="98"/>
      <c r="C32" s="118"/>
      <c r="D32" s="118"/>
      <c r="E32" s="118"/>
    </row>
    <row r="33" spans="1:5" ht="15" x14ac:dyDescent="0.15">
      <c r="A33" s="111">
        <v>20</v>
      </c>
      <c r="B33" s="98"/>
      <c r="C33" s="118"/>
      <c r="D33" s="118"/>
      <c r="E33" s="118"/>
    </row>
    <row r="34" spans="1:5" ht="15" x14ac:dyDescent="0.15">
      <c r="A34" s="111">
        <v>21</v>
      </c>
      <c r="B34" s="98"/>
      <c r="C34" s="118"/>
      <c r="D34" s="118"/>
      <c r="E34" s="118"/>
    </row>
    <row r="35" spans="1:5" ht="15" x14ac:dyDescent="0.15">
      <c r="A35" s="111">
        <v>22</v>
      </c>
      <c r="B35" s="98"/>
      <c r="C35" s="118"/>
      <c r="D35" s="118"/>
      <c r="E35" s="118"/>
    </row>
    <row r="36" spans="1:5" ht="15" x14ac:dyDescent="0.15">
      <c r="A36" s="111">
        <v>23</v>
      </c>
      <c r="B36" s="98"/>
      <c r="C36" s="118"/>
      <c r="D36" s="118"/>
      <c r="E36" s="118"/>
    </row>
    <row r="37" spans="1:5" ht="15" x14ac:dyDescent="0.15">
      <c r="A37" s="111">
        <v>24</v>
      </c>
      <c r="B37" s="98"/>
      <c r="C37" s="118"/>
      <c r="D37" s="118"/>
      <c r="E37" s="118"/>
    </row>
    <row r="38" spans="1:5" ht="15" x14ac:dyDescent="0.15">
      <c r="A38" s="111">
        <v>25</v>
      </c>
      <c r="B38" s="98"/>
      <c r="C38" s="118"/>
      <c r="D38" s="118"/>
      <c r="E38" s="118"/>
    </row>
    <row r="39" spans="1:5" ht="15" x14ac:dyDescent="0.15">
      <c r="A39" s="111">
        <v>26</v>
      </c>
      <c r="B39" s="98"/>
      <c r="C39" s="118"/>
      <c r="D39" s="118"/>
      <c r="E39" s="118"/>
    </row>
    <row r="40" spans="1:5" ht="15" x14ac:dyDescent="0.15">
      <c r="A40" s="111">
        <v>27</v>
      </c>
      <c r="B40" s="98"/>
      <c r="C40" s="118"/>
      <c r="D40" s="118"/>
      <c r="E40" s="118"/>
    </row>
    <row r="41" spans="1:5" ht="15" x14ac:dyDescent="0.15">
      <c r="A41" s="111">
        <v>28</v>
      </c>
      <c r="B41" s="98"/>
      <c r="C41" s="118"/>
      <c r="D41" s="118"/>
      <c r="E41" s="118"/>
    </row>
    <row r="42" spans="1:5" ht="15" x14ac:dyDescent="0.15">
      <c r="A42" s="111">
        <v>29</v>
      </c>
      <c r="B42" s="98"/>
      <c r="C42" s="118"/>
      <c r="D42" s="118"/>
      <c r="E42" s="118"/>
    </row>
    <row r="43" spans="1:5" ht="15" x14ac:dyDescent="0.15">
      <c r="A43" s="111">
        <v>30</v>
      </c>
      <c r="B43" s="98"/>
      <c r="C43" s="118"/>
      <c r="D43" s="118"/>
      <c r="E43" s="118"/>
    </row>
    <row r="44" spans="1:5" ht="15" x14ac:dyDescent="0.15">
      <c r="A44" s="111">
        <v>31</v>
      </c>
      <c r="B44" s="98"/>
      <c r="C44" s="118"/>
      <c r="D44" s="118"/>
      <c r="E44" s="118"/>
    </row>
    <row r="45" spans="1:5" ht="15" x14ac:dyDescent="0.15">
      <c r="A45" s="111">
        <v>32</v>
      </c>
      <c r="B45" s="98"/>
      <c r="C45" s="118"/>
      <c r="D45" s="118"/>
      <c r="E45" s="118"/>
    </row>
    <row r="46" spans="1:5" ht="15" x14ac:dyDescent="0.15">
      <c r="A46" s="111">
        <v>33</v>
      </c>
      <c r="B46" s="98"/>
      <c r="C46" s="118"/>
      <c r="D46" s="118"/>
      <c r="E46" s="118"/>
    </row>
    <row r="47" spans="1:5" ht="15" x14ac:dyDescent="0.15">
      <c r="A47" s="111">
        <v>34</v>
      </c>
      <c r="B47" s="98"/>
      <c r="C47" s="118"/>
      <c r="D47" s="118"/>
      <c r="E47" s="118"/>
    </row>
    <row r="48" spans="1:5" ht="15" x14ac:dyDescent="0.15">
      <c r="A48" s="111">
        <v>35</v>
      </c>
      <c r="B48" s="98"/>
      <c r="C48" s="118"/>
      <c r="D48" s="118"/>
      <c r="E48" s="118"/>
    </row>
    <row r="49" spans="1:5" ht="15" x14ac:dyDescent="0.15">
      <c r="A49" s="111">
        <v>36</v>
      </c>
      <c r="B49" s="98"/>
      <c r="C49" s="118"/>
      <c r="D49" s="118"/>
      <c r="E49" s="118"/>
    </row>
    <row r="50" spans="1:5" ht="15" x14ac:dyDescent="0.15">
      <c r="A50" s="111">
        <v>37</v>
      </c>
      <c r="B50" s="98"/>
      <c r="C50" s="118"/>
      <c r="D50" s="118"/>
      <c r="E50" s="118"/>
    </row>
    <row r="51" spans="1:5" ht="15" x14ac:dyDescent="0.15">
      <c r="A51" s="111">
        <v>38</v>
      </c>
      <c r="B51" s="98"/>
      <c r="C51" s="118"/>
      <c r="D51" s="118"/>
      <c r="E51" s="118"/>
    </row>
    <row r="52" spans="1:5" ht="15" x14ac:dyDescent="0.15">
      <c r="A52" s="111">
        <v>39</v>
      </c>
      <c r="B52" s="98"/>
      <c r="C52" s="118"/>
      <c r="D52" s="118"/>
      <c r="E52" s="118"/>
    </row>
    <row r="53" spans="1:5" ht="15" x14ac:dyDescent="0.15">
      <c r="A53" s="111">
        <v>40</v>
      </c>
      <c r="B53" s="98"/>
      <c r="C53" s="118"/>
      <c r="D53" s="118"/>
      <c r="E53" s="118"/>
    </row>
    <row r="54" spans="1:5" ht="15" x14ac:dyDescent="0.15">
      <c r="A54" s="111">
        <v>41</v>
      </c>
      <c r="B54" s="98"/>
      <c r="C54" s="118"/>
      <c r="D54" s="118"/>
      <c r="E54" s="118"/>
    </row>
    <row r="55" spans="1:5" ht="15" x14ac:dyDescent="0.15">
      <c r="A55" s="111">
        <v>42</v>
      </c>
      <c r="B55" s="98"/>
      <c r="C55" s="118"/>
      <c r="D55" s="118"/>
      <c r="E55" s="118"/>
    </row>
    <row r="56" spans="1:5" ht="15" x14ac:dyDescent="0.15">
      <c r="A56" s="111">
        <v>43</v>
      </c>
      <c r="B56" s="98"/>
      <c r="C56" s="118"/>
      <c r="D56" s="118"/>
      <c r="E56" s="118"/>
    </row>
    <row r="57" spans="1:5" ht="15" x14ac:dyDescent="0.15">
      <c r="A57" s="111">
        <v>44</v>
      </c>
      <c r="B57" s="98"/>
      <c r="C57" s="118"/>
      <c r="D57" s="118"/>
      <c r="E57" s="118"/>
    </row>
    <row r="58" spans="1:5" ht="15" x14ac:dyDescent="0.15">
      <c r="A58" s="111">
        <v>45</v>
      </c>
      <c r="B58" s="98"/>
      <c r="C58" s="118"/>
      <c r="D58" s="118"/>
      <c r="E58" s="118"/>
    </row>
    <row r="59" spans="1:5" ht="15" x14ac:dyDescent="0.15">
      <c r="A59" s="111">
        <v>46</v>
      </c>
      <c r="B59" s="98"/>
      <c r="C59" s="118"/>
      <c r="D59" s="118"/>
      <c r="E59" s="118"/>
    </row>
    <row r="60" spans="1:5" ht="15" x14ac:dyDescent="0.15">
      <c r="A60" s="111">
        <v>47</v>
      </c>
      <c r="B60" s="98"/>
      <c r="C60" s="118"/>
      <c r="D60" s="118"/>
      <c r="E60" s="118"/>
    </row>
    <row r="61" spans="1:5" ht="15" x14ac:dyDescent="0.15">
      <c r="A61" s="111">
        <v>48</v>
      </c>
      <c r="B61" s="98"/>
      <c r="C61" s="118"/>
      <c r="D61" s="118"/>
      <c r="E61" s="118"/>
    </row>
    <row r="62" spans="1:5" ht="15" x14ac:dyDescent="0.15">
      <c r="A62" s="111">
        <v>49</v>
      </c>
      <c r="B62" s="98"/>
      <c r="C62" s="118"/>
      <c r="D62" s="118"/>
      <c r="E62" s="118"/>
    </row>
    <row r="63" spans="1:5" ht="15" x14ac:dyDescent="0.15">
      <c r="A63" s="111">
        <v>50</v>
      </c>
      <c r="B63" s="98"/>
      <c r="C63" s="118"/>
      <c r="D63" s="118"/>
      <c r="E63" s="118"/>
    </row>
    <row r="64" spans="1:5" ht="15" x14ac:dyDescent="0.15">
      <c r="A64" s="111">
        <v>51</v>
      </c>
      <c r="B64" s="98"/>
      <c r="C64" s="118"/>
      <c r="D64" s="118"/>
      <c r="E64" s="118"/>
    </row>
    <row r="65" spans="1:5" ht="15" x14ac:dyDescent="0.15">
      <c r="A65" s="111">
        <v>52</v>
      </c>
      <c r="B65" s="98"/>
      <c r="C65" s="118"/>
      <c r="D65" s="118"/>
      <c r="E65" s="118"/>
    </row>
    <row r="66" spans="1:5" ht="15" x14ac:dyDescent="0.15">
      <c r="A66" s="111">
        <v>53</v>
      </c>
      <c r="B66" s="98"/>
      <c r="C66" s="118"/>
      <c r="D66" s="118"/>
      <c r="E66" s="118"/>
    </row>
    <row r="67" spans="1:5" ht="15" x14ac:dyDescent="0.15">
      <c r="A67" s="111">
        <v>54</v>
      </c>
      <c r="B67" s="98"/>
      <c r="C67" s="118"/>
      <c r="D67" s="118"/>
      <c r="E67" s="118"/>
    </row>
    <row r="68" spans="1:5" ht="15" x14ac:dyDescent="0.15">
      <c r="A68" s="111">
        <v>55</v>
      </c>
      <c r="B68" s="98"/>
      <c r="C68" s="118"/>
      <c r="D68" s="118"/>
      <c r="E68" s="118"/>
    </row>
    <row r="69" spans="1:5" ht="15" x14ac:dyDescent="0.15">
      <c r="A69" s="111">
        <v>56</v>
      </c>
      <c r="B69" s="98"/>
      <c r="C69" s="118"/>
      <c r="D69" s="118"/>
      <c r="E69" s="118"/>
    </row>
    <row r="70" spans="1:5" ht="15" x14ac:dyDescent="0.15">
      <c r="A70" s="111">
        <v>57</v>
      </c>
      <c r="B70" s="98"/>
      <c r="C70" s="118"/>
      <c r="D70" s="118"/>
      <c r="E70" s="118"/>
    </row>
    <row r="71" spans="1:5" ht="15" x14ac:dyDescent="0.15">
      <c r="A71" s="111">
        <v>58</v>
      </c>
      <c r="B71" s="98"/>
      <c r="C71" s="118"/>
      <c r="D71" s="118"/>
      <c r="E71" s="118"/>
    </row>
    <row r="72" spans="1:5" ht="15" x14ac:dyDescent="0.15">
      <c r="A72" s="111">
        <v>59</v>
      </c>
      <c r="B72" s="98"/>
      <c r="C72" s="118"/>
      <c r="D72" s="118"/>
      <c r="E72" s="118"/>
    </row>
    <row r="73" spans="1:5" ht="15" x14ac:dyDescent="0.15">
      <c r="A73" s="111">
        <v>60</v>
      </c>
      <c r="B73" s="98"/>
      <c r="C73" s="118"/>
      <c r="D73" s="118"/>
      <c r="E73" s="118"/>
    </row>
    <row r="74" spans="1:5" ht="15" x14ac:dyDescent="0.15">
      <c r="A74" s="111">
        <v>61</v>
      </c>
      <c r="B74" s="98"/>
      <c r="C74" s="118"/>
      <c r="D74" s="118"/>
      <c r="E74" s="118"/>
    </row>
    <row r="75" spans="1:5" ht="15" x14ac:dyDescent="0.15">
      <c r="A75" s="111">
        <v>62</v>
      </c>
      <c r="B75" s="98"/>
      <c r="C75" s="118"/>
      <c r="D75" s="118"/>
      <c r="E75" s="118"/>
    </row>
    <row r="76" spans="1:5" ht="15" x14ac:dyDescent="0.15">
      <c r="A76" s="111">
        <v>63</v>
      </c>
      <c r="B76" s="98"/>
      <c r="C76" s="118"/>
      <c r="D76" s="118"/>
      <c r="E76" s="118"/>
    </row>
    <row r="77" spans="1:5" ht="15" x14ac:dyDescent="0.15">
      <c r="A77" s="111">
        <v>64</v>
      </c>
      <c r="B77" s="98"/>
      <c r="C77" s="118"/>
      <c r="D77" s="118"/>
      <c r="E77" s="118"/>
    </row>
    <row r="78" spans="1:5" ht="15" x14ac:dyDescent="0.15">
      <c r="A78" s="111">
        <v>65</v>
      </c>
      <c r="B78" s="98"/>
      <c r="C78" s="118"/>
      <c r="D78" s="118"/>
      <c r="E78" s="118"/>
    </row>
    <row r="79" spans="1:5" ht="15" x14ac:dyDescent="0.15">
      <c r="A79" s="111">
        <v>66</v>
      </c>
      <c r="B79" s="98"/>
      <c r="C79" s="118"/>
      <c r="D79" s="118"/>
      <c r="E79" s="118"/>
    </row>
    <row r="80" spans="1:5" ht="15" x14ac:dyDescent="0.15">
      <c r="A80" s="111">
        <v>67</v>
      </c>
      <c r="B80" s="98"/>
      <c r="C80" s="118"/>
      <c r="D80" s="118"/>
      <c r="E80" s="118"/>
    </row>
    <row r="81" spans="1:5" ht="15" x14ac:dyDescent="0.15">
      <c r="A81" s="111">
        <v>68</v>
      </c>
      <c r="B81" s="98"/>
      <c r="C81" s="118"/>
      <c r="D81" s="118"/>
      <c r="E81" s="118"/>
    </row>
    <row r="82" spans="1:5" ht="15" x14ac:dyDescent="0.15">
      <c r="A82" s="111">
        <v>69</v>
      </c>
      <c r="B82" s="98"/>
      <c r="C82" s="118"/>
      <c r="D82" s="118"/>
      <c r="E82" s="118"/>
    </row>
    <row r="83" spans="1:5" ht="15" x14ac:dyDescent="0.15">
      <c r="A83" s="111">
        <v>70</v>
      </c>
      <c r="B83" s="98"/>
      <c r="C83" s="118"/>
      <c r="D83" s="118"/>
      <c r="E83" s="118"/>
    </row>
    <row r="84" spans="1:5" ht="15" x14ac:dyDescent="0.15">
      <c r="A84" s="111">
        <v>71</v>
      </c>
      <c r="B84" s="98"/>
      <c r="C84" s="118"/>
      <c r="D84" s="118"/>
      <c r="E84" s="118"/>
    </row>
    <row r="85" spans="1:5" ht="15" x14ac:dyDescent="0.15">
      <c r="A85" s="111">
        <v>72</v>
      </c>
      <c r="B85" s="98"/>
      <c r="C85" s="118"/>
      <c r="D85" s="118"/>
      <c r="E85" s="118"/>
    </row>
    <row r="86" spans="1:5" ht="15" x14ac:dyDescent="0.15">
      <c r="A86" s="111">
        <v>73</v>
      </c>
      <c r="B86" s="98"/>
      <c r="C86" s="118"/>
      <c r="D86" s="118"/>
      <c r="E86" s="118"/>
    </row>
    <row r="87" spans="1:5" ht="15" x14ac:dyDescent="0.15">
      <c r="A87" s="111">
        <v>74</v>
      </c>
      <c r="B87" s="98"/>
      <c r="C87" s="118"/>
      <c r="D87" s="118"/>
      <c r="E87" s="118"/>
    </row>
    <row r="88" spans="1:5" ht="15" x14ac:dyDescent="0.15">
      <c r="A88" s="111">
        <v>75</v>
      </c>
      <c r="B88" s="98"/>
      <c r="C88" s="118"/>
      <c r="D88" s="118"/>
      <c r="E88" s="118"/>
    </row>
    <row r="89" spans="1:5" ht="15" x14ac:dyDescent="0.15">
      <c r="A89" s="111">
        <v>76</v>
      </c>
      <c r="B89" s="98"/>
      <c r="C89" s="118"/>
      <c r="D89" s="118"/>
      <c r="E89" s="118"/>
    </row>
    <row r="90" spans="1:5" ht="15" x14ac:dyDescent="0.15">
      <c r="A90" s="111">
        <v>77</v>
      </c>
      <c r="B90" s="98"/>
      <c r="C90" s="118"/>
      <c r="D90" s="118"/>
      <c r="E90" s="118"/>
    </row>
    <row r="91" spans="1:5" ht="15" x14ac:dyDescent="0.15">
      <c r="A91" s="111">
        <v>78</v>
      </c>
      <c r="B91" s="98"/>
      <c r="C91" s="118"/>
      <c r="D91" s="118"/>
      <c r="E91" s="118"/>
    </row>
    <row r="92" spans="1:5" ht="15" x14ac:dyDescent="0.15">
      <c r="A92" s="111">
        <v>79</v>
      </c>
      <c r="B92" s="98"/>
      <c r="C92" s="118"/>
      <c r="D92" s="118"/>
      <c r="E92" s="118"/>
    </row>
    <row r="93" spans="1:5" ht="15" x14ac:dyDescent="0.15">
      <c r="A93" s="111">
        <v>80</v>
      </c>
      <c r="B93" s="98"/>
      <c r="C93" s="118"/>
      <c r="D93" s="118"/>
      <c r="E93" s="118"/>
    </row>
    <row r="94" spans="1:5" ht="15" x14ac:dyDescent="0.15">
      <c r="A94" s="111">
        <v>81</v>
      </c>
      <c r="B94" s="98"/>
      <c r="C94" s="118"/>
      <c r="D94" s="118"/>
      <c r="E94" s="118"/>
    </row>
    <row r="95" spans="1:5" ht="15" x14ac:dyDescent="0.15">
      <c r="A95" s="111">
        <v>82</v>
      </c>
      <c r="B95" s="98"/>
      <c r="C95" s="118"/>
      <c r="D95" s="118"/>
      <c r="E95" s="118"/>
    </row>
    <row r="96" spans="1:5" ht="15" x14ac:dyDescent="0.15">
      <c r="A96" s="111">
        <v>83</v>
      </c>
      <c r="B96" s="98"/>
      <c r="C96" s="118"/>
      <c r="D96" s="118"/>
      <c r="E96" s="118"/>
    </row>
    <row r="97" spans="1:5" ht="15" x14ac:dyDescent="0.15">
      <c r="A97" s="111">
        <v>84</v>
      </c>
      <c r="B97" s="98"/>
      <c r="C97" s="118"/>
      <c r="D97" s="118"/>
      <c r="E97" s="118"/>
    </row>
    <row r="98" spans="1:5" ht="15" x14ac:dyDescent="0.15">
      <c r="A98" s="111">
        <v>85</v>
      </c>
      <c r="B98" s="98"/>
      <c r="C98" s="118"/>
      <c r="D98" s="118"/>
      <c r="E98" s="118"/>
    </row>
    <row r="99" spans="1:5" ht="15" x14ac:dyDescent="0.15">
      <c r="A99" s="111">
        <v>86</v>
      </c>
      <c r="B99" s="98"/>
      <c r="C99" s="118"/>
      <c r="D99" s="118"/>
      <c r="E99" s="118"/>
    </row>
    <row r="100" spans="1:5" ht="15" x14ac:dyDescent="0.15">
      <c r="A100" s="111">
        <v>87</v>
      </c>
      <c r="B100" s="98"/>
      <c r="C100" s="118"/>
      <c r="D100" s="118"/>
      <c r="E100" s="118"/>
    </row>
    <row r="101" spans="1:5" ht="15" x14ac:dyDescent="0.15">
      <c r="A101" s="111">
        <v>88</v>
      </c>
      <c r="B101" s="98"/>
      <c r="C101" s="118"/>
      <c r="D101" s="118"/>
      <c r="E101" s="118"/>
    </row>
    <row r="102" spans="1:5" ht="15" x14ac:dyDescent="0.15">
      <c r="A102" s="111">
        <v>89</v>
      </c>
      <c r="B102" s="98"/>
      <c r="C102" s="118"/>
      <c r="D102" s="118"/>
      <c r="E102" s="118"/>
    </row>
    <row r="103" spans="1:5" ht="15" x14ac:dyDescent="0.15">
      <c r="A103" s="111">
        <v>90</v>
      </c>
      <c r="B103" s="98"/>
      <c r="C103" s="118"/>
      <c r="D103" s="118"/>
      <c r="E103" s="118"/>
    </row>
    <row r="104" spans="1:5" ht="15" x14ac:dyDescent="0.15">
      <c r="A104" s="111">
        <v>91</v>
      </c>
      <c r="B104" s="98"/>
      <c r="C104" s="118"/>
      <c r="D104" s="118"/>
      <c r="E104" s="118"/>
    </row>
    <row r="105" spans="1:5" ht="15" x14ac:dyDescent="0.15">
      <c r="A105" s="111">
        <v>92</v>
      </c>
      <c r="B105" s="98"/>
      <c r="C105" s="118"/>
      <c r="D105" s="118"/>
      <c r="E105" s="118"/>
    </row>
    <row r="106" spans="1:5" ht="15" x14ac:dyDescent="0.15">
      <c r="A106" s="111">
        <v>93</v>
      </c>
      <c r="B106" s="98"/>
      <c r="C106" s="118"/>
      <c r="D106" s="118"/>
      <c r="E106" s="118"/>
    </row>
    <row r="107" spans="1:5" ht="15" x14ac:dyDescent="0.15">
      <c r="A107" s="111">
        <v>94</v>
      </c>
      <c r="B107" s="98"/>
      <c r="C107" s="118"/>
      <c r="D107" s="118"/>
      <c r="E107" s="118"/>
    </row>
    <row r="108" spans="1:5" ht="15" x14ac:dyDescent="0.15">
      <c r="A108" s="111">
        <v>95</v>
      </c>
      <c r="B108" s="98"/>
      <c r="C108" s="118"/>
      <c r="D108" s="118"/>
      <c r="E108" s="118"/>
    </row>
    <row r="109" spans="1:5" ht="15" x14ac:dyDescent="0.15">
      <c r="A109" s="111">
        <v>96</v>
      </c>
      <c r="B109" s="98"/>
      <c r="C109" s="118"/>
      <c r="D109" s="118"/>
      <c r="E109" s="118"/>
    </row>
    <row r="110" spans="1:5" ht="15" x14ac:dyDescent="0.15">
      <c r="A110" s="111">
        <v>97</v>
      </c>
      <c r="B110" s="98"/>
      <c r="C110" s="118"/>
      <c r="D110" s="118"/>
      <c r="E110" s="118"/>
    </row>
    <row r="111" spans="1:5" ht="15" x14ac:dyDescent="0.15">
      <c r="A111" s="111">
        <v>98</v>
      </c>
      <c r="B111" s="98"/>
      <c r="C111" s="118"/>
      <c r="D111" s="118"/>
      <c r="E111" s="118"/>
    </row>
    <row r="112" spans="1:5" ht="15" x14ac:dyDescent="0.15">
      <c r="A112" s="111">
        <v>99</v>
      </c>
      <c r="B112" s="98"/>
      <c r="C112" s="118"/>
      <c r="D112" s="118"/>
      <c r="E112" s="118"/>
    </row>
    <row r="113" spans="1:5" ht="15" x14ac:dyDescent="0.15">
      <c r="A113" s="111">
        <v>100</v>
      </c>
      <c r="B113" s="98"/>
      <c r="C113" s="118"/>
      <c r="D113" s="118"/>
      <c r="E113" s="118"/>
    </row>
  </sheetData>
  <sheetProtection algorithmName="SHA-512" hashValue="adgyCZ8E1HZRzCyj9y7l5fiPVvLC7Cl1Z0epOi+4IKL2NecXDPwWKdS5zVUY/GmiJ/nBhAP3U/Oy5tD20dy+Qw==" saltValue="5TQfPMbK/qzdau86Rc6sgA==" spinCount="100000" sheet="1" objects="1" scenarios="1" formatCells="0" formatRows="0"/>
  <mergeCells count="4">
    <mergeCell ref="B3:C3"/>
    <mergeCell ref="D3:E3"/>
    <mergeCell ref="A12:A13"/>
    <mergeCell ref="A5:A6"/>
  </mergeCells>
  <phoneticPr fontId="16"/>
  <dataValidations count="1">
    <dataValidation type="list" allowBlank="1" showInputMessage="1" showErrorMessage="1" sqref="E8" xr:uid="{00000000-0002-0000-0200-000000000000}">
      <formula1>EF</formula1>
    </dataValidation>
  </dataValidations>
  <pageMargins left="0.7" right="0.7" top="0.75" bottom="0.75" header="0.3" footer="0.3"/>
  <pageSetup paperSize="9" scale="45" orientation="portrait" r:id="rId1"/>
  <rowBreaks count="1" manualBreakCount="1">
    <brk id="6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'MPS(input_separate)_Option1'!$D$202:$D$205</xm:f>
          </x14:formula1>
          <xm:sqref>E7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I113"/>
  <sheetViews>
    <sheetView showGridLines="0" view="pageBreakPreview" zoomScale="80" zoomScaleNormal="80" zoomScaleSheetLayoutView="80" workbookViewId="0"/>
  </sheetViews>
  <sheetFormatPr defaultColWidth="9" defaultRowHeight="14.25" x14ac:dyDescent="0.15"/>
  <cols>
    <col min="1" max="1" width="14.125" style="103" customWidth="1"/>
    <col min="2" max="4" width="45.625" style="103" customWidth="1"/>
    <col min="5" max="5" width="48.25" style="103" customWidth="1"/>
    <col min="6" max="16384" width="9" style="103"/>
  </cols>
  <sheetData>
    <row r="1" spans="1:9" ht="14.25" customHeight="1" x14ac:dyDescent="0.15">
      <c r="A1" s="116"/>
      <c r="D1" s="104"/>
      <c r="E1" s="106" t="str">
        <f>'MPS(input)'!K1</f>
        <v>Monitoring Spreadsheet: JCM_CL_AM002_ver01.0</v>
      </c>
    </row>
    <row r="2" spans="1:9" ht="14.25" customHeight="1" x14ac:dyDescent="0.15">
      <c r="A2" s="116"/>
      <c r="D2" s="104"/>
      <c r="E2" s="106" t="str">
        <f>'MPS(input)'!K2</f>
        <v>Reference Number:</v>
      </c>
    </row>
    <row r="3" spans="1:9" ht="17.25" customHeight="1" x14ac:dyDescent="0.15">
      <c r="A3" s="107"/>
      <c r="B3" s="148" t="s">
        <v>78</v>
      </c>
      <c r="C3" s="150"/>
      <c r="D3" s="149"/>
      <c r="E3" s="107" t="s">
        <v>79</v>
      </c>
    </row>
    <row r="4" spans="1:9" ht="17.25" customHeight="1" x14ac:dyDescent="0.15">
      <c r="A4" s="107" t="s">
        <v>123</v>
      </c>
      <c r="B4" s="108" t="s">
        <v>124</v>
      </c>
      <c r="C4" s="108" t="s">
        <v>87</v>
      </c>
      <c r="D4" s="108" t="s">
        <v>90</v>
      </c>
      <c r="E4" s="108" t="s">
        <v>125</v>
      </c>
    </row>
    <row r="5" spans="1:9" ht="45" x14ac:dyDescent="0.15">
      <c r="A5" s="151" t="s">
        <v>91</v>
      </c>
      <c r="B5" s="108" t="s">
        <v>81</v>
      </c>
      <c r="C5" s="108" t="s">
        <v>88</v>
      </c>
      <c r="D5" s="108" t="s">
        <v>92</v>
      </c>
      <c r="E5" s="108" t="s">
        <v>110</v>
      </c>
    </row>
    <row r="6" spans="1:9" ht="17.25" customHeight="1" x14ac:dyDescent="0.15">
      <c r="A6" s="152"/>
      <c r="B6" s="108" t="s">
        <v>47</v>
      </c>
      <c r="C6" s="108" t="s">
        <v>47</v>
      </c>
      <c r="D6" s="108" t="s">
        <v>47</v>
      </c>
      <c r="E6" s="110" t="s">
        <v>138</v>
      </c>
    </row>
    <row r="7" spans="1:9" ht="14.25" customHeight="1" x14ac:dyDescent="0.15">
      <c r="A7" s="111">
        <v>1</v>
      </c>
      <c r="B7" s="112">
        <f>SUM(B14:B113)</f>
        <v>0</v>
      </c>
      <c r="C7" s="98"/>
      <c r="D7" s="98"/>
      <c r="E7" s="102"/>
      <c r="F7" s="119"/>
    </row>
    <row r="9" spans="1:9" ht="15" x14ac:dyDescent="0.15">
      <c r="A9" s="116" t="s">
        <v>112</v>
      </c>
      <c r="C9" s="118"/>
      <c r="D9" s="118"/>
    </row>
    <row r="10" spans="1:9" ht="16.5" customHeight="1" x14ac:dyDescent="0.15">
      <c r="A10" s="107"/>
      <c r="B10" s="110" t="s">
        <v>78</v>
      </c>
      <c r="C10" s="118"/>
      <c r="D10" s="118"/>
      <c r="E10" s="118"/>
    </row>
    <row r="11" spans="1:9" ht="18.75" x14ac:dyDescent="0.15">
      <c r="A11" s="107" t="s">
        <v>89</v>
      </c>
      <c r="B11" s="108" t="s">
        <v>126</v>
      </c>
      <c r="C11" s="118"/>
      <c r="D11" s="118"/>
      <c r="E11" s="118"/>
    </row>
    <row r="12" spans="1:9" ht="30" x14ac:dyDescent="0.15">
      <c r="A12" s="151" t="s">
        <v>93</v>
      </c>
      <c r="B12" s="108" t="s">
        <v>86</v>
      </c>
      <c r="C12" s="118"/>
      <c r="D12" s="118"/>
      <c r="E12" s="118"/>
    </row>
    <row r="13" spans="1:9" ht="15" x14ac:dyDescent="0.15">
      <c r="A13" s="152"/>
      <c r="B13" s="108" t="s">
        <v>47</v>
      </c>
      <c r="C13" s="118"/>
      <c r="D13" s="118"/>
      <c r="E13" s="118"/>
    </row>
    <row r="14" spans="1:9" ht="15" x14ac:dyDescent="0.15">
      <c r="A14" s="111">
        <v>1</v>
      </c>
      <c r="B14" s="98"/>
      <c r="C14" s="118"/>
      <c r="D14" s="118"/>
      <c r="E14" s="118"/>
      <c r="G14" s="119"/>
      <c r="H14" s="119"/>
      <c r="I14" s="120"/>
    </row>
    <row r="15" spans="1:9" ht="15" x14ac:dyDescent="0.15">
      <c r="A15" s="111">
        <v>2</v>
      </c>
      <c r="B15" s="98"/>
      <c r="C15" s="118"/>
      <c r="D15" s="118"/>
      <c r="E15" s="118"/>
    </row>
    <row r="16" spans="1:9" ht="15" x14ac:dyDescent="0.15">
      <c r="A16" s="111">
        <v>3</v>
      </c>
      <c r="B16" s="98"/>
      <c r="C16" s="118"/>
      <c r="D16" s="118"/>
      <c r="E16" s="118"/>
    </row>
    <row r="17" spans="1:5" ht="15" x14ac:dyDescent="0.15">
      <c r="A17" s="111">
        <v>4</v>
      </c>
      <c r="B17" s="98"/>
      <c r="C17" s="118"/>
      <c r="D17" s="118"/>
      <c r="E17" s="118"/>
    </row>
    <row r="18" spans="1:5" ht="15" x14ac:dyDescent="0.15">
      <c r="A18" s="111">
        <v>5</v>
      </c>
      <c r="B18" s="98"/>
      <c r="C18" s="118"/>
      <c r="D18" s="118"/>
      <c r="E18" s="118"/>
    </row>
    <row r="19" spans="1:5" ht="15" x14ac:dyDescent="0.15">
      <c r="A19" s="111">
        <v>6</v>
      </c>
      <c r="B19" s="98"/>
      <c r="C19" s="118"/>
      <c r="D19" s="118"/>
      <c r="E19" s="118"/>
    </row>
    <row r="20" spans="1:5" ht="15" x14ac:dyDescent="0.15">
      <c r="A20" s="111">
        <v>7</v>
      </c>
      <c r="B20" s="98"/>
      <c r="C20" s="118"/>
      <c r="D20" s="118"/>
      <c r="E20" s="118"/>
    </row>
    <row r="21" spans="1:5" ht="15" x14ac:dyDescent="0.15">
      <c r="A21" s="111">
        <v>8</v>
      </c>
      <c r="B21" s="98"/>
      <c r="C21" s="118"/>
      <c r="D21" s="118"/>
      <c r="E21" s="118"/>
    </row>
    <row r="22" spans="1:5" ht="15" x14ac:dyDescent="0.15">
      <c r="A22" s="111">
        <v>9</v>
      </c>
      <c r="B22" s="98"/>
      <c r="C22" s="118"/>
      <c r="D22" s="118"/>
      <c r="E22" s="118"/>
    </row>
    <row r="23" spans="1:5" ht="15" x14ac:dyDescent="0.15">
      <c r="A23" s="111">
        <v>10</v>
      </c>
      <c r="B23" s="98"/>
      <c r="C23" s="118"/>
      <c r="D23" s="118"/>
      <c r="E23" s="118"/>
    </row>
    <row r="24" spans="1:5" ht="15" x14ac:dyDescent="0.15">
      <c r="A24" s="111">
        <v>11</v>
      </c>
      <c r="B24" s="98"/>
      <c r="C24" s="118"/>
      <c r="D24" s="118"/>
      <c r="E24" s="118"/>
    </row>
    <row r="25" spans="1:5" ht="15" x14ac:dyDescent="0.15">
      <c r="A25" s="111">
        <v>12</v>
      </c>
      <c r="B25" s="98"/>
      <c r="C25" s="118"/>
      <c r="D25" s="118"/>
      <c r="E25" s="118"/>
    </row>
    <row r="26" spans="1:5" ht="15" x14ac:dyDescent="0.15">
      <c r="A26" s="111">
        <v>13</v>
      </c>
      <c r="B26" s="98"/>
      <c r="C26" s="118"/>
      <c r="D26" s="118"/>
      <c r="E26" s="118"/>
    </row>
    <row r="27" spans="1:5" ht="15" x14ac:dyDescent="0.15">
      <c r="A27" s="111">
        <v>14</v>
      </c>
      <c r="B27" s="98"/>
      <c r="C27" s="118"/>
      <c r="D27" s="118"/>
      <c r="E27" s="118"/>
    </row>
    <row r="28" spans="1:5" ht="15" x14ac:dyDescent="0.15">
      <c r="A28" s="111">
        <v>15</v>
      </c>
      <c r="B28" s="98"/>
      <c r="C28" s="118"/>
      <c r="D28" s="118"/>
      <c r="E28" s="118"/>
    </row>
    <row r="29" spans="1:5" ht="15" x14ac:dyDescent="0.15">
      <c r="A29" s="111">
        <v>16</v>
      </c>
      <c r="B29" s="98"/>
      <c r="C29" s="118"/>
      <c r="D29" s="118"/>
      <c r="E29" s="118"/>
    </row>
    <row r="30" spans="1:5" ht="15" x14ac:dyDescent="0.15">
      <c r="A30" s="111">
        <v>17</v>
      </c>
      <c r="B30" s="98"/>
      <c r="C30" s="118"/>
      <c r="D30" s="118"/>
      <c r="E30" s="118"/>
    </row>
    <row r="31" spans="1:5" ht="15" x14ac:dyDescent="0.15">
      <c r="A31" s="111">
        <v>18</v>
      </c>
      <c r="B31" s="98"/>
      <c r="C31" s="118"/>
      <c r="D31" s="118"/>
      <c r="E31" s="118"/>
    </row>
    <row r="32" spans="1:5" ht="15" x14ac:dyDescent="0.15">
      <c r="A32" s="111">
        <v>19</v>
      </c>
      <c r="B32" s="98"/>
      <c r="C32" s="118"/>
      <c r="D32" s="118"/>
      <c r="E32" s="118"/>
    </row>
    <row r="33" spans="1:5" ht="15" x14ac:dyDescent="0.15">
      <c r="A33" s="111">
        <v>20</v>
      </c>
      <c r="B33" s="98"/>
      <c r="C33" s="118"/>
      <c r="D33" s="118"/>
      <c r="E33" s="118"/>
    </row>
    <row r="34" spans="1:5" ht="15" x14ac:dyDescent="0.15">
      <c r="A34" s="111">
        <v>21</v>
      </c>
      <c r="B34" s="98"/>
      <c r="C34" s="118"/>
      <c r="D34" s="118"/>
      <c r="E34" s="118"/>
    </row>
    <row r="35" spans="1:5" ht="15" x14ac:dyDescent="0.15">
      <c r="A35" s="111">
        <v>22</v>
      </c>
      <c r="B35" s="98"/>
      <c r="C35" s="118"/>
      <c r="D35" s="118"/>
      <c r="E35" s="118"/>
    </row>
    <row r="36" spans="1:5" ht="15" x14ac:dyDescent="0.15">
      <c r="A36" s="111">
        <v>23</v>
      </c>
      <c r="B36" s="98"/>
      <c r="C36" s="118"/>
      <c r="D36" s="118"/>
      <c r="E36" s="118"/>
    </row>
    <row r="37" spans="1:5" ht="15" x14ac:dyDescent="0.15">
      <c r="A37" s="111">
        <v>24</v>
      </c>
      <c r="B37" s="98"/>
      <c r="C37" s="118"/>
      <c r="D37" s="118"/>
      <c r="E37" s="118"/>
    </row>
    <row r="38" spans="1:5" ht="15" x14ac:dyDescent="0.15">
      <c r="A38" s="111">
        <v>25</v>
      </c>
      <c r="B38" s="98"/>
      <c r="C38" s="118"/>
      <c r="D38" s="118"/>
      <c r="E38" s="118"/>
    </row>
    <row r="39" spans="1:5" ht="15" x14ac:dyDescent="0.15">
      <c r="A39" s="111">
        <v>26</v>
      </c>
      <c r="B39" s="98"/>
      <c r="C39" s="118"/>
      <c r="D39" s="118"/>
      <c r="E39" s="118"/>
    </row>
    <row r="40" spans="1:5" ht="15" x14ac:dyDescent="0.15">
      <c r="A40" s="111">
        <v>27</v>
      </c>
      <c r="B40" s="98"/>
      <c r="C40" s="118"/>
      <c r="D40" s="118"/>
      <c r="E40" s="118"/>
    </row>
    <row r="41" spans="1:5" ht="15" x14ac:dyDescent="0.15">
      <c r="A41" s="111">
        <v>28</v>
      </c>
      <c r="B41" s="98"/>
      <c r="C41" s="118"/>
      <c r="D41" s="118"/>
      <c r="E41" s="118"/>
    </row>
    <row r="42" spans="1:5" ht="15" x14ac:dyDescent="0.15">
      <c r="A42" s="111">
        <v>29</v>
      </c>
      <c r="B42" s="98"/>
      <c r="C42" s="118"/>
      <c r="D42" s="118"/>
      <c r="E42" s="118"/>
    </row>
    <row r="43" spans="1:5" ht="15" x14ac:dyDescent="0.15">
      <c r="A43" s="111">
        <v>30</v>
      </c>
      <c r="B43" s="98"/>
      <c r="C43" s="118"/>
      <c r="D43" s="118"/>
      <c r="E43" s="118"/>
    </row>
    <row r="44" spans="1:5" ht="15" x14ac:dyDescent="0.15">
      <c r="A44" s="111">
        <v>31</v>
      </c>
      <c r="B44" s="98"/>
      <c r="C44" s="118"/>
      <c r="D44" s="118"/>
      <c r="E44" s="118"/>
    </row>
    <row r="45" spans="1:5" ht="15" x14ac:dyDescent="0.15">
      <c r="A45" s="111">
        <v>32</v>
      </c>
      <c r="B45" s="98"/>
      <c r="C45" s="118"/>
      <c r="D45" s="118"/>
      <c r="E45" s="118"/>
    </row>
    <row r="46" spans="1:5" ht="15" x14ac:dyDescent="0.15">
      <c r="A46" s="111">
        <v>33</v>
      </c>
      <c r="B46" s="98"/>
      <c r="C46" s="118"/>
      <c r="D46" s="118"/>
      <c r="E46" s="118"/>
    </row>
    <row r="47" spans="1:5" ht="15" x14ac:dyDescent="0.15">
      <c r="A47" s="111">
        <v>34</v>
      </c>
      <c r="B47" s="98"/>
      <c r="C47" s="118"/>
      <c r="D47" s="118"/>
      <c r="E47" s="118"/>
    </row>
    <row r="48" spans="1:5" ht="15" x14ac:dyDescent="0.15">
      <c r="A48" s="111">
        <v>35</v>
      </c>
      <c r="B48" s="98"/>
      <c r="C48" s="118"/>
      <c r="D48" s="118"/>
      <c r="E48" s="118"/>
    </row>
    <row r="49" spans="1:5" ht="15" x14ac:dyDescent="0.15">
      <c r="A49" s="111">
        <v>36</v>
      </c>
      <c r="B49" s="98"/>
      <c r="C49" s="118"/>
      <c r="D49" s="118"/>
      <c r="E49" s="118"/>
    </row>
    <row r="50" spans="1:5" ht="15" x14ac:dyDescent="0.15">
      <c r="A50" s="111">
        <v>37</v>
      </c>
      <c r="B50" s="98"/>
      <c r="C50" s="118"/>
      <c r="D50" s="118"/>
      <c r="E50" s="118"/>
    </row>
    <row r="51" spans="1:5" ht="15" x14ac:dyDescent="0.15">
      <c r="A51" s="111">
        <v>38</v>
      </c>
      <c r="B51" s="98"/>
      <c r="C51" s="118"/>
      <c r="D51" s="118"/>
      <c r="E51" s="118"/>
    </row>
    <row r="52" spans="1:5" ht="15" x14ac:dyDescent="0.15">
      <c r="A52" s="111">
        <v>39</v>
      </c>
      <c r="B52" s="98"/>
      <c r="C52" s="118"/>
      <c r="D52" s="118"/>
      <c r="E52" s="118"/>
    </row>
    <row r="53" spans="1:5" ht="15" x14ac:dyDescent="0.15">
      <c r="A53" s="111">
        <v>40</v>
      </c>
      <c r="B53" s="98"/>
      <c r="C53" s="118"/>
      <c r="D53" s="118"/>
      <c r="E53" s="118"/>
    </row>
    <row r="54" spans="1:5" ht="15" x14ac:dyDescent="0.15">
      <c r="A54" s="111">
        <v>41</v>
      </c>
      <c r="B54" s="98"/>
      <c r="C54" s="118"/>
      <c r="D54" s="118"/>
      <c r="E54" s="118"/>
    </row>
    <row r="55" spans="1:5" ht="15" x14ac:dyDescent="0.15">
      <c r="A55" s="111">
        <v>42</v>
      </c>
      <c r="B55" s="98"/>
      <c r="C55" s="118"/>
      <c r="D55" s="118"/>
      <c r="E55" s="118"/>
    </row>
    <row r="56" spans="1:5" ht="15" x14ac:dyDescent="0.15">
      <c r="A56" s="111">
        <v>43</v>
      </c>
      <c r="B56" s="98"/>
      <c r="C56" s="118"/>
      <c r="D56" s="118"/>
      <c r="E56" s="118"/>
    </row>
    <row r="57" spans="1:5" ht="15" x14ac:dyDescent="0.15">
      <c r="A57" s="111">
        <v>44</v>
      </c>
      <c r="B57" s="98"/>
      <c r="C57" s="118"/>
      <c r="D57" s="118"/>
      <c r="E57" s="118"/>
    </row>
    <row r="58" spans="1:5" ht="15" x14ac:dyDescent="0.15">
      <c r="A58" s="111">
        <v>45</v>
      </c>
      <c r="B58" s="98"/>
      <c r="C58" s="118"/>
      <c r="D58" s="118"/>
      <c r="E58" s="118"/>
    </row>
    <row r="59" spans="1:5" ht="15" x14ac:dyDescent="0.15">
      <c r="A59" s="111">
        <v>46</v>
      </c>
      <c r="B59" s="98"/>
      <c r="C59" s="118"/>
      <c r="D59" s="118"/>
      <c r="E59" s="118"/>
    </row>
    <row r="60" spans="1:5" ht="15" x14ac:dyDescent="0.15">
      <c r="A60" s="111">
        <v>47</v>
      </c>
      <c r="B60" s="98"/>
      <c r="C60" s="118"/>
      <c r="D60" s="118"/>
      <c r="E60" s="118"/>
    </row>
    <row r="61" spans="1:5" ht="15" x14ac:dyDescent="0.15">
      <c r="A61" s="111">
        <v>48</v>
      </c>
      <c r="B61" s="98"/>
      <c r="C61" s="118"/>
      <c r="D61" s="118"/>
      <c r="E61" s="118"/>
    </row>
    <row r="62" spans="1:5" ht="15" x14ac:dyDescent="0.15">
      <c r="A62" s="111">
        <v>49</v>
      </c>
      <c r="B62" s="98"/>
      <c r="C62" s="118"/>
      <c r="D62" s="118"/>
      <c r="E62" s="118"/>
    </row>
    <row r="63" spans="1:5" ht="15" x14ac:dyDescent="0.15">
      <c r="A63" s="111">
        <v>50</v>
      </c>
      <c r="B63" s="98"/>
      <c r="C63" s="118"/>
      <c r="D63" s="118"/>
      <c r="E63" s="118"/>
    </row>
    <row r="64" spans="1:5" ht="15" x14ac:dyDescent="0.15">
      <c r="A64" s="111">
        <v>51</v>
      </c>
      <c r="B64" s="98"/>
      <c r="C64" s="118"/>
      <c r="D64" s="118"/>
      <c r="E64" s="118"/>
    </row>
    <row r="65" spans="1:5" ht="15" x14ac:dyDescent="0.15">
      <c r="A65" s="111">
        <v>52</v>
      </c>
      <c r="B65" s="98"/>
      <c r="C65" s="118"/>
      <c r="D65" s="118"/>
      <c r="E65" s="118"/>
    </row>
    <row r="66" spans="1:5" ht="15" x14ac:dyDescent="0.15">
      <c r="A66" s="111">
        <v>53</v>
      </c>
      <c r="B66" s="98"/>
      <c r="C66" s="118"/>
      <c r="D66" s="118"/>
      <c r="E66" s="118"/>
    </row>
    <row r="67" spans="1:5" ht="15" x14ac:dyDescent="0.15">
      <c r="A67" s="111">
        <v>54</v>
      </c>
      <c r="B67" s="98"/>
      <c r="C67" s="118"/>
      <c r="D67" s="118"/>
      <c r="E67" s="118"/>
    </row>
    <row r="68" spans="1:5" ht="15" x14ac:dyDescent="0.15">
      <c r="A68" s="111">
        <v>55</v>
      </c>
      <c r="B68" s="98"/>
      <c r="C68" s="118"/>
      <c r="D68" s="118"/>
      <c r="E68" s="118"/>
    </row>
    <row r="69" spans="1:5" ht="15" x14ac:dyDescent="0.15">
      <c r="A69" s="111">
        <v>56</v>
      </c>
      <c r="B69" s="98"/>
      <c r="C69" s="118"/>
      <c r="D69" s="118"/>
      <c r="E69" s="118"/>
    </row>
    <row r="70" spans="1:5" ht="15" x14ac:dyDescent="0.15">
      <c r="A70" s="111">
        <v>57</v>
      </c>
      <c r="B70" s="98"/>
      <c r="C70" s="118"/>
      <c r="D70" s="118"/>
      <c r="E70" s="118"/>
    </row>
    <row r="71" spans="1:5" ht="15" x14ac:dyDescent="0.15">
      <c r="A71" s="111">
        <v>58</v>
      </c>
      <c r="B71" s="98"/>
      <c r="C71" s="118"/>
      <c r="D71" s="118"/>
      <c r="E71" s="118"/>
    </row>
    <row r="72" spans="1:5" ht="15" x14ac:dyDescent="0.15">
      <c r="A72" s="111">
        <v>59</v>
      </c>
      <c r="B72" s="98"/>
      <c r="C72" s="118"/>
      <c r="D72" s="118"/>
      <c r="E72" s="118"/>
    </row>
    <row r="73" spans="1:5" ht="15" x14ac:dyDescent="0.15">
      <c r="A73" s="111">
        <v>60</v>
      </c>
      <c r="B73" s="98"/>
      <c r="C73" s="118"/>
      <c r="D73" s="118"/>
      <c r="E73" s="118"/>
    </row>
    <row r="74" spans="1:5" ht="15" x14ac:dyDescent="0.15">
      <c r="A74" s="111">
        <v>61</v>
      </c>
      <c r="B74" s="98"/>
      <c r="C74" s="118"/>
      <c r="D74" s="118"/>
      <c r="E74" s="118"/>
    </row>
    <row r="75" spans="1:5" ht="15" x14ac:dyDescent="0.15">
      <c r="A75" s="111">
        <v>62</v>
      </c>
      <c r="B75" s="98"/>
      <c r="C75" s="118"/>
      <c r="D75" s="118"/>
      <c r="E75" s="118"/>
    </row>
    <row r="76" spans="1:5" ht="15" x14ac:dyDescent="0.15">
      <c r="A76" s="111">
        <v>63</v>
      </c>
      <c r="B76" s="98"/>
      <c r="C76" s="118"/>
      <c r="D76" s="118"/>
      <c r="E76" s="118"/>
    </row>
    <row r="77" spans="1:5" ht="15" x14ac:dyDescent="0.15">
      <c r="A77" s="111">
        <v>64</v>
      </c>
      <c r="B77" s="98"/>
      <c r="C77" s="118"/>
      <c r="D77" s="118"/>
      <c r="E77" s="118"/>
    </row>
    <row r="78" spans="1:5" ht="15" x14ac:dyDescent="0.15">
      <c r="A78" s="111">
        <v>65</v>
      </c>
      <c r="B78" s="98"/>
      <c r="C78" s="118"/>
      <c r="D78" s="118"/>
      <c r="E78" s="118"/>
    </row>
    <row r="79" spans="1:5" ht="15" x14ac:dyDescent="0.15">
      <c r="A79" s="111">
        <v>66</v>
      </c>
      <c r="B79" s="98"/>
      <c r="C79" s="118"/>
      <c r="D79" s="118"/>
      <c r="E79" s="118"/>
    </row>
    <row r="80" spans="1:5" ht="15" x14ac:dyDescent="0.15">
      <c r="A80" s="111">
        <v>67</v>
      </c>
      <c r="B80" s="98"/>
      <c r="C80" s="118"/>
      <c r="D80" s="118"/>
      <c r="E80" s="118"/>
    </row>
    <row r="81" spans="1:5" ht="15" x14ac:dyDescent="0.15">
      <c r="A81" s="111">
        <v>68</v>
      </c>
      <c r="B81" s="98"/>
      <c r="C81" s="118"/>
      <c r="D81" s="118"/>
      <c r="E81" s="118"/>
    </row>
    <row r="82" spans="1:5" ht="15" x14ac:dyDescent="0.15">
      <c r="A82" s="111">
        <v>69</v>
      </c>
      <c r="B82" s="98"/>
      <c r="C82" s="118"/>
      <c r="D82" s="118"/>
      <c r="E82" s="118"/>
    </row>
    <row r="83" spans="1:5" ht="15" x14ac:dyDescent="0.15">
      <c r="A83" s="111">
        <v>70</v>
      </c>
      <c r="B83" s="98"/>
      <c r="C83" s="118"/>
      <c r="D83" s="118"/>
      <c r="E83" s="118"/>
    </row>
    <row r="84" spans="1:5" ht="15" x14ac:dyDescent="0.15">
      <c r="A84" s="111">
        <v>71</v>
      </c>
      <c r="B84" s="98"/>
      <c r="C84" s="118"/>
      <c r="D84" s="118"/>
      <c r="E84" s="118"/>
    </row>
    <row r="85" spans="1:5" ht="15" x14ac:dyDescent="0.15">
      <c r="A85" s="111">
        <v>72</v>
      </c>
      <c r="B85" s="98"/>
      <c r="C85" s="118"/>
      <c r="D85" s="118"/>
      <c r="E85" s="118"/>
    </row>
    <row r="86" spans="1:5" ht="15" x14ac:dyDescent="0.15">
      <c r="A86" s="111">
        <v>73</v>
      </c>
      <c r="B86" s="98"/>
      <c r="C86" s="118"/>
      <c r="D86" s="118"/>
      <c r="E86" s="118"/>
    </row>
    <row r="87" spans="1:5" ht="15" x14ac:dyDescent="0.15">
      <c r="A87" s="111">
        <v>74</v>
      </c>
      <c r="B87" s="98"/>
      <c r="C87" s="118"/>
      <c r="D87" s="118"/>
      <c r="E87" s="118"/>
    </row>
    <row r="88" spans="1:5" ht="15" x14ac:dyDescent="0.15">
      <c r="A88" s="111">
        <v>75</v>
      </c>
      <c r="B88" s="98"/>
      <c r="C88" s="118"/>
      <c r="D88" s="118"/>
      <c r="E88" s="118"/>
    </row>
    <row r="89" spans="1:5" ht="15" x14ac:dyDescent="0.15">
      <c r="A89" s="111">
        <v>76</v>
      </c>
      <c r="B89" s="98"/>
      <c r="C89" s="118"/>
      <c r="D89" s="118"/>
      <c r="E89" s="118"/>
    </row>
    <row r="90" spans="1:5" ht="15" x14ac:dyDescent="0.15">
      <c r="A90" s="111">
        <v>77</v>
      </c>
      <c r="B90" s="98"/>
      <c r="C90" s="118"/>
      <c r="D90" s="118"/>
      <c r="E90" s="118"/>
    </row>
    <row r="91" spans="1:5" ht="15" x14ac:dyDescent="0.15">
      <c r="A91" s="111">
        <v>78</v>
      </c>
      <c r="B91" s="98"/>
      <c r="C91" s="118"/>
      <c r="D91" s="118"/>
      <c r="E91" s="118"/>
    </row>
    <row r="92" spans="1:5" ht="15" x14ac:dyDescent="0.15">
      <c r="A92" s="111">
        <v>79</v>
      </c>
      <c r="B92" s="98"/>
      <c r="C92" s="118"/>
      <c r="D92" s="118"/>
      <c r="E92" s="118"/>
    </row>
    <row r="93" spans="1:5" ht="15" x14ac:dyDescent="0.15">
      <c r="A93" s="111">
        <v>80</v>
      </c>
      <c r="B93" s="98"/>
      <c r="C93" s="118"/>
      <c r="D93" s="118"/>
      <c r="E93" s="118"/>
    </row>
    <row r="94" spans="1:5" ht="15" x14ac:dyDescent="0.15">
      <c r="A94" s="111">
        <v>81</v>
      </c>
      <c r="B94" s="98"/>
      <c r="C94" s="118"/>
      <c r="D94" s="118"/>
      <c r="E94" s="118"/>
    </row>
    <row r="95" spans="1:5" ht="15" x14ac:dyDescent="0.15">
      <c r="A95" s="111">
        <v>82</v>
      </c>
      <c r="B95" s="98"/>
      <c r="C95" s="118"/>
      <c r="D95" s="118"/>
      <c r="E95" s="118"/>
    </row>
    <row r="96" spans="1:5" ht="15" x14ac:dyDescent="0.15">
      <c r="A96" s="111">
        <v>83</v>
      </c>
      <c r="B96" s="98"/>
      <c r="C96" s="118"/>
      <c r="D96" s="118"/>
      <c r="E96" s="118"/>
    </row>
    <row r="97" spans="1:5" ht="15" x14ac:dyDescent="0.15">
      <c r="A97" s="111">
        <v>84</v>
      </c>
      <c r="B97" s="98"/>
      <c r="C97" s="118"/>
      <c r="D97" s="118"/>
      <c r="E97" s="118"/>
    </row>
    <row r="98" spans="1:5" ht="15" x14ac:dyDescent="0.15">
      <c r="A98" s="111">
        <v>85</v>
      </c>
      <c r="B98" s="98"/>
      <c r="C98" s="118"/>
      <c r="D98" s="118"/>
      <c r="E98" s="118"/>
    </row>
    <row r="99" spans="1:5" ht="15" x14ac:dyDescent="0.15">
      <c r="A99" s="111">
        <v>86</v>
      </c>
      <c r="B99" s="98"/>
      <c r="C99" s="118"/>
      <c r="D99" s="118"/>
      <c r="E99" s="118"/>
    </row>
    <row r="100" spans="1:5" ht="15" x14ac:dyDescent="0.15">
      <c r="A100" s="111">
        <v>87</v>
      </c>
      <c r="B100" s="98"/>
      <c r="C100" s="118"/>
      <c r="D100" s="118"/>
      <c r="E100" s="118"/>
    </row>
    <row r="101" spans="1:5" ht="15" x14ac:dyDescent="0.15">
      <c r="A101" s="111">
        <v>88</v>
      </c>
      <c r="B101" s="98"/>
      <c r="C101" s="118"/>
      <c r="D101" s="118"/>
      <c r="E101" s="118"/>
    </row>
    <row r="102" spans="1:5" ht="15" x14ac:dyDescent="0.15">
      <c r="A102" s="111">
        <v>89</v>
      </c>
      <c r="B102" s="98"/>
      <c r="C102" s="118"/>
      <c r="D102" s="118"/>
      <c r="E102" s="118"/>
    </row>
    <row r="103" spans="1:5" ht="15" x14ac:dyDescent="0.15">
      <c r="A103" s="111">
        <v>90</v>
      </c>
      <c r="B103" s="98"/>
      <c r="C103" s="118"/>
      <c r="D103" s="118"/>
      <c r="E103" s="118"/>
    </row>
    <row r="104" spans="1:5" ht="15" x14ac:dyDescent="0.15">
      <c r="A104" s="111">
        <v>91</v>
      </c>
      <c r="B104" s="98"/>
      <c r="C104" s="118"/>
      <c r="D104" s="118"/>
      <c r="E104" s="118"/>
    </row>
    <row r="105" spans="1:5" ht="15" x14ac:dyDescent="0.15">
      <c r="A105" s="111">
        <v>92</v>
      </c>
      <c r="B105" s="98"/>
      <c r="C105" s="118"/>
      <c r="D105" s="118"/>
      <c r="E105" s="118"/>
    </row>
    <row r="106" spans="1:5" ht="15" x14ac:dyDescent="0.15">
      <c r="A106" s="111">
        <v>93</v>
      </c>
      <c r="B106" s="98"/>
      <c r="C106" s="118"/>
      <c r="D106" s="118"/>
      <c r="E106" s="118"/>
    </row>
    <row r="107" spans="1:5" ht="15" x14ac:dyDescent="0.15">
      <c r="A107" s="111">
        <v>94</v>
      </c>
      <c r="B107" s="98"/>
      <c r="C107" s="118"/>
      <c r="D107" s="118"/>
      <c r="E107" s="118"/>
    </row>
    <row r="108" spans="1:5" ht="15" x14ac:dyDescent="0.15">
      <c r="A108" s="111">
        <v>95</v>
      </c>
      <c r="B108" s="98"/>
      <c r="C108" s="118"/>
      <c r="D108" s="118"/>
      <c r="E108" s="118"/>
    </row>
    <row r="109" spans="1:5" ht="15" x14ac:dyDescent="0.15">
      <c r="A109" s="111">
        <v>96</v>
      </c>
      <c r="B109" s="98"/>
      <c r="C109" s="118"/>
      <c r="D109" s="118"/>
      <c r="E109" s="118"/>
    </row>
    <row r="110" spans="1:5" ht="15" x14ac:dyDescent="0.15">
      <c r="A110" s="111">
        <v>97</v>
      </c>
      <c r="B110" s="98"/>
      <c r="C110" s="118"/>
      <c r="D110" s="118"/>
      <c r="E110" s="118"/>
    </row>
    <row r="111" spans="1:5" ht="15" x14ac:dyDescent="0.15">
      <c r="A111" s="111">
        <v>98</v>
      </c>
      <c r="B111" s="98"/>
      <c r="C111" s="118"/>
      <c r="D111" s="118"/>
      <c r="E111" s="118"/>
    </row>
    <row r="112" spans="1:5" ht="15" x14ac:dyDescent="0.15">
      <c r="A112" s="111">
        <v>99</v>
      </c>
      <c r="B112" s="98"/>
      <c r="C112" s="118"/>
      <c r="D112" s="118"/>
      <c r="E112" s="118"/>
    </row>
    <row r="113" spans="1:5" ht="15" x14ac:dyDescent="0.15">
      <c r="A113" s="111">
        <v>100</v>
      </c>
      <c r="B113" s="98"/>
      <c r="C113" s="118"/>
      <c r="D113" s="118"/>
      <c r="E113" s="118"/>
    </row>
  </sheetData>
  <sheetProtection algorithmName="SHA-512" hashValue="596Kvtm7TFsRJyhkrk+sTU8rQAZsLMOoKZV95JNlItzXqUXycdMUuIiOGVObf2LeTtP/O1EbnBn4bN0g/9P0cQ==" saltValue="iE14kTCAofHthOMXbNJ7rg==" spinCount="100000" sheet="1" objects="1" scenarios="1" formatCells="0" formatRows="0"/>
  <mergeCells count="3">
    <mergeCell ref="B3:D3"/>
    <mergeCell ref="A12:A13"/>
    <mergeCell ref="A5:A6"/>
  </mergeCells>
  <phoneticPr fontId="16"/>
  <pageMargins left="0.7" right="0.7" top="0.75" bottom="0.75" header="0.3" footer="0.3"/>
  <pageSetup paperSize="9" scale="44" orientation="portrait" r:id="rId1"/>
  <rowBreaks count="1" manualBreakCount="1">
    <brk id="6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'MPS(input_separate)_Option1'!$D$202:$D$205</xm:f>
          </x14:formula1>
          <xm:sqref>E7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113"/>
  <sheetViews>
    <sheetView showGridLines="0" view="pageBreakPreview" zoomScale="80" zoomScaleNormal="80" zoomScaleSheetLayoutView="80" workbookViewId="0"/>
  </sheetViews>
  <sheetFormatPr defaultColWidth="9" defaultRowHeight="14.25" x14ac:dyDescent="0.15"/>
  <cols>
    <col min="1" max="1" width="14.125" style="60" customWidth="1"/>
    <col min="2" max="6" width="45.625" style="60" customWidth="1"/>
    <col min="7" max="7" width="48.25" style="62" customWidth="1"/>
    <col min="8" max="9" width="9" style="62"/>
    <col min="10" max="12" width="12.125" style="62" bestFit="1" customWidth="1"/>
    <col min="13" max="16384" width="9" style="60"/>
  </cols>
  <sheetData>
    <row r="1" spans="1:7" ht="14.25" customHeight="1" x14ac:dyDescent="0.15">
      <c r="D1" s="72"/>
      <c r="F1" s="61" t="str">
        <f>'MPS(input)'!K1</f>
        <v>Monitoring Spreadsheet: JCM_CL_AM002_ver01.0</v>
      </c>
    </row>
    <row r="2" spans="1:7" ht="14.25" customHeight="1" x14ac:dyDescent="0.15">
      <c r="D2" s="72"/>
      <c r="F2" s="61" t="str">
        <f>'MPS(input)'!K2</f>
        <v>Reference Number:</v>
      </c>
    </row>
    <row r="3" spans="1:7" ht="17.25" customHeight="1" x14ac:dyDescent="0.15">
      <c r="A3" s="58"/>
      <c r="B3" s="153" t="s">
        <v>78</v>
      </c>
      <c r="C3" s="154"/>
      <c r="D3" s="154"/>
      <c r="E3" s="155"/>
      <c r="F3" s="58" t="s">
        <v>79</v>
      </c>
    </row>
    <row r="4" spans="1:7" ht="17.25" customHeight="1" x14ac:dyDescent="0.15">
      <c r="A4" s="58" t="s">
        <v>123</v>
      </c>
      <c r="B4" s="49" t="s">
        <v>124</v>
      </c>
      <c r="C4" s="49" t="s">
        <v>87</v>
      </c>
      <c r="D4" s="49" t="s">
        <v>90</v>
      </c>
      <c r="E4" s="49" t="s">
        <v>94</v>
      </c>
      <c r="F4" s="49" t="s">
        <v>125</v>
      </c>
    </row>
    <row r="5" spans="1:7" ht="45" x14ac:dyDescent="0.15">
      <c r="A5" s="146" t="s">
        <v>80</v>
      </c>
      <c r="B5" s="49" t="s">
        <v>81</v>
      </c>
      <c r="C5" s="49" t="s">
        <v>88</v>
      </c>
      <c r="D5" s="49" t="s">
        <v>92</v>
      </c>
      <c r="E5" s="49" t="s">
        <v>107</v>
      </c>
      <c r="F5" s="49" t="s">
        <v>110</v>
      </c>
    </row>
    <row r="6" spans="1:7" ht="17.25" customHeight="1" x14ac:dyDescent="0.15">
      <c r="A6" s="147"/>
      <c r="B6" s="49" t="s">
        <v>47</v>
      </c>
      <c r="C6" s="49" t="s">
        <v>47</v>
      </c>
      <c r="D6" s="49" t="s">
        <v>47</v>
      </c>
      <c r="E6" s="49" t="s">
        <v>47</v>
      </c>
      <c r="F6" s="59" t="s">
        <v>138</v>
      </c>
    </row>
    <row r="7" spans="1:7" x14ac:dyDescent="0.15">
      <c r="A7" s="66">
        <v>1</v>
      </c>
      <c r="B7" s="68">
        <f>SUM(B14:B113)</f>
        <v>0</v>
      </c>
      <c r="C7" s="68">
        <f>SUM(C14:C113)</f>
        <v>0</v>
      </c>
      <c r="D7" s="98"/>
      <c r="E7" s="98"/>
      <c r="F7" s="102"/>
      <c r="G7" s="63"/>
    </row>
    <row r="9" spans="1:7" x14ac:dyDescent="0.15">
      <c r="A9" s="51" t="s">
        <v>113</v>
      </c>
    </row>
    <row r="10" spans="1:7" ht="16.5" customHeight="1" x14ac:dyDescent="0.15">
      <c r="A10" s="58"/>
      <c r="B10" s="156" t="s">
        <v>78</v>
      </c>
      <c r="C10" s="144"/>
      <c r="D10" s="52"/>
      <c r="E10" s="52"/>
      <c r="F10" s="52"/>
      <c r="G10" s="52"/>
    </row>
    <row r="11" spans="1:7" ht="18.75" x14ac:dyDescent="0.15">
      <c r="A11" s="58" t="s">
        <v>82</v>
      </c>
      <c r="B11" s="49" t="s">
        <v>126</v>
      </c>
      <c r="C11" s="49" t="s">
        <v>87</v>
      </c>
      <c r="D11" s="52"/>
      <c r="E11" s="52"/>
      <c r="F11" s="52"/>
      <c r="G11" s="52"/>
    </row>
    <row r="12" spans="1:7" ht="45" x14ac:dyDescent="0.15">
      <c r="A12" s="146" t="s">
        <v>84</v>
      </c>
      <c r="B12" s="49" t="s">
        <v>86</v>
      </c>
      <c r="C12" s="49" t="s">
        <v>95</v>
      </c>
      <c r="D12" s="52"/>
      <c r="E12" s="52"/>
      <c r="F12" s="52"/>
      <c r="G12" s="52"/>
    </row>
    <row r="13" spans="1:7" ht="15" x14ac:dyDescent="0.15">
      <c r="A13" s="147"/>
      <c r="B13" s="49" t="s">
        <v>47</v>
      </c>
      <c r="C13" s="49" t="s">
        <v>47</v>
      </c>
      <c r="D13" s="52"/>
      <c r="E13" s="52"/>
      <c r="F13" s="52"/>
      <c r="G13" s="52"/>
    </row>
    <row r="14" spans="1:7" ht="15" x14ac:dyDescent="0.15">
      <c r="A14" s="66">
        <v>1</v>
      </c>
      <c r="B14" s="98"/>
      <c r="C14" s="98"/>
      <c r="D14" s="52"/>
      <c r="E14" s="52"/>
      <c r="F14" s="52"/>
      <c r="G14" s="52"/>
    </row>
    <row r="15" spans="1:7" ht="15" x14ac:dyDescent="0.15">
      <c r="A15" s="66">
        <v>2</v>
      </c>
      <c r="B15" s="98"/>
      <c r="C15" s="98"/>
      <c r="D15" s="52"/>
      <c r="E15" s="52"/>
      <c r="F15" s="52"/>
      <c r="G15" s="52"/>
    </row>
    <row r="16" spans="1:7" ht="15" x14ac:dyDescent="0.15">
      <c r="A16" s="66">
        <v>3</v>
      </c>
      <c r="B16" s="98"/>
      <c r="C16" s="98"/>
      <c r="D16" s="52"/>
      <c r="E16" s="52"/>
      <c r="F16" s="52"/>
      <c r="G16" s="52"/>
    </row>
    <row r="17" spans="1:12" ht="15" x14ac:dyDescent="0.15">
      <c r="A17" s="66">
        <v>4</v>
      </c>
      <c r="B17" s="98"/>
      <c r="C17" s="98"/>
      <c r="D17" s="52"/>
      <c r="E17" s="52"/>
      <c r="F17" s="52"/>
      <c r="G17" s="52"/>
    </row>
    <row r="18" spans="1:12" ht="15" x14ac:dyDescent="0.15">
      <c r="A18" s="66">
        <v>5</v>
      </c>
      <c r="B18" s="98"/>
      <c r="C18" s="98"/>
      <c r="D18" s="52"/>
      <c r="E18" s="52"/>
      <c r="F18" s="52"/>
      <c r="G18" s="52"/>
    </row>
    <row r="19" spans="1:12" ht="15" x14ac:dyDescent="0.15">
      <c r="A19" s="66">
        <v>6</v>
      </c>
      <c r="B19" s="98"/>
      <c r="C19" s="98"/>
      <c r="D19" s="52"/>
      <c r="E19" s="52"/>
      <c r="F19" s="52"/>
      <c r="G19" s="52"/>
      <c r="H19" s="60"/>
      <c r="I19" s="60"/>
      <c r="J19" s="60"/>
      <c r="K19" s="60"/>
      <c r="L19" s="60"/>
    </row>
    <row r="20" spans="1:12" ht="15" x14ac:dyDescent="0.15">
      <c r="A20" s="66">
        <v>7</v>
      </c>
      <c r="B20" s="98"/>
      <c r="C20" s="98"/>
      <c r="D20" s="52"/>
      <c r="E20" s="52"/>
      <c r="F20" s="52"/>
      <c r="G20" s="52"/>
      <c r="H20" s="60"/>
      <c r="I20" s="60"/>
      <c r="J20" s="60"/>
      <c r="K20" s="60"/>
      <c r="L20" s="60"/>
    </row>
    <row r="21" spans="1:12" ht="15" x14ac:dyDescent="0.15">
      <c r="A21" s="66">
        <v>8</v>
      </c>
      <c r="B21" s="98"/>
      <c r="C21" s="98"/>
      <c r="D21" s="52"/>
      <c r="E21" s="52"/>
      <c r="F21" s="52"/>
      <c r="G21" s="52"/>
      <c r="H21" s="60"/>
      <c r="I21" s="60"/>
      <c r="J21" s="60"/>
      <c r="K21" s="60"/>
      <c r="L21" s="60"/>
    </row>
    <row r="22" spans="1:12" ht="15" x14ac:dyDescent="0.15">
      <c r="A22" s="66">
        <v>9</v>
      </c>
      <c r="B22" s="98"/>
      <c r="C22" s="98"/>
      <c r="D22" s="52"/>
      <c r="E22" s="52"/>
      <c r="F22" s="52"/>
      <c r="G22" s="52"/>
      <c r="H22" s="60"/>
      <c r="I22" s="60"/>
      <c r="J22" s="60"/>
      <c r="K22" s="60"/>
      <c r="L22" s="60"/>
    </row>
    <row r="23" spans="1:12" ht="15" x14ac:dyDescent="0.15">
      <c r="A23" s="66">
        <v>10</v>
      </c>
      <c r="B23" s="98"/>
      <c r="C23" s="98"/>
      <c r="D23" s="52"/>
      <c r="E23" s="52"/>
      <c r="F23" s="52"/>
      <c r="G23" s="52"/>
      <c r="H23" s="60"/>
      <c r="I23" s="60"/>
      <c r="J23" s="60"/>
      <c r="K23" s="60"/>
      <c r="L23" s="60"/>
    </row>
    <row r="24" spans="1:12" ht="15" x14ac:dyDescent="0.15">
      <c r="A24" s="66">
        <v>11</v>
      </c>
      <c r="B24" s="98"/>
      <c r="C24" s="98"/>
      <c r="D24" s="52"/>
      <c r="E24" s="52"/>
      <c r="F24" s="52"/>
      <c r="G24" s="52"/>
      <c r="H24" s="60"/>
      <c r="I24" s="60"/>
      <c r="J24" s="60"/>
      <c r="K24" s="60"/>
      <c r="L24" s="60"/>
    </row>
    <row r="25" spans="1:12" ht="15" x14ac:dyDescent="0.15">
      <c r="A25" s="66">
        <v>12</v>
      </c>
      <c r="B25" s="98"/>
      <c r="C25" s="98"/>
      <c r="D25" s="52"/>
      <c r="E25" s="52"/>
      <c r="F25" s="52"/>
      <c r="G25" s="52"/>
      <c r="H25" s="60"/>
      <c r="I25" s="60"/>
      <c r="J25" s="60"/>
      <c r="K25" s="60"/>
      <c r="L25" s="60"/>
    </row>
    <row r="26" spans="1:12" ht="15" x14ac:dyDescent="0.15">
      <c r="A26" s="66">
        <v>13</v>
      </c>
      <c r="B26" s="98"/>
      <c r="C26" s="98"/>
      <c r="D26" s="52"/>
      <c r="E26" s="52"/>
      <c r="F26" s="52"/>
      <c r="G26" s="52"/>
      <c r="H26" s="60"/>
      <c r="I26" s="60"/>
      <c r="J26" s="60"/>
      <c r="K26" s="60"/>
      <c r="L26" s="60"/>
    </row>
    <row r="27" spans="1:12" ht="15" x14ac:dyDescent="0.15">
      <c r="A27" s="66">
        <v>14</v>
      </c>
      <c r="B27" s="98"/>
      <c r="C27" s="98"/>
      <c r="D27" s="52"/>
      <c r="E27" s="52"/>
      <c r="F27" s="52"/>
      <c r="G27" s="52"/>
      <c r="H27" s="60"/>
      <c r="I27" s="60"/>
      <c r="J27" s="60"/>
      <c r="K27" s="60"/>
      <c r="L27" s="60"/>
    </row>
    <row r="28" spans="1:12" ht="15" x14ac:dyDescent="0.15">
      <c r="A28" s="66">
        <v>15</v>
      </c>
      <c r="B28" s="98"/>
      <c r="C28" s="98"/>
      <c r="D28" s="52"/>
      <c r="E28" s="52"/>
      <c r="F28" s="52"/>
      <c r="G28" s="52"/>
      <c r="H28" s="60"/>
      <c r="I28" s="60"/>
      <c r="J28" s="60"/>
      <c r="K28" s="60"/>
      <c r="L28" s="60"/>
    </row>
    <row r="29" spans="1:12" ht="15" x14ac:dyDescent="0.15">
      <c r="A29" s="66">
        <v>16</v>
      </c>
      <c r="B29" s="98"/>
      <c r="C29" s="98"/>
      <c r="D29" s="52"/>
      <c r="E29" s="52"/>
      <c r="F29" s="52"/>
      <c r="G29" s="52"/>
      <c r="H29" s="60"/>
      <c r="I29" s="60"/>
      <c r="J29" s="60"/>
      <c r="K29" s="60"/>
      <c r="L29" s="60"/>
    </row>
    <row r="30" spans="1:12" ht="15" x14ac:dyDescent="0.15">
      <c r="A30" s="66">
        <v>17</v>
      </c>
      <c r="B30" s="98"/>
      <c r="C30" s="98"/>
      <c r="D30" s="52"/>
      <c r="E30" s="52"/>
      <c r="F30" s="52"/>
      <c r="G30" s="52"/>
      <c r="H30" s="60"/>
      <c r="I30" s="60"/>
      <c r="J30" s="60"/>
      <c r="K30" s="60"/>
      <c r="L30" s="60"/>
    </row>
    <row r="31" spans="1:12" ht="15" x14ac:dyDescent="0.15">
      <c r="A31" s="66">
        <v>18</v>
      </c>
      <c r="B31" s="98"/>
      <c r="C31" s="98"/>
      <c r="D31" s="52"/>
      <c r="E31" s="52"/>
      <c r="F31" s="52"/>
      <c r="G31" s="52"/>
      <c r="H31" s="60"/>
      <c r="I31" s="60"/>
      <c r="J31" s="60"/>
      <c r="K31" s="60"/>
      <c r="L31" s="60"/>
    </row>
    <row r="32" spans="1:12" ht="15" x14ac:dyDescent="0.15">
      <c r="A32" s="66">
        <v>19</v>
      </c>
      <c r="B32" s="98"/>
      <c r="C32" s="98"/>
      <c r="D32" s="52"/>
      <c r="E32" s="52"/>
      <c r="F32" s="52"/>
      <c r="G32" s="52"/>
      <c r="H32" s="60"/>
      <c r="I32" s="60"/>
      <c r="J32" s="60"/>
      <c r="K32" s="60"/>
      <c r="L32" s="60"/>
    </row>
    <row r="33" spans="1:12" ht="15" x14ac:dyDescent="0.15">
      <c r="A33" s="66">
        <v>20</v>
      </c>
      <c r="B33" s="98"/>
      <c r="C33" s="98"/>
      <c r="D33" s="52"/>
      <c r="E33" s="52"/>
      <c r="F33" s="52"/>
      <c r="G33" s="52"/>
      <c r="H33" s="60"/>
      <c r="I33" s="60"/>
      <c r="J33" s="60"/>
      <c r="K33" s="60"/>
      <c r="L33" s="60"/>
    </row>
    <row r="34" spans="1:12" ht="15" x14ac:dyDescent="0.15">
      <c r="A34" s="66">
        <v>21</v>
      </c>
      <c r="B34" s="98"/>
      <c r="C34" s="98"/>
      <c r="D34" s="52"/>
      <c r="E34" s="52"/>
      <c r="F34" s="52"/>
      <c r="G34" s="52"/>
      <c r="H34" s="60"/>
      <c r="I34" s="60"/>
      <c r="J34" s="60"/>
      <c r="K34" s="60"/>
      <c r="L34" s="60"/>
    </row>
    <row r="35" spans="1:12" ht="15" x14ac:dyDescent="0.15">
      <c r="A35" s="66">
        <v>22</v>
      </c>
      <c r="B35" s="98"/>
      <c r="C35" s="98"/>
      <c r="D35" s="52"/>
      <c r="E35" s="52"/>
      <c r="F35" s="52"/>
      <c r="G35" s="52"/>
      <c r="H35" s="60"/>
      <c r="I35" s="60"/>
      <c r="J35" s="60"/>
      <c r="K35" s="60"/>
      <c r="L35" s="60"/>
    </row>
    <row r="36" spans="1:12" ht="15" x14ac:dyDescent="0.15">
      <c r="A36" s="66">
        <v>23</v>
      </c>
      <c r="B36" s="98"/>
      <c r="C36" s="98"/>
      <c r="D36" s="52"/>
      <c r="E36" s="52"/>
      <c r="F36" s="52"/>
      <c r="G36" s="52"/>
      <c r="H36" s="60"/>
      <c r="I36" s="60"/>
      <c r="J36" s="60"/>
      <c r="K36" s="60"/>
      <c r="L36" s="60"/>
    </row>
    <row r="37" spans="1:12" ht="15" x14ac:dyDescent="0.15">
      <c r="A37" s="66">
        <v>24</v>
      </c>
      <c r="B37" s="98"/>
      <c r="C37" s="98"/>
      <c r="D37" s="52"/>
      <c r="E37" s="52"/>
      <c r="F37" s="52"/>
      <c r="G37" s="52"/>
      <c r="H37" s="60"/>
      <c r="I37" s="60"/>
      <c r="J37" s="60"/>
      <c r="K37" s="60"/>
      <c r="L37" s="60"/>
    </row>
    <row r="38" spans="1:12" ht="15" x14ac:dyDescent="0.15">
      <c r="A38" s="66">
        <v>25</v>
      </c>
      <c r="B38" s="98"/>
      <c r="C38" s="98"/>
      <c r="D38" s="52"/>
      <c r="E38" s="52"/>
      <c r="F38" s="52"/>
      <c r="G38" s="52"/>
      <c r="H38" s="60"/>
      <c r="I38" s="60"/>
      <c r="J38" s="60"/>
      <c r="K38" s="60"/>
      <c r="L38" s="60"/>
    </row>
    <row r="39" spans="1:12" ht="15" x14ac:dyDescent="0.15">
      <c r="A39" s="66">
        <v>26</v>
      </c>
      <c r="B39" s="98"/>
      <c r="C39" s="98"/>
      <c r="D39" s="52"/>
      <c r="E39" s="52"/>
      <c r="F39" s="52"/>
      <c r="G39" s="52"/>
      <c r="H39" s="60"/>
      <c r="I39" s="60"/>
      <c r="J39" s="60"/>
      <c r="K39" s="60"/>
      <c r="L39" s="60"/>
    </row>
    <row r="40" spans="1:12" ht="15" x14ac:dyDescent="0.15">
      <c r="A40" s="66">
        <v>27</v>
      </c>
      <c r="B40" s="98"/>
      <c r="C40" s="98"/>
      <c r="D40" s="52"/>
      <c r="E40" s="52"/>
      <c r="F40" s="52"/>
      <c r="G40" s="52"/>
      <c r="H40" s="60"/>
      <c r="I40" s="60"/>
      <c r="J40" s="60"/>
      <c r="K40" s="60"/>
      <c r="L40" s="60"/>
    </row>
    <row r="41" spans="1:12" ht="15" x14ac:dyDescent="0.15">
      <c r="A41" s="66">
        <v>28</v>
      </c>
      <c r="B41" s="98"/>
      <c r="C41" s="98"/>
      <c r="D41" s="52"/>
      <c r="E41" s="52"/>
      <c r="F41" s="52"/>
      <c r="G41" s="52"/>
      <c r="H41" s="60"/>
      <c r="I41" s="60"/>
      <c r="J41" s="60"/>
      <c r="K41" s="60"/>
      <c r="L41" s="60"/>
    </row>
    <row r="42" spans="1:12" ht="15" x14ac:dyDescent="0.15">
      <c r="A42" s="66">
        <v>29</v>
      </c>
      <c r="B42" s="98"/>
      <c r="C42" s="98"/>
      <c r="D42" s="52"/>
      <c r="E42" s="52"/>
      <c r="F42" s="52"/>
      <c r="G42" s="52"/>
      <c r="H42" s="60"/>
      <c r="I42" s="60"/>
      <c r="J42" s="60"/>
      <c r="K42" s="60"/>
      <c r="L42" s="60"/>
    </row>
    <row r="43" spans="1:12" ht="15" x14ac:dyDescent="0.15">
      <c r="A43" s="66">
        <v>30</v>
      </c>
      <c r="B43" s="98"/>
      <c r="C43" s="98"/>
      <c r="D43" s="52"/>
      <c r="E43" s="52"/>
      <c r="F43" s="52"/>
      <c r="G43" s="52"/>
      <c r="H43" s="60"/>
      <c r="I43" s="60"/>
      <c r="J43" s="60"/>
      <c r="K43" s="60"/>
      <c r="L43" s="60"/>
    </row>
    <row r="44" spans="1:12" ht="15" x14ac:dyDescent="0.15">
      <c r="A44" s="66">
        <v>31</v>
      </c>
      <c r="B44" s="98"/>
      <c r="C44" s="98"/>
      <c r="D44" s="52"/>
      <c r="E44" s="52"/>
      <c r="F44" s="52"/>
      <c r="G44" s="52"/>
      <c r="H44" s="60"/>
      <c r="I44" s="60"/>
      <c r="J44" s="60"/>
      <c r="K44" s="60"/>
      <c r="L44" s="60"/>
    </row>
    <row r="45" spans="1:12" ht="15" x14ac:dyDescent="0.15">
      <c r="A45" s="66">
        <v>32</v>
      </c>
      <c r="B45" s="98"/>
      <c r="C45" s="98"/>
      <c r="D45" s="52"/>
      <c r="E45" s="52"/>
      <c r="F45" s="52"/>
      <c r="G45" s="52"/>
      <c r="H45" s="60"/>
      <c r="I45" s="60"/>
      <c r="J45" s="60"/>
      <c r="K45" s="60"/>
      <c r="L45" s="60"/>
    </row>
    <row r="46" spans="1:12" ht="15" x14ac:dyDescent="0.15">
      <c r="A46" s="66">
        <v>33</v>
      </c>
      <c r="B46" s="98"/>
      <c r="C46" s="98"/>
      <c r="D46" s="52"/>
      <c r="E46" s="52"/>
      <c r="F46" s="52"/>
      <c r="G46" s="52"/>
      <c r="H46" s="60"/>
      <c r="I46" s="60"/>
      <c r="J46" s="60"/>
      <c r="K46" s="60"/>
      <c r="L46" s="60"/>
    </row>
    <row r="47" spans="1:12" ht="15" x14ac:dyDescent="0.15">
      <c r="A47" s="66">
        <v>34</v>
      </c>
      <c r="B47" s="98"/>
      <c r="C47" s="98"/>
      <c r="D47" s="52"/>
      <c r="E47" s="52"/>
      <c r="F47" s="52"/>
      <c r="G47" s="52"/>
      <c r="H47" s="60"/>
      <c r="I47" s="60"/>
      <c r="J47" s="60"/>
      <c r="K47" s="60"/>
      <c r="L47" s="60"/>
    </row>
    <row r="48" spans="1:12" ht="15" x14ac:dyDescent="0.15">
      <c r="A48" s="66">
        <v>35</v>
      </c>
      <c r="B48" s="98"/>
      <c r="C48" s="98"/>
      <c r="D48" s="52"/>
      <c r="E48" s="52"/>
      <c r="F48" s="52"/>
      <c r="G48" s="52"/>
      <c r="H48" s="60"/>
      <c r="I48" s="60"/>
      <c r="J48" s="60"/>
      <c r="K48" s="60"/>
      <c r="L48" s="60"/>
    </row>
    <row r="49" spans="1:12" ht="15" x14ac:dyDescent="0.15">
      <c r="A49" s="66">
        <v>36</v>
      </c>
      <c r="B49" s="98"/>
      <c r="C49" s="98"/>
      <c r="D49" s="52"/>
      <c r="E49" s="52"/>
      <c r="F49" s="52"/>
      <c r="G49" s="52"/>
      <c r="H49" s="60"/>
      <c r="I49" s="60"/>
      <c r="J49" s="60"/>
      <c r="K49" s="60"/>
      <c r="L49" s="60"/>
    </row>
    <row r="50" spans="1:12" ht="15" x14ac:dyDescent="0.15">
      <c r="A50" s="66">
        <v>37</v>
      </c>
      <c r="B50" s="98"/>
      <c r="C50" s="98"/>
      <c r="D50" s="52"/>
      <c r="E50" s="52"/>
      <c r="F50" s="52"/>
      <c r="G50" s="52"/>
      <c r="H50" s="60"/>
      <c r="I50" s="60"/>
      <c r="J50" s="60"/>
      <c r="K50" s="60"/>
      <c r="L50" s="60"/>
    </row>
    <row r="51" spans="1:12" ht="15" x14ac:dyDescent="0.15">
      <c r="A51" s="66">
        <v>38</v>
      </c>
      <c r="B51" s="98"/>
      <c r="C51" s="98"/>
      <c r="D51" s="52"/>
      <c r="E51" s="52"/>
      <c r="F51" s="52"/>
      <c r="G51" s="52"/>
      <c r="H51" s="60"/>
      <c r="I51" s="60"/>
      <c r="J51" s="60"/>
      <c r="K51" s="60"/>
      <c r="L51" s="60"/>
    </row>
    <row r="52" spans="1:12" ht="15" x14ac:dyDescent="0.15">
      <c r="A52" s="66">
        <v>39</v>
      </c>
      <c r="B52" s="98"/>
      <c r="C52" s="98"/>
      <c r="D52" s="52"/>
      <c r="E52" s="52"/>
      <c r="F52" s="52"/>
      <c r="G52" s="52"/>
      <c r="H52" s="60"/>
      <c r="I52" s="60"/>
      <c r="J52" s="60"/>
      <c r="K52" s="60"/>
      <c r="L52" s="60"/>
    </row>
    <row r="53" spans="1:12" ht="15" x14ac:dyDescent="0.15">
      <c r="A53" s="66">
        <v>40</v>
      </c>
      <c r="B53" s="98"/>
      <c r="C53" s="98"/>
      <c r="D53" s="52"/>
      <c r="E53" s="52"/>
      <c r="F53" s="52"/>
      <c r="G53" s="52"/>
      <c r="H53" s="60"/>
      <c r="I53" s="60"/>
      <c r="J53" s="60"/>
      <c r="K53" s="60"/>
      <c r="L53" s="60"/>
    </row>
    <row r="54" spans="1:12" ht="15" x14ac:dyDescent="0.15">
      <c r="A54" s="66">
        <v>41</v>
      </c>
      <c r="B54" s="98"/>
      <c r="C54" s="98"/>
      <c r="D54" s="52"/>
      <c r="E54" s="52"/>
      <c r="F54" s="52"/>
      <c r="G54" s="52"/>
      <c r="H54" s="60"/>
      <c r="I54" s="60"/>
      <c r="J54" s="60"/>
      <c r="K54" s="60"/>
      <c r="L54" s="60"/>
    </row>
    <row r="55" spans="1:12" ht="15" x14ac:dyDescent="0.15">
      <c r="A55" s="66">
        <v>42</v>
      </c>
      <c r="B55" s="98"/>
      <c r="C55" s="98"/>
      <c r="D55" s="52"/>
      <c r="E55" s="52"/>
      <c r="F55" s="52"/>
      <c r="G55" s="52"/>
      <c r="H55" s="60"/>
      <c r="I55" s="60"/>
      <c r="J55" s="60"/>
      <c r="K55" s="60"/>
      <c r="L55" s="60"/>
    </row>
    <row r="56" spans="1:12" ht="15" x14ac:dyDescent="0.15">
      <c r="A56" s="66">
        <v>43</v>
      </c>
      <c r="B56" s="98"/>
      <c r="C56" s="98"/>
      <c r="D56" s="52"/>
      <c r="E56" s="52"/>
      <c r="F56" s="52"/>
      <c r="G56" s="52"/>
      <c r="H56" s="60"/>
      <c r="I56" s="60"/>
      <c r="J56" s="60"/>
      <c r="K56" s="60"/>
      <c r="L56" s="60"/>
    </row>
    <row r="57" spans="1:12" ht="15" x14ac:dyDescent="0.15">
      <c r="A57" s="66">
        <v>44</v>
      </c>
      <c r="B57" s="98"/>
      <c r="C57" s="98"/>
      <c r="D57" s="52"/>
      <c r="E57" s="52"/>
      <c r="F57" s="52"/>
      <c r="G57" s="52"/>
      <c r="H57" s="60"/>
      <c r="I57" s="60"/>
      <c r="J57" s="60"/>
      <c r="K57" s="60"/>
      <c r="L57" s="60"/>
    </row>
    <row r="58" spans="1:12" ht="15" x14ac:dyDescent="0.15">
      <c r="A58" s="66">
        <v>45</v>
      </c>
      <c r="B58" s="98"/>
      <c r="C58" s="98"/>
      <c r="D58" s="52"/>
      <c r="E58" s="52"/>
      <c r="F58" s="52"/>
      <c r="G58" s="52"/>
      <c r="H58" s="60"/>
      <c r="I58" s="60"/>
      <c r="J58" s="60"/>
      <c r="K58" s="60"/>
      <c r="L58" s="60"/>
    </row>
    <row r="59" spans="1:12" ht="15" x14ac:dyDescent="0.15">
      <c r="A59" s="66">
        <v>46</v>
      </c>
      <c r="B59" s="98"/>
      <c r="C59" s="98"/>
      <c r="D59" s="52"/>
      <c r="E59" s="52"/>
      <c r="F59" s="52"/>
      <c r="G59" s="52"/>
      <c r="H59" s="60"/>
      <c r="I59" s="60"/>
      <c r="J59" s="60"/>
      <c r="K59" s="60"/>
      <c r="L59" s="60"/>
    </row>
    <row r="60" spans="1:12" ht="15" x14ac:dyDescent="0.15">
      <c r="A60" s="66">
        <v>47</v>
      </c>
      <c r="B60" s="98"/>
      <c r="C60" s="98"/>
      <c r="D60" s="52"/>
      <c r="E60" s="52"/>
      <c r="F60" s="52"/>
      <c r="G60" s="52"/>
      <c r="H60" s="60"/>
      <c r="I60" s="60"/>
      <c r="J60" s="60"/>
      <c r="K60" s="60"/>
      <c r="L60" s="60"/>
    </row>
    <row r="61" spans="1:12" ht="15" x14ac:dyDescent="0.15">
      <c r="A61" s="66">
        <v>48</v>
      </c>
      <c r="B61" s="98"/>
      <c r="C61" s="98"/>
      <c r="D61" s="52"/>
      <c r="E61" s="52"/>
      <c r="F61" s="52"/>
      <c r="G61" s="52"/>
      <c r="H61" s="60"/>
      <c r="I61" s="60"/>
      <c r="J61" s="60"/>
      <c r="K61" s="60"/>
      <c r="L61" s="60"/>
    </row>
    <row r="62" spans="1:12" ht="15" x14ac:dyDescent="0.15">
      <c r="A62" s="66">
        <v>49</v>
      </c>
      <c r="B62" s="98"/>
      <c r="C62" s="98"/>
      <c r="D62" s="52"/>
      <c r="E62" s="52"/>
      <c r="F62" s="52"/>
      <c r="G62" s="52"/>
      <c r="H62" s="60"/>
      <c r="I62" s="60"/>
      <c r="J62" s="60"/>
      <c r="K62" s="60"/>
      <c r="L62" s="60"/>
    </row>
    <row r="63" spans="1:12" ht="15" x14ac:dyDescent="0.15">
      <c r="A63" s="66">
        <v>50</v>
      </c>
      <c r="B63" s="98"/>
      <c r="C63" s="98"/>
      <c r="D63" s="52"/>
      <c r="E63" s="52"/>
      <c r="F63" s="52"/>
      <c r="G63" s="52"/>
      <c r="H63" s="60"/>
      <c r="I63" s="60"/>
      <c r="J63" s="60"/>
      <c r="K63" s="60"/>
      <c r="L63" s="60"/>
    </row>
    <row r="64" spans="1:12" ht="15" x14ac:dyDescent="0.15">
      <c r="A64" s="66">
        <v>51</v>
      </c>
      <c r="B64" s="98"/>
      <c r="C64" s="98"/>
      <c r="D64" s="52"/>
      <c r="E64" s="52"/>
      <c r="F64" s="52"/>
      <c r="G64" s="52"/>
      <c r="H64" s="60"/>
      <c r="I64" s="60"/>
      <c r="J64" s="60"/>
      <c r="K64" s="60"/>
      <c r="L64" s="60"/>
    </row>
    <row r="65" spans="1:12" ht="15" x14ac:dyDescent="0.15">
      <c r="A65" s="66">
        <v>52</v>
      </c>
      <c r="B65" s="98"/>
      <c r="C65" s="98"/>
      <c r="D65" s="52"/>
      <c r="E65" s="52"/>
      <c r="F65" s="52"/>
      <c r="G65" s="52"/>
      <c r="H65" s="60"/>
      <c r="I65" s="60"/>
      <c r="J65" s="60"/>
      <c r="K65" s="60"/>
      <c r="L65" s="60"/>
    </row>
    <row r="66" spans="1:12" ht="15" x14ac:dyDescent="0.15">
      <c r="A66" s="66">
        <v>53</v>
      </c>
      <c r="B66" s="98"/>
      <c r="C66" s="98"/>
      <c r="D66" s="52"/>
      <c r="E66" s="52"/>
      <c r="F66" s="52"/>
      <c r="G66" s="52"/>
      <c r="H66" s="60"/>
      <c r="I66" s="60"/>
      <c r="J66" s="60"/>
      <c r="K66" s="60"/>
      <c r="L66" s="60"/>
    </row>
    <row r="67" spans="1:12" ht="15" x14ac:dyDescent="0.15">
      <c r="A67" s="66">
        <v>54</v>
      </c>
      <c r="B67" s="98"/>
      <c r="C67" s="98"/>
      <c r="D67" s="52"/>
      <c r="E67" s="52"/>
      <c r="F67" s="52"/>
      <c r="G67" s="52"/>
      <c r="H67" s="60"/>
      <c r="I67" s="60"/>
      <c r="J67" s="60"/>
      <c r="K67" s="60"/>
      <c r="L67" s="60"/>
    </row>
    <row r="68" spans="1:12" ht="15" x14ac:dyDescent="0.15">
      <c r="A68" s="66">
        <v>55</v>
      </c>
      <c r="B68" s="98"/>
      <c r="C68" s="98"/>
      <c r="D68" s="52"/>
      <c r="E68" s="52"/>
      <c r="F68" s="52"/>
      <c r="G68" s="52"/>
      <c r="H68" s="60"/>
      <c r="I68" s="60"/>
      <c r="J68" s="60"/>
      <c r="K68" s="60"/>
      <c r="L68" s="60"/>
    </row>
    <row r="69" spans="1:12" ht="15" x14ac:dyDescent="0.15">
      <c r="A69" s="66">
        <v>56</v>
      </c>
      <c r="B69" s="98"/>
      <c r="C69" s="98"/>
      <c r="D69" s="52"/>
      <c r="E69" s="52"/>
      <c r="F69" s="52"/>
      <c r="G69" s="52"/>
      <c r="H69" s="60"/>
      <c r="I69" s="60"/>
      <c r="J69" s="60"/>
      <c r="K69" s="60"/>
      <c r="L69" s="60"/>
    </row>
    <row r="70" spans="1:12" ht="15" x14ac:dyDescent="0.15">
      <c r="A70" s="66">
        <v>57</v>
      </c>
      <c r="B70" s="98"/>
      <c r="C70" s="98"/>
      <c r="D70" s="52"/>
      <c r="E70" s="52"/>
      <c r="F70" s="52"/>
      <c r="G70" s="52"/>
      <c r="H70" s="60"/>
      <c r="I70" s="60"/>
      <c r="J70" s="60"/>
      <c r="K70" s="60"/>
      <c r="L70" s="60"/>
    </row>
    <row r="71" spans="1:12" ht="15" x14ac:dyDescent="0.15">
      <c r="A71" s="66">
        <v>58</v>
      </c>
      <c r="B71" s="98"/>
      <c r="C71" s="98"/>
      <c r="D71" s="52"/>
      <c r="E71" s="52"/>
      <c r="F71" s="52"/>
      <c r="G71" s="52"/>
      <c r="H71" s="60"/>
      <c r="I71" s="60"/>
      <c r="J71" s="60"/>
      <c r="K71" s="60"/>
      <c r="L71" s="60"/>
    </row>
    <row r="72" spans="1:12" ht="15" x14ac:dyDescent="0.15">
      <c r="A72" s="66">
        <v>59</v>
      </c>
      <c r="B72" s="98"/>
      <c r="C72" s="98"/>
      <c r="D72" s="52"/>
      <c r="E72" s="52"/>
      <c r="F72" s="52"/>
      <c r="G72" s="52"/>
      <c r="H72" s="60"/>
      <c r="I72" s="60"/>
      <c r="J72" s="60"/>
      <c r="K72" s="60"/>
      <c r="L72" s="60"/>
    </row>
    <row r="73" spans="1:12" ht="15" x14ac:dyDescent="0.15">
      <c r="A73" s="66">
        <v>60</v>
      </c>
      <c r="B73" s="98"/>
      <c r="C73" s="98"/>
      <c r="D73" s="52"/>
      <c r="E73" s="52"/>
      <c r="F73" s="52"/>
      <c r="G73" s="52"/>
      <c r="H73" s="60"/>
      <c r="I73" s="60"/>
      <c r="J73" s="60"/>
      <c r="K73" s="60"/>
      <c r="L73" s="60"/>
    </row>
    <row r="74" spans="1:12" ht="15" x14ac:dyDescent="0.15">
      <c r="A74" s="66">
        <v>61</v>
      </c>
      <c r="B74" s="98"/>
      <c r="C74" s="98"/>
      <c r="D74" s="52"/>
      <c r="E74" s="52"/>
      <c r="F74" s="52"/>
      <c r="G74" s="52"/>
      <c r="H74" s="60"/>
      <c r="I74" s="60"/>
      <c r="J74" s="60"/>
      <c r="K74" s="60"/>
      <c r="L74" s="60"/>
    </row>
    <row r="75" spans="1:12" ht="15" x14ac:dyDescent="0.15">
      <c r="A75" s="66">
        <v>62</v>
      </c>
      <c r="B75" s="98"/>
      <c r="C75" s="98"/>
      <c r="D75" s="52"/>
      <c r="E75" s="52"/>
      <c r="F75" s="52"/>
      <c r="G75" s="52"/>
      <c r="H75" s="60"/>
      <c r="I75" s="60"/>
      <c r="J75" s="60"/>
      <c r="K75" s="60"/>
      <c r="L75" s="60"/>
    </row>
    <row r="76" spans="1:12" ht="15" x14ac:dyDescent="0.15">
      <c r="A76" s="66">
        <v>63</v>
      </c>
      <c r="B76" s="98"/>
      <c r="C76" s="98"/>
      <c r="D76" s="52"/>
      <c r="E76" s="52"/>
      <c r="F76" s="52"/>
      <c r="G76" s="52"/>
      <c r="H76" s="60"/>
      <c r="I76" s="60"/>
      <c r="J76" s="60"/>
      <c r="K76" s="60"/>
      <c r="L76" s="60"/>
    </row>
    <row r="77" spans="1:12" ht="15" x14ac:dyDescent="0.15">
      <c r="A77" s="66">
        <v>64</v>
      </c>
      <c r="B77" s="98"/>
      <c r="C77" s="98"/>
      <c r="D77" s="52"/>
      <c r="E77" s="52"/>
      <c r="F77" s="52"/>
      <c r="G77" s="52"/>
      <c r="H77" s="60"/>
      <c r="I77" s="60"/>
      <c r="J77" s="60"/>
      <c r="K77" s="60"/>
      <c r="L77" s="60"/>
    </row>
    <row r="78" spans="1:12" ht="15" x14ac:dyDescent="0.15">
      <c r="A78" s="66">
        <v>65</v>
      </c>
      <c r="B78" s="98"/>
      <c r="C78" s="98"/>
      <c r="D78" s="52"/>
      <c r="E78" s="52"/>
      <c r="F78" s="52"/>
      <c r="G78" s="52"/>
      <c r="H78" s="60"/>
      <c r="I78" s="60"/>
      <c r="J78" s="60"/>
      <c r="K78" s="60"/>
      <c r="L78" s="60"/>
    </row>
    <row r="79" spans="1:12" ht="15" x14ac:dyDescent="0.15">
      <c r="A79" s="66">
        <v>66</v>
      </c>
      <c r="B79" s="98"/>
      <c r="C79" s="98"/>
      <c r="D79" s="52"/>
      <c r="E79" s="52"/>
      <c r="F79" s="52"/>
      <c r="G79" s="52"/>
      <c r="H79" s="60"/>
      <c r="I79" s="60"/>
      <c r="J79" s="60"/>
      <c r="K79" s="60"/>
      <c r="L79" s="60"/>
    </row>
    <row r="80" spans="1:12" ht="15" x14ac:dyDescent="0.15">
      <c r="A80" s="66">
        <v>67</v>
      </c>
      <c r="B80" s="98"/>
      <c r="C80" s="98"/>
      <c r="D80" s="52"/>
      <c r="E80" s="52"/>
      <c r="F80" s="52"/>
      <c r="G80" s="52"/>
      <c r="H80" s="60"/>
      <c r="I80" s="60"/>
      <c r="J80" s="60"/>
      <c r="K80" s="60"/>
      <c r="L80" s="60"/>
    </row>
    <row r="81" spans="1:12" ht="15" x14ac:dyDescent="0.15">
      <c r="A81" s="66">
        <v>68</v>
      </c>
      <c r="B81" s="98"/>
      <c r="C81" s="98"/>
      <c r="D81" s="52"/>
      <c r="E81" s="52"/>
      <c r="F81" s="52"/>
      <c r="G81" s="52"/>
      <c r="H81" s="60"/>
      <c r="I81" s="60"/>
      <c r="J81" s="60"/>
      <c r="K81" s="60"/>
      <c r="L81" s="60"/>
    </row>
    <row r="82" spans="1:12" ht="15" x14ac:dyDescent="0.15">
      <c r="A82" s="66">
        <v>69</v>
      </c>
      <c r="B82" s="98"/>
      <c r="C82" s="98"/>
      <c r="D82" s="52"/>
      <c r="E82" s="52"/>
      <c r="F82" s="52"/>
      <c r="G82" s="52"/>
      <c r="H82" s="60"/>
      <c r="I82" s="60"/>
      <c r="J82" s="60"/>
      <c r="K82" s="60"/>
      <c r="L82" s="60"/>
    </row>
    <row r="83" spans="1:12" ht="15" x14ac:dyDescent="0.15">
      <c r="A83" s="66">
        <v>70</v>
      </c>
      <c r="B83" s="98"/>
      <c r="C83" s="98"/>
      <c r="D83" s="52"/>
      <c r="E83" s="52"/>
      <c r="F83" s="52"/>
      <c r="G83" s="52"/>
      <c r="H83" s="60"/>
      <c r="I83" s="60"/>
      <c r="J83" s="60"/>
      <c r="K83" s="60"/>
      <c r="L83" s="60"/>
    </row>
    <row r="84" spans="1:12" ht="15" x14ac:dyDescent="0.15">
      <c r="A84" s="66">
        <v>71</v>
      </c>
      <c r="B84" s="98"/>
      <c r="C84" s="98"/>
      <c r="D84" s="52"/>
      <c r="E84" s="52"/>
      <c r="F84" s="52"/>
      <c r="G84" s="52"/>
      <c r="H84" s="60"/>
      <c r="I84" s="60"/>
      <c r="J84" s="60"/>
      <c r="K84" s="60"/>
      <c r="L84" s="60"/>
    </row>
    <row r="85" spans="1:12" ht="15" x14ac:dyDescent="0.15">
      <c r="A85" s="66">
        <v>72</v>
      </c>
      <c r="B85" s="98"/>
      <c r="C85" s="98"/>
      <c r="D85" s="52"/>
      <c r="E85" s="52"/>
      <c r="F85" s="52"/>
      <c r="G85" s="52"/>
      <c r="H85" s="60"/>
      <c r="I85" s="60"/>
      <c r="J85" s="60"/>
      <c r="K85" s="60"/>
      <c r="L85" s="60"/>
    </row>
    <row r="86" spans="1:12" ht="15" x14ac:dyDescent="0.15">
      <c r="A86" s="66">
        <v>73</v>
      </c>
      <c r="B86" s="98"/>
      <c r="C86" s="98"/>
      <c r="D86" s="52"/>
      <c r="E86" s="52"/>
      <c r="F86" s="52"/>
      <c r="G86" s="52"/>
      <c r="H86" s="60"/>
      <c r="I86" s="60"/>
      <c r="J86" s="60"/>
      <c r="K86" s="60"/>
      <c r="L86" s="60"/>
    </row>
    <row r="87" spans="1:12" ht="15" x14ac:dyDescent="0.15">
      <c r="A87" s="66">
        <v>74</v>
      </c>
      <c r="B87" s="98"/>
      <c r="C87" s="98"/>
      <c r="D87" s="52"/>
      <c r="E87" s="52"/>
      <c r="F87" s="52"/>
      <c r="G87" s="52"/>
      <c r="H87" s="60"/>
      <c r="I87" s="60"/>
      <c r="J87" s="60"/>
      <c r="K87" s="60"/>
      <c r="L87" s="60"/>
    </row>
    <row r="88" spans="1:12" ht="15" x14ac:dyDescent="0.15">
      <c r="A88" s="66">
        <v>75</v>
      </c>
      <c r="B88" s="98"/>
      <c r="C88" s="98"/>
      <c r="D88" s="52"/>
      <c r="E88" s="52"/>
      <c r="F88" s="52"/>
      <c r="G88" s="52"/>
      <c r="H88" s="60"/>
      <c r="I88" s="60"/>
      <c r="J88" s="60"/>
      <c r="K88" s="60"/>
      <c r="L88" s="60"/>
    </row>
    <row r="89" spans="1:12" ht="15" x14ac:dyDescent="0.15">
      <c r="A89" s="66">
        <v>76</v>
      </c>
      <c r="B89" s="98"/>
      <c r="C89" s="98"/>
      <c r="D89" s="52"/>
      <c r="E89" s="52"/>
      <c r="F89" s="52"/>
      <c r="G89" s="52"/>
      <c r="H89" s="60"/>
      <c r="I89" s="60"/>
      <c r="J89" s="60"/>
      <c r="K89" s="60"/>
      <c r="L89" s="60"/>
    </row>
    <row r="90" spans="1:12" ht="15" x14ac:dyDescent="0.15">
      <c r="A90" s="66">
        <v>77</v>
      </c>
      <c r="B90" s="98"/>
      <c r="C90" s="98"/>
      <c r="D90" s="52"/>
      <c r="E90" s="52"/>
      <c r="F90" s="52"/>
      <c r="G90" s="52"/>
      <c r="H90" s="60"/>
      <c r="I90" s="60"/>
      <c r="J90" s="60"/>
      <c r="K90" s="60"/>
      <c r="L90" s="60"/>
    </row>
    <row r="91" spans="1:12" ht="15" x14ac:dyDescent="0.15">
      <c r="A91" s="66">
        <v>78</v>
      </c>
      <c r="B91" s="98"/>
      <c r="C91" s="98"/>
      <c r="D91" s="52"/>
      <c r="E91" s="52"/>
      <c r="F91" s="52"/>
      <c r="G91" s="52"/>
      <c r="H91" s="60"/>
      <c r="I91" s="60"/>
      <c r="J91" s="60"/>
      <c r="K91" s="60"/>
      <c r="L91" s="60"/>
    </row>
    <row r="92" spans="1:12" ht="15" x14ac:dyDescent="0.15">
      <c r="A92" s="66">
        <v>79</v>
      </c>
      <c r="B92" s="98"/>
      <c r="C92" s="98"/>
      <c r="D92" s="52"/>
      <c r="E92" s="52"/>
      <c r="F92" s="52"/>
      <c r="G92" s="52"/>
      <c r="H92" s="60"/>
      <c r="I92" s="60"/>
      <c r="J92" s="60"/>
      <c r="K92" s="60"/>
      <c r="L92" s="60"/>
    </row>
    <row r="93" spans="1:12" ht="15" x14ac:dyDescent="0.15">
      <c r="A93" s="66">
        <v>80</v>
      </c>
      <c r="B93" s="98"/>
      <c r="C93" s="98"/>
      <c r="D93" s="52"/>
      <c r="E93" s="52"/>
      <c r="F93" s="52"/>
      <c r="G93" s="52"/>
      <c r="H93" s="60"/>
      <c r="I93" s="60"/>
      <c r="J93" s="60"/>
      <c r="K93" s="60"/>
      <c r="L93" s="60"/>
    </row>
    <row r="94" spans="1:12" ht="15" x14ac:dyDescent="0.15">
      <c r="A94" s="66">
        <v>81</v>
      </c>
      <c r="B94" s="98"/>
      <c r="C94" s="98"/>
      <c r="D94" s="52"/>
      <c r="E94" s="52"/>
      <c r="F94" s="52"/>
      <c r="G94" s="52"/>
      <c r="H94" s="60"/>
      <c r="I94" s="60"/>
      <c r="J94" s="60"/>
      <c r="K94" s="60"/>
      <c r="L94" s="60"/>
    </row>
    <row r="95" spans="1:12" ht="15" x14ac:dyDescent="0.15">
      <c r="A95" s="66">
        <v>82</v>
      </c>
      <c r="B95" s="98"/>
      <c r="C95" s="98"/>
      <c r="D95" s="52"/>
      <c r="E95" s="52"/>
      <c r="F95" s="52"/>
      <c r="G95" s="52"/>
      <c r="H95" s="60"/>
      <c r="I95" s="60"/>
      <c r="J95" s="60"/>
      <c r="K95" s="60"/>
      <c r="L95" s="60"/>
    </row>
    <row r="96" spans="1:12" ht="15" x14ac:dyDescent="0.15">
      <c r="A96" s="66">
        <v>83</v>
      </c>
      <c r="B96" s="98"/>
      <c r="C96" s="98"/>
      <c r="D96" s="52"/>
      <c r="E96" s="52"/>
      <c r="F96" s="52"/>
      <c r="G96" s="52"/>
      <c r="H96" s="60"/>
      <c r="I96" s="60"/>
      <c r="J96" s="60"/>
      <c r="K96" s="60"/>
      <c r="L96" s="60"/>
    </row>
    <row r="97" spans="1:12" ht="15" x14ac:dyDescent="0.15">
      <c r="A97" s="66">
        <v>84</v>
      </c>
      <c r="B97" s="98"/>
      <c r="C97" s="98"/>
      <c r="D97" s="52"/>
      <c r="E97" s="52"/>
      <c r="F97" s="52"/>
      <c r="G97" s="52"/>
      <c r="H97" s="60"/>
      <c r="I97" s="60"/>
      <c r="J97" s="60"/>
      <c r="K97" s="60"/>
      <c r="L97" s="60"/>
    </row>
    <row r="98" spans="1:12" ht="15" x14ac:dyDescent="0.15">
      <c r="A98" s="66">
        <v>85</v>
      </c>
      <c r="B98" s="98"/>
      <c r="C98" s="98"/>
      <c r="D98" s="52"/>
      <c r="E98" s="52"/>
      <c r="F98" s="52"/>
      <c r="G98" s="52"/>
      <c r="H98" s="60"/>
      <c r="I98" s="60"/>
      <c r="J98" s="60"/>
      <c r="K98" s="60"/>
      <c r="L98" s="60"/>
    </row>
    <row r="99" spans="1:12" ht="15" x14ac:dyDescent="0.15">
      <c r="A99" s="66">
        <v>86</v>
      </c>
      <c r="B99" s="98"/>
      <c r="C99" s="98"/>
      <c r="D99" s="52"/>
      <c r="E99" s="52"/>
      <c r="F99" s="52"/>
      <c r="G99" s="52"/>
      <c r="H99" s="60"/>
      <c r="I99" s="60"/>
      <c r="J99" s="60"/>
      <c r="K99" s="60"/>
      <c r="L99" s="60"/>
    </row>
    <row r="100" spans="1:12" ht="15" x14ac:dyDescent="0.15">
      <c r="A100" s="66">
        <v>87</v>
      </c>
      <c r="B100" s="98"/>
      <c r="C100" s="98"/>
      <c r="D100" s="52"/>
      <c r="E100" s="52"/>
      <c r="F100" s="52"/>
      <c r="G100" s="52"/>
      <c r="H100" s="60"/>
      <c r="I100" s="60"/>
      <c r="J100" s="60"/>
      <c r="K100" s="60"/>
      <c r="L100" s="60"/>
    </row>
    <row r="101" spans="1:12" ht="15" x14ac:dyDescent="0.15">
      <c r="A101" s="66">
        <v>88</v>
      </c>
      <c r="B101" s="98"/>
      <c r="C101" s="98"/>
      <c r="D101" s="52"/>
      <c r="E101" s="52"/>
      <c r="F101" s="52"/>
      <c r="G101" s="52"/>
      <c r="H101" s="60"/>
      <c r="I101" s="60"/>
      <c r="J101" s="60"/>
      <c r="K101" s="60"/>
      <c r="L101" s="60"/>
    </row>
    <row r="102" spans="1:12" ht="15" x14ac:dyDescent="0.15">
      <c r="A102" s="66">
        <v>89</v>
      </c>
      <c r="B102" s="98"/>
      <c r="C102" s="98"/>
      <c r="D102" s="52"/>
      <c r="E102" s="52"/>
      <c r="F102" s="52"/>
      <c r="G102" s="52"/>
      <c r="H102" s="60"/>
      <c r="I102" s="60"/>
      <c r="J102" s="60"/>
      <c r="K102" s="60"/>
      <c r="L102" s="60"/>
    </row>
    <row r="103" spans="1:12" ht="15" x14ac:dyDescent="0.15">
      <c r="A103" s="66">
        <v>90</v>
      </c>
      <c r="B103" s="98"/>
      <c r="C103" s="98"/>
      <c r="D103" s="52"/>
      <c r="E103" s="52"/>
      <c r="F103" s="52"/>
      <c r="G103" s="52"/>
      <c r="H103" s="60"/>
      <c r="I103" s="60"/>
      <c r="J103" s="60"/>
      <c r="K103" s="60"/>
      <c r="L103" s="60"/>
    </row>
    <row r="104" spans="1:12" ht="15" x14ac:dyDescent="0.15">
      <c r="A104" s="66">
        <v>91</v>
      </c>
      <c r="B104" s="98"/>
      <c r="C104" s="98"/>
      <c r="D104" s="52"/>
      <c r="E104" s="52"/>
      <c r="F104" s="52"/>
      <c r="G104" s="52"/>
      <c r="H104" s="60"/>
      <c r="I104" s="60"/>
      <c r="J104" s="60"/>
      <c r="K104" s="60"/>
      <c r="L104" s="60"/>
    </row>
    <row r="105" spans="1:12" ht="15" x14ac:dyDescent="0.15">
      <c r="A105" s="66">
        <v>92</v>
      </c>
      <c r="B105" s="98"/>
      <c r="C105" s="98"/>
      <c r="D105" s="52"/>
      <c r="E105" s="52"/>
      <c r="F105" s="52"/>
      <c r="G105" s="52"/>
      <c r="H105" s="60"/>
      <c r="I105" s="60"/>
      <c r="J105" s="60"/>
      <c r="K105" s="60"/>
      <c r="L105" s="60"/>
    </row>
    <row r="106" spans="1:12" ht="15" x14ac:dyDescent="0.15">
      <c r="A106" s="66">
        <v>93</v>
      </c>
      <c r="B106" s="98"/>
      <c r="C106" s="98"/>
      <c r="D106" s="52"/>
      <c r="E106" s="52"/>
      <c r="F106" s="52"/>
      <c r="G106" s="52"/>
      <c r="H106" s="60"/>
      <c r="I106" s="60"/>
      <c r="J106" s="60"/>
      <c r="K106" s="60"/>
      <c r="L106" s="60"/>
    </row>
    <row r="107" spans="1:12" ht="15" x14ac:dyDescent="0.15">
      <c r="A107" s="66">
        <v>94</v>
      </c>
      <c r="B107" s="98"/>
      <c r="C107" s="98"/>
      <c r="D107" s="52"/>
      <c r="E107" s="52"/>
      <c r="F107" s="52"/>
      <c r="G107" s="52"/>
      <c r="H107" s="60"/>
      <c r="I107" s="60"/>
      <c r="J107" s="60"/>
      <c r="K107" s="60"/>
      <c r="L107" s="60"/>
    </row>
    <row r="108" spans="1:12" ht="15" x14ac:dyDescent="0.15">
      <c r="A108" s="66">
        <v>95</v>
      </c>
      <c r="B108" s="98"/>
      <c r="C108" s="98"/>
      <c r="D108" s="52"/>
      <c r="E108" s="52"/>
      <c r="F108" s="52"/>
      <c r="G108" s="52"/>
      <c r="H108" s="60"/>
      <c r="I108" s="60"/>
      <c r="J108" s="60"/>
      <c r="K108" s="60"/>
      <c r="L108" s="60"/>
    </row>
    <row r="109" spans="1:12" ht="15" x14ac:dyDescent="0.15">
      <c r="A109" s="66">
        <v>96</v>
      </c>
      <c r="B109" s="98"/>
      <c r="C109" s="98"/>
      <c r="D109" s="52"/>
      <c r="E109" s="52"/>
      <c r="F109" s="52"/>
      <c r="G109" s="52"/>
      <c r="H109" s="60"/>
      <c r="I109" s="60"/>
      <c r="J109" s="60"/>
      <c r="K109" s="60"/>
      <c r="L109" s="60"/>
    </row>
    <row r="110" spans="1:12" ht="15" x14ac:dyDescent="0.15">
      <c r="A110" s="66">
        <v>97</v>
      </c>
      <c r="B110" s="98"/>
      <c r="C110" s="98"/>
      <c r="D110" s="52"/>
      <c r="E110" s="52"/>
      <c r="F110" s="52"/>
      <c r="G110" s="52"/>
      <c r="H110" s="60"/>
      <c r="I110" s="60"/>
      <c r="J110" s="60"/>
      <c r="K110" s="60"/>
      <c r="L110" s="60"/>
    </row>
    <row r="111" spans="1:12" ht="15" x14ac:dyDescent="0.15">
      <c r="A111" s="66">
        <v>98</v>
      </c>
      <c r="B111" s="98"/>
      <c r="C111" s="98"/>
      <c r="D111" s="52"/>
      <c r="E111" s="52"/>
      <c r="F111" s="52"/>
      <c r="G111" s="52"/>
      <c r="H111" s="60"/>
      <c r="I111" s="60"/>
      <c r="J111" s="60"/>
      <c r="K111" s="60"/>
      <c r="L111" s="60"/>
    </row>
    <row r="112" spans="1:12" ht="15" x14ac:dyDescent="0.15">
      <c r="A112" s="66">
        <v>99</v>
      </c>
      <c r="B112" s="98"/>
      <c r="C112" s="98"/>
      <c r="D112" s="52"/>
      <c r="E112" s="52"/>
      <c r="F112" s="52"/>
      <c r="G112" s="52"/>
      <c r="H112" s="60"/>
      <c r="I112" s="60"/>
      <c r="J112" s="60"/>
      <c r="K112" s="60"/>
      <c r="L112" s="60"/>
    </row>
    <row r="113" spans="1:12" ht="15" x14ac:dyDescent="0.15">
      <c r="A113" s="66">
        <v>100</v>
      </c>
      <c r="B113" s="98"/>
      <c r="C113" s="98"/>
      <c r="D113" s="52"/>
      <c r="E113" s="52"/>
      <c r="F113" s="52"/>
      <c r="G113" s="52"/>
      <c r="H113" s="60"/>
      <c r="I113" s="60"/>
      <c r="J113" s="60"/>
      <c r="K113" s="60"/>
      <c r="L113" s="60"/>
    </row>
  </sheetData>
  <sheetProtection algorithmName="SHA-512" hashValue="GC3LmOFYW2bjHtl2BckQkB51xHeqjxTko+4nD2CVXg2OaNu9+jHGjemCrU/xfiG/c+qj/S+W9O7IZFGl+VfNqQ==" saltValue="BoFSt7zwVC9fhczoAgYotQ==" spinCount="100000" sheet="1" objects="1" scenarios="1" formatCells="0" formatRows="0"/>
  <mergeCells count="4">
    <mergeCell ref="B3:E3"/>
    <mergeCell ref="B10:C10"/>
    <mergeCell ref="A12:A13"/>
    <mergeCell ref="A5:A6"/>
  </mergeCells>
  <phoneticPr fontId="16"/>
  <pageMargins left="0.7" right="0.7" top="0.75" bottom="0.75" header="0.3" footer="0.3"/>
  <pageSetup paperSize="9" scale="30" orientation="portrait" r:id="rId1"/>
  <rowBreaks count="1" manualBreakCount="1">
    <brk id="6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'MPS(input_separate)_Option1'!$D$202:$D$205</xm:f>
          </x14:formula1>
          <xm:sqref>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26"/>
  <sheetViews>
    <sheetView showGridLines="0" view="pageBreakPreview" zoomScale="80" zoomScaleNormal="80" zoomScaleSheetLayoutView="80" workbookViewId="0"/>
  </sheetViews>
  <sheetFormatPr defaultColWidth="9" defaultRowHeight="14.25" x14ac:dyDescent="0.15"/>
  <cols>
    <col min="1" max="1" width="14.125" style="103" customWidth="1"/>
    <col min="2" max="2" width="59.875" style="103" customWidth="1"/>
    <col min="3" max="3" width="50.125" style="103" customWidth="1"/>
    <col min="4" max="4" width="39.125" style="103" customWidth="1"/>
    <col min="5" max="16384" width="9" style="103"/>
  </cols>
  <sheetData>
    <row r="1" spans="1:4" ht="14.25" customHeight="1" x14ac:dyDescent="0.15">
      <c r="C1" s="106" t="str">
        <f>'MPS(input)'!K1</f>
        <v>Monitoring Spreadsheet: JCM_CL_AM002_ver01.0</v>
      </c>
      <c r="D1" s="104"/>
    </row>
    <row r="2" spans="1:4" ht="14.25" customHeight="1" x14ac:dyDescent="0.15">
      <c r="C2" s="106" t="str">
        <f>'MPS(input)'!K2</f>
        <v>Reference Number:</v>
      </c>
      <c r="D2" s="104"/>
    </row>
    <row r="3" spans="1:4" ht="17.25" customHeight="1" x14ac:dyDescent="0.15">
      <c r="A3" s="107"/>
      <c r="B3" s="110" t="s">
        <v>78</v>
      </c>
      <c r="C3" s="108" t="s">
        <v>79</v>
      </c>
    </row>
    <row r="4" spans="1:4" ht="17.25" customHeight="1" x14ac:dyDescent="0.15">
      <c r="A4" s="107" t="s">
        <v>97</v>
      </c>
      <c r="B4" s="110" t="s">
        <v>127</v>
      </c>
      <c r="C4" s="108" t="s">
        <v>125</v>
      </c>
    </row>
    <row r="5" spans="1:4" ht="45" x14ac:dyDescent="0.15">
      <c r="A5" s="151" t="s">
        <v>103</v>
      </c>
      <c r="B5" s="108" t="s">
        <v>140</v>
      </c>
      <c r="C5" s="108" t="s">
        <v>110</v>
      </c>
    </row>
    <row r="6" spans="1:4" ht="17.25" customHeight="1" x14ac:dyDescent="0.15">
      <c r="A6" s="152"/>
      <c r="B6" s="108" t="s">
        <v>47</v>
      </c>
      <c r="C6" s="110" t="s">
        <v>138</v>
      </c>
    </row>
    <row r="7" spans="1:4" x14ac:dyDescent="0.15">
      <c r="A7" s="111">
        <v>1</v>
      </c>
      <c r="B7" s="121">
        <f>SUM(B14:B113)</f>
        <v>0</v>
      </c>
      <c r="C7" s="101"/>
    </row>
    <row r="9" spans="1:4" ht="30.6" customHeight="1" x14ac:dyDescent="0.15">
      <c r="A9" s="157" t="s">
        <v>153</v>
      </c>
      <c r="B9" s="157"/>
      <c r="C9" s="122"/>
    </row>
    <row r="10" spans="1:4" ht="16.5" customHeight="1" x14ac:dyDescent="0.15">
      <c r="A10" s="107"/>
      <c r="B10" s="107" t="s">
        <v>78</v>
      </c>
      <c r="C10" s="118"/>
    </row>
    <row r="11" spans="1:4" ht="18.75" x14ac:dyDescent="0.15">
      <c r="A11" s="107" t="s">
        <v>82</v>
      </c>
      <c r="B11" s="108" t="s">
        <v>127</v>
      </c>
      <c r="C11" s="118"/>
    </row>
    <row r="12" spans="1:4" ht="45" x14ac:dyDescent="0.15">
      <c r="A12" s="151" t="s">
        <v>84</v>
      </c>
      <c r="B12" s="108" t="s">
        <v>106</v>
      </c>
      <c r="C12" s="118"/>
    </row>
    <row r="13" spans="1:4" ht="15" x14ac:dyDescent="0.15">
      <c r="A13" s="152"/>
      <c r="B13" s="108" t="s">
        <v>47</v>
      </c>
      <c r="C13" s="118">
        <v>0.314</v>
      </c>
    </row>
    <row r="14" spans="1:4" ht="15" x14ac:dyDescent="0.15">
      <c r="A14" s="111">
        <v>1</v>
      </c>
      <c r="B14" s="98"/>
      <c r="C14" s="118"/>
    </row>
    <row r="15" spans="1:4" ht="15" x14ac:dyDescent="0.15">
      <c r="A15" s="111">
        <v>2</v>
      </c>
      <c r="B15" s="98"/>
      <c r="C15" s="118"/>
    </row>
    <row r="16" spans="1:4" ht="15" x14ac:dyDescent="0.15">
      <c r="A16" s="111">
        <v>3</v>
      </c>
      <c r="B16" s="98"/>
      <c r="C16" s="118"/>
    </row>
    <row r="17" spans="1:3" ht="15" x14ac:dyDescent="0.15">
      <c r="A17" s="111">
        <v>4</v>
      </c>
      <c r="B17" s="99"/>
      <c r="C17" s="118">
        <v>0</v>
      </c>
    </row>
    <row r="18" spans="1:3" ht="15" x14ac:dyDescent="0.15">
      <c r="A18" s="123">
        <v>5</v>
      </c>
      <c r="B18" s="98"/>
      <c r="C18" s="118"/>
    </row>
    <row r="19" spans="1:3" ht="15" x14ac:dyDescent="0.15">
      <c r="A19" s="123">
        <v>6</v>
      </c>
      <c r="B19" s="98"/>
      <c r="C19" s="118"/>
    </row>
    <row r="20" spans="1:3" ht="15" x14ac:dyDescent="0.15">
      <c r="A20" s="123">
        <v>7</v>
      </c>
      <c r="B20" s="98"/>
      <c r="C20" s="118"/>
    </row>
    <row r="21" spans="1:3" ht="15" x14ac:dyDescent="0.15">
      <c r="A21" s="123">
        <v>8</v>
      </c>
      <c r="B21" s="98"/>
      <c r="C21" s="118"/>
    </row>
    <row r="22" spans="1:3" ht="15" x14ac:dyDescent="0.15">
      <c r="A22" s="123">
        <v>9</v>
      </c>
      <c r="B22" s="98"/>
      <c r="C22" s="118"/>
    </row>
    <row r="23" spans="1:3" ht="15" x14ac:dyDescent="0.15">
      <c r="A23" s="111">
        <v>10</v>
      </c>
      <c r="B23" s="98"/>
      <c r="C23" s="118"/>
    </row>
    <row r="24" spans="1:3" ht="15" x14ac:dyDescent="0.15">
      <c r="A24" s="111">
        <v>11</v>
      </c>
      <c r="B24" s="98"/>
      <c r="C24" s="118"/>
    </row>
    <row r="25" spans="1:3" ht="15" x14ac:dyDescent="0.15">
      <c r="A25" s="111">
        <v>12</v>
      </c>
      <c r="B25" s="98"/>
      <c r="C25" s="118"/>
    </row>
    <row r="26" spans="1:3" ht="15" x14ac:dyDescent="0.15">
      <c r="A26" s="111">
        <v>13</v>
      </c>
      <c r="B26" s="98"/>
      <c r="C26" s="118"/>
    </row>
    <row r="27" spans="1:3" ht="15" x14ac:dyDescent="0.15">
      <c r="A27" s="111">
        <v>14</v>
      </c>
      <c r="B27" s="98"/>
      <c r="C27" s="118"/>
    </row>
    <row r="28" spans="1:3" ht="15" x14ac:dyDescent="0.15">
      <c r="A28" s="111">
        <v>15</v>
      </c>
      <c r="B28" s="98"/>
      <c r="C28" s="118"/>
    </row>
    <row r="29" spans="1:3" ht="15" x14ac:dyDescent="0.15">
      <c r="A29" s="111">
        <v>16</v>
      </c>
      <c r="B29" s="98"/>
      <c r="C29" s="118"/>
    </row>
    <row r="30" spans="1:3" ht="15" x14ac:dyDescent="0.15">
      <c r="A30" s="111">
        <v>17</v>
      </c>
      <c r="B30" s="98"/>
      <c r="C30" s="118"/>
    </row>
    <row r="31" spans="1:3" ht="15" x14ac:dyDescent="0.15">
      <c r="A31" s="111">
        <v>18</v>
      </c>
      <c r="B31" s="98"/>
      <c r="C31" s="118"/>
    </row>
    <row r="32" spans="1:3" ht="15" x14ac:dyDescent="0.15">
      <c r="A32" s="111">
        <v>19</v>
      </c>
      <c r="B32" s="98"/>
      <c r="C32" s="118"/>
    </row>
    <row r="33" spans="1:3" ht="15" x14ac:dyDescent="0.15">
      <c r="A33" s="111">
        <v>20</v>
      </c>
      <c r="B33" s="98"/>
      <c r="C33" s="118"/>
    </row>
    <row r="34" spans="1:3" ht="15" x14ac:dyDescent="0.15">
      <c r="A34" s="111">
        <v>21</v>
      </c>
      <c r="B34" s="98"/>
      <c r="C34" s="118"/>
    </row>
    <row r="35" spans="1:3" ht="15" x14ac:dyDescent="0.15">
      <c r="A35" s="111">
        <v>22</v>
      </c>
      <c r="B35" s="98"/>
      <c r="C35" s="118"/>
    </row>
    <row r="36" spans="1:3" ht="15" x14ac:dyDescent="0.15">
      <c r="A36" s="111">
        <v>23</v>
      </c>
      <c r="B36" s="98"/>
      <c r="C36" s="118"/>
    </row>
    <row r="37" spans="1:3" ht="15" x14ac:dyDescent="0.15">
      <c r="A37" s="111">
        <v>24</v>
      </c>
      <c r="B37" s="98"/>
      <c r="C37" s="118"/>
    </row>
    <row r="38" spans="1:3" ht="15" x14ac:dyDescent="0.15">
      <c r="A38" s="111">
        <v>25</v>
      </c>
      <c r="B38" s="98"/>
      <c r="C38" s="118"/>
    </row>
    <row r="39" spans="1:3" ht="15" x14ac:dyDescent="0.15">
      <c r="A39" s="111">
        <v>26</v>
      </c>
      <c r="B39" s="98"/>
      <c r="C39" s="118"/>
    </row>
    <row r="40" spans="1:3" ht="15" x14ac:dyDescent="0.15">
      <c r="A40" s="111">
        <v>27</v>
      </c>
      <c r="B40" s="98"/>
      <c r="C40" s="118"/>
    </row>
    <row r="41" spans="1:3" ht="15" x14ac:dyDescent="0.15">
      <c r="A41" s="111">
        <v>28</v>
      </c>
      <c r="B41" s="98"/>
      <c r="C41" s="118"/>
    </row>
    <row r="42" spans="1:3" ht="15" x14ac:dyDescent="0.15">
      <c r="A42" s="111">
        <v>29</v>
      </c>
      <c r="B42" s="98"/>
      <c r="C42" s="118"/>
    </row>
    <row r="43" spans="1:3" ht="15" x14ac:dyDescent="0.15">
      <c r="A43" s="111">
        <v>30</v>
      </c>
      <c r="B43" s="98"/>
      <c r="C43" s="118"/>
    </row>
    <row r="44" spans="1:3" ht="15" x14ac:dyDescent="0.15">
      <c r="A44" s="111">
        <v>31</v>
      </c>
      <c r="B44" s="98"/>
      <c r="C44" s="118"/>
    </row>
    <row r="45" spans="1:3" ht="15" x14ac:dyDescent="0.15">
      <c r="A45" s="111">
        <v>32</v>
      </c>
      <c r="B45" s="98"/>
      <c r="C45" s="118"/>
    </row>
    <row r="46" spans="1:3" ht="15" x14ac:dyDescent="0.15">
      <c r="A46" s="111">
        <v>33</v>
      </c>
      <c r="B46" s="98"/>
      <c r="C46" s="118"/>
    </row>
    <row r="47" spans="1:3" ht="15" x14ac:dyDescent="0.15">
      <c r="A47" s="111">
        <v>34</v>
      </c>
      <c r="B47" s="98"/>
      <c r="C47" s="118"/>
    </row>
    <row r="48" spans="1:3" ht="15" x14ac:dyDescent="0.15">
      <c r="A48" s="111">
        <v>35</v>
      </c>
      <c r="B48" s="98"/>
      <c r="C48" s="118"/>
    </row>
    <row r="49" spans="1:3" ht="15" x14ac:dyDescent="0.15">
      <c r="A49" s="111">
        <v>36</v>
      </c>
      <c r="B49" s="98"/>
      <c r="C49" s="118"/>
    </row>
    <row r="50" spans="1:3" ht="15" x14ac:dyDescent="0.15">
      <c r="A50" s="111">
        <v>37</v>
      </c>
      <c r="B50" s="98"/>
      <c r="C50" s="118"/>
    </row>
    <row r="51" spans="1:3" ht="15" x14ac:dyDescent="0.15">
      <c r="A51" s="111">
        <v>38</v>
      </c>
      <c r="B51" s="98"/>
      <c r="C51" s="118"/>
    </row>
    <row r="52" spans="1:3" ht="15" x14ac:dyDescent="0.15">
      <c r="A52" s="111">
        <v>39</v>
      </c>
      <c r="B52" s="98"/>
      <c r="C52" s="118"/>
    </row>
    <row r="53" spans="1:3" ht="15" x14ac:dyDescent="0.15">
      <c r="A53" s="111">
        <v>40</v>
      </c>
      <c r="B53" s="98"/>
      <c r="C53" s="118"/>
    </row>
    <row r="54" spans="1:3" ht="15" x14ac:dyDescent="0.15">
      <c r="A54" s="111">
        <v>41</v>
      </c>
      <c r="B54" s="98"/>
      <c r="C54" s="118"/>
    </row>
    <row r="55" spans="1:3" ht="15" x14ac:dyDescent="0.15">
      <c r="A55" s="111">
        <v>42</v>
      </c>
      <c r="B55" s="98"/>
      <c r="C55" s="118"/>
    </row>
    <row r="56" spans="1:3" ht="15" x14ac:dyDescent="0.15">
      <c r="A56" s="111">
        <v>43</v>
      </c>
      <c r="B56" s="98"/>
      <c r="C56" s="118"/>
    </row>
    <row r="57" spans="1:3" ht="15" x14ac:dyDescent="0.15">
      <c r="A57" s="111">
        <v>44</v>
      </c>
      <c r="B57" s="98"/>
      <c r="C57" s="118"/>
    </row>
    <row r="58" spans="1:3" ht="15" x14ac:dyDescent="0.15">
      <c r="A58" s="111">
        <v>45</v>
      </c>
      <c r="B58" s="98"/>
      <c r="C58" s="118"/>
    </row>
    <row r="59" spans="1:3" ht="15" x14ac:dyDescent="0.15">
      <c r="A59" s="111">
        <v>46</v>
      </c>
      <c r="B59" s="98"/>
      <c r="C59" s="118"/>
    </row>
    <row r="60" spans="1:3" ht="15" x14ac:dyDescent="0.15">
      <c r="A60" s="111">
        <v>47</v>
      </c>
      <c r="B60" s="98"/>
      <c r="C60" s="118"/>
    </row>
    <row r="61" spans="1:3" ht="15" x14ac:dyDescent="0.15">
      <c r="A61" s="111">
        <v>48</v>
      </c>
      <c r="B61" s="98"/>
      <c r="C61" s="118"/>
    </row>
    <row r="62" spans="1:3" ht="15" x14ac:dyDescent="0.15">
      <c r="A62" s="111">
        <v>49</v>
      </c>
      <c r="B62" s="98"/>
      <c r="C62" s="118"/>
    </row>
    <row r="63" spans="1:3" ht="15" x14ac:dyDescent="0.15">
      <c r="A63" s="111">
        <v>50</v>
      </c>
      <c r="B63" s="98"/>
      <c r="C63" s="118"/>
    </row>
    <row r="64" spans="1:3" ht="15" x14ac:dyDescent="0.15">
      <c r="A64" s="111">
        <v>51</v>
      </c>
      <c r="B64" s="98"/>
      <c r="C64" s="118"/>
    </row>
    <row r="65" spans="1:3" ht="15" x14ac:dyDescent="0.15">
      <c r="A65" s="111">
        <v>52</v>
      </c>
      <c r="B65" s="98"/>
      <c r="C65" s="118"/>
    </row>
    <row r="66" spans="1:3" ht="15" x14ac:dyDescent="0.15">
      <c r="A66" s="111">
        <v>53</v>
      </c>
      <c r="B66" s="98"/>
      <c r="C66" s="118"/>
    </row>
    <row r="67" spans="1:3" ht="15" x14ac:dyDescent="0.15">
      <c r="A67" s="111">
        <v>54</v>
      </c>
      <c r="B67" s="98"/>
      <c r="C67" s="118"/>
    </row>
    <row r="68" spans="1:3" ht="15" x14ac:dyDescent="0.15">
      <c r="A68" s="111">
        <v>55</v>
      </c>
      <c r="B68" s="98"/>
      <c r="C68" s="118"/>
    </row>
    <row r="69" spans="1:3" ht="15" x14ac:dyDescent="0.15">
      <c r="A69" s="111">
        <v>56</v>
      </c>
      <c r="B69" s="98"/>
      <c r="C69" s="118"/>
    </row>
    <row r="70" spans="1:3" ht="15" x14ac:dyDescent="0.15">
      <c r="A70" s="111">
        <v>57</v>
      </c>
      <c r="B70" s="98"/>
      <c r="C70" s="118"/>
    </row>
    <row r="71" spans="1:3" ht="15" x14ac:dyDescent="0.15">
      <c r="A71" s="111">
        <v>58</v>
      </c>
      <c r="B71" s="98"/>
      <c r="C71" s="118"/>
    </row>
    <row r="72" spans="1:3" ht="15" x14ac:dyDescent="0.15">
      <c r="A72" s="111">
        <v>59</v>
      </c>
      <c r="B72" s="98"/>
      <c r="C72" s="118"/>
    </row>
    <row r="73" spans="1:3" ht="15" x14ac:dyDescent="0.15">
      <c r="A73" s="111">
        <v>60</v>
      </c>
      <c r="B73" s="98"/>
      <c r="C73" s="118"/>
    </row>
    <row r="74" spans="1:3" ht="15" x14ac:dyDescent="0.15">
      <c r="A74" s="111">
        <v>61</v>
      </c>
      <c r="B74" s="98"/>
      <c r="C74" s="118"/>
    </row>
    <row r="75" spans="1:3" ht="15" x14ac:dyDescent="0.15">
      <c r="A75" s="111">
        <v>62</v>
      </c>
      <c r="B75" s="98"/>
      <c r="C75" s="118"/>
    </row>
    <row r="76" spans="1:3" ht="15" x14ac:dyDescent="0.15">
      <c r="A76" s="111">
        <v>63</v>
      </c>
      <c r="B76" s="98"/>
      <c r="C76" s="118"/>
    </row>
    <row r="77" spans="1:3" ht="15" x14ac:dyDescent="0.15">
      <c r="A77" s="111">
        <v>64</v>
      </c>
      <c r="B77" s="98"/>
      <c r="C77" s="118"/>
    </row>
    <row r="78" spans="1:3" ht="15" x14ac:dyDescent="0.15">
      <c r="A78" s="111">
        <v>65</v>
      </c>
      <c r="B78" s="98"/>
      <c r="C78" s="118"/>
    </row>
    <row r="79" spans="1:3" ht="15" x14ac:dyDescent="0.15">
      <c r="A79" s="111">
        <v>66</v>
      </c>
      <c r="B79" s="98"/>
      <c r="C79" s="118"/>
    </row>
    <row r="80" spans="1:3" ht="15" x14ac:dyDescent="0.15">
      <c r="A80" s="111">
        <v>67</v>
      </c>
      <c r="B80" s="98"/>
      <c r="C80" s="118"/>
    </row>
    <row r="81" spans="1:3" ht="15" x14ac:dyDescent="0.15">
      <c r="A81" s="111">
        <v>68</v>
      </c>
      <c r="B81" s="98"/>
      <c r="C81" s="118"/>
    </row>
    <row r="82" spans="1:3" ht="15" x14ac:dyDescent="0.15">
      <c r="A82" s="111">
        <v>69</v>
      </c>
      <c r="B82" s="98"/>
      <c r="C82" s="118"/>
    </row>
    <row r="83" spans="1:3" ht="15" x14ac:dyDescent="0.15">
      <c r="A83" s="111">
        <v>70</v>
      </c>
      <c r="B83" s="98"/>
      <c r="C83" s="118"/>
    </row>
    <row r="84" spans="1:3" ht="15" x14ac:dyDescent="0.15">
      <c r="A84" s="111">
        <v>71</v>
      </c>
      <c r="B84" s="98"/>
      <c r="C84" s="118"/>
    </row>
    <row r="85" spans="1:3" ht="15" x14ac:dyDescent="0.15">
      <c r="A85" s="111">
        <v>72</v>
      </c>
      <c r="B85" s="98"/>
      <c r="C85" s="118"/>
    </row>
    <row r="86" spans="1:3" ht="15" x14ac:dyDescent="0.15">
      <c r="A86" s="111">
        <v>73</v>
      </c>
      <c r="B86" s="98"/>
      <c r="C86" s="118"/>
    </row>
    <row r="87" spans="1:3" ht="15" x14ac:dyDescent="0.15">
      <c r="A87" s="111">
        <v>74</v>
      </c>
      <c r="B87" s="98"/>
      <c r="C87" s="118"/>
    </row>
    <row r="88" spans="1:3" ht="15" x14ac:dyDescent="0.15">
      <c r="A88" s="111">
        <v>75</v>
      </c>
      <c r="B88" s="98"/>
      <c r="C88" s="118"/>
    </row>
    <row r="89" spans="1:3" ht="15" x14ac:dyDescent="0.15">
      <c r="A89" s="111">
        <v>76</v>
      </c>
      <c r="B89" s="98"/>
      <c r="C89" s="118"/>
    </row>
    <row r="90" spans="1:3" ht="15" x14ac:dyDescent="0.15">
      <c r="A90" s="111">
        <v>77</v>
      </c>
      <c r="B90" s="98"/>
      <c r="C90" s="118"/>
    </row>
    <row r="91" spans="1:3" ht="15" x14ac:dyDescent="0.15">
      <c r="A91" s="111">
        <v>78</v>
      </c>
      <c r="B91" s="98"/>
      <c r="C91" s="118"/>
    </row>
    <row r="92" spans="1:3" ht="15" x14ac:dyDescent="0.15">
      <c r="A92" s="111">
        <v>79</v>
      </c>
      <c r="B92" s="98"/>
      <c r="C92" s="118"/>
    </row>
    <row r="93" spans="1:3" ht="15" x14ac:dyDescent="0.15">
      <c r="A93" s="111">
        <v>80</v>
      </c>
      <c r="B93" s="98"/>
      <c r="C93" s="118"/>
    </row>
    <row r="94" spans="1:3" ht="15" x14ac:dyDescent="0.15">
      <c r="A94" s="111">
        <v>81</v>
      </c>
      <c r="B94" s="98"/>
      <c r="C94" s="118"/>
    </row>
    <row r="95" spans="1:3" ht="15" x14ac:dyDescent="0.15">
      <c r="A95" s="111">
        <v>82</v>
      </c>
      <c r="B95" s="98"/>
      <c r="C95" s="118"/>
    </row>
    <row r="96" spans="1:3" ht="15" x14ac:dyDescent="0.15">
      <c r="A96" s="111">
        <v>83</v>
      </c>
      <c r="B96" s="98"/>
      <c r="C96" s="118"/>
    </row>
    <row r="97" spans="1:3" ht="15" x14ac:dyDescent="0.15">
      <c r="A97" s="111">
        <v>84</v>
      </c>
      <c r="B97" s="98"/>
      <c r="C97" s="118"/>
    </row>
    <row r="98" spans="1:3" ht="15" x14ac:dyDescent="0.15">
      <c r="A98" s="111">
        <v>85</v>
      </c>
      <c r="B98" s="98"/>
      <c r="C98" s="118"/>
    </row>
    <row r="99" spans="1:3" ht="15" x14ac:dyDescent="0.15">
      <c r="A99" s="111">
        <v>86</v>
      </c>
      <c r="B99" s="98"/>
      <c r="C99" s="118"/>
    </row>
    <row r="100" spans="1:3" ht="15" x14ac:dyDescent="0.15">
      <c r="A100" s="111">
        <v>87</v>
      </c>
      <c r="B100" s="98"/>
      <c r="C100" s="118"/>
    </row>
    <row r="101" spans="1:3" ht="15" x14ac:dyDescent="0.15">
      <c r="A101" s="111">
        <v>88</v>
      </c>
      <c r="B101" s="98"/>
      <c r="C101" s="118"/>
    </row>
    <row r="102" spans="1:3" ht="15" x14ac:dyDescent="0.15">
      <c r="A102" s="111">
        <v>89</v>
      </c>
      <c r="B102" s="98"/>
      <c r="C102" s="118"/>
    </row>
    <row r="103" spans="1:3" ht="15" x14ac:dyDescent="0.15">
      <c r="A103" s="111">
        <v>90</v>
      </c>
      <c r="B103" s="98"/>
      <c r="C103" s="118"/>
    </row>
    <row r="104" spans="1:3" ht="15" x14ac:dyDescent="0.15">
      <c r="A104" s="111">
        <v>91</v>
      </c>
      <c r="B104" s="98"/>
      <c r="C104" s="118"/>
    </row>
    <row r="105" spans="1:3" ht="15" x14ac:dyDescent="0.15">
      <c r="A105" s="111">
        <v>92</v>
      </c>
      <c r="B105" s="98"/>
      <c r="C105" s="118"/>
    </row>
    <row r="106" spans="1:3" ht="15" x14ac:dyDescent="0.15">
      <c r="A106" s="111">
        <v>93</v>
      </c>
      <c r="B106" s="98"/>
      <c r="C106" s="118"/>
    </row>
    <row r="107" spans="1:3" ht="15" x14ac:dyDescent="0.15">
      <c r="A107" s="111">
        <v>94</v>
      </c>
      <c r="B107" s="98"/>
      <c r="C107" s="118"/>
    </row>
    <row r="108" spans="1:3" ht="15" x14ac:dyDescent="0.15">
      <c r="A108" s="111">
        <v>95</v>
      </c>
      <c r="B108" s="98"/>
      <c r="C108" s="118"/>
    </row>
    <row r="109" spans="1:3" ht="15" x14ac:dyDescent="0.15">
      <c r="A109" s="111">
        <v>96</v>
      </c>
      <c r="B109" s="98"/>
      <c r="C109" s="118"/>
    </row>
    <row r="110" spans="1:3" ht="15" x14ac:dyDescent="0.15">
      <c r="A110" s="111">
        <v>97</v>
      </c>
      <c r="B110" s="98"/>
      <c r="C110" s="118"/>
    </row>
    <row r="111" spans="1:3" ht="15" x14ac:dyDescent="0.15">
      <c r="A111" s="111">
        <v>98</v>
      </c>
      <c r="B111" s="98"/>
      <c r="C111" s="118"/>
    </row>
    <row r="112" spans="1:3" ht="15" x14ac:dyDescent="0.15">
      <c r="A112" s="111">
        <v>99</v>
      </c>
      <c r="B112" s="98"/>
      <c r="C112" s="118"/>
    </row>
    <row r="113" spans="1:3" ht="15" x14ac:dyDescent="0.15">
      <c r="A113" s="111">
        <v>100</v>
      </c>
      <c r="B113" s="98"/>
      <c r="C113" s="118"/>
    </row>
    <row r="123" spans="1:3" x14ac:dyDescent="0.15">
      <c r="C123" s="115">
        <v>0.40400000000000003</v>
      </c>
    </row>
    <row r="124" spans="1:3" x14ac:dyDescent="0.15">
      <c r="C124" s="115">
        <v>0.17599999999999999</v>
      </c>
    </row>
    <row r="125" spans="1:3" x14ac:dyDescent="0.15">
      <c r="C125" s="115">
        <v>0.36099999999999999</v>
      </c>
    </row>
    <row r="126" spans="1:3" x14ac:dyDescent="0.15">
      <c r="C126" s="115">
        <v>0.53300000000000003</v>
      </c>
    </row>
  </sheetData>
  <sheetProtection algorithmName="SHA-512" hashValue="hDOmwg9lEc3o2dyqGlLP8BFEguXtVG/s1kwAkogZ9gHzmtGWOXn2ul2a7m5/ZZ52RTPH4DW68+ve8RrHqtHJJA==" saltValue="VKtRE9GMyfeqT/XitS55cA==" spinCount="100000" sheet="1" objects="1" scenarios="1" formatCells="0" formatRows="0"/>
  <mergeCells count="3">
    <mergeCell ref="A12:A13"/>
    <mergeCell ref="A9:B9"/>
    <mergeCell ref="A5:A6"/>
  </mergeCells>
  <phoneticPr fontId="16"/>
  <dataValidations count="1">
    <dataValidation type="list" allowBlank="1" showInputMessage="1" showErrorMessage="1" sqref="C7" xr:uid="{00000000-0002-0000-0500-000000000000}">
      <formula1>$C$123:$C$126</formula1>
    </dataValidation>
  </dataValidations>
  <pageMargins left="0.7" right="0.7" top="0.75" bottom="0.75" header="0.3" footer="0.3"/>
  <pageSetup paperSize="9" scale="57" orientation="portrait" r:id="rId1"/>
  <rowBreaks count="1" manualBreakCount="1">
    <brk id="63" max="16383" man="1"/>
  </rowBreaks>
  <colBreaks count="1" manualBreakCount="1">
    <brk id="3"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K2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2.625" style="1" customWidth="1"/>
    <col min="6" max="6" width="12.625" style="1" customWidth="1"/>
    <col min="7" max="7" width="15.625" style="1" customWidth="1"/>
    <col min="8" max="8" width="12.625" style="1" customWidth="1"/>
    <col min="9" max="9" width="12.625" style="5" customWidth="1"/>
    <col min="10" max="16384" width="9" style="1"/>
  </cols>
  <sheetData>
    <row r="1" spans="1:11" ht="18" customHeight="1" x14ac:dyDescent="0.15">
      <c r="I1" s="8" t="str">
        <f>'MPS(input)'!K1</f>
        <v>Monitoring Spreadsheet: JCM_CL_AM002_ver01.0</v>
      </c>
    </row>
    <row r="2" spans="1:11" ht="18" customHeight="1" x14ac:dyDescent="0.15">
      <c r="I2" s="8" t="str">
        <f>'MPS(input)'!K2</f>
        <v>Reference Number:</v>
      </c>
    </row>
    <row r="3" spans="1:11" ht="27.75" customHeight="1" x14ac:dyDescent="0.15">
      <c r="A3" s="158" t="s">
        <v>137</v>
      </c>
      <c r="B3" s="158"/>
      <c r="C3" s="158"/>
      <c r="D3" s="158"/>
      <c r="E3" s="158"/>
      <c r="F3" s="158"/>
      <c r="G3" s="158"/>
      <c r="H3" s="158"/>
      <c r="I3" s="158"/>
    </row>
    <row r="4" spans="1:11" ht="11.25" customHeight="1" x14ac:dyDescent="0.15"/>
    <row r="5" spans="1:11" ht="18.75" customHeight="1" x14ac:dyDescent="0.15">
      <c r="A5" s="20" t="s">
        <v>2</v>
      </c>
      <c r="B5" s="9"/>
      <c r="C5" s="9"/>
      <c r="D5" s="9"/>
      <c r="E5" s="10"/>
      <c r="F5" s="11" t="s">
        <v>6</v>
      </c>
      <c r="G5" s="11" t="s">
        <v>0</v>
      </c>
      <c r="H5" s="11" t="s">
        <v>1</v>
      </c>
      <c r="I5" s="12" t="s">
        <v>7</v>
      </c>
    </row>
    <row r="6" spans="1:11" ht="18.75" customHeight="1" x14ac:dyDescent="0.15">
      <c r="A6" s="21"/>
      <c r="B6" s="13" t="s">
        <v>36</v>
      </c>
      <c r="C6" s="13"/>
      <c r="D6" s="13"/>
      <c r="E6" s="13"/>
      <c r="F6" s="14" t="s">
        <v>65</v>
      </c>
      <c r="G6" s="70">
        <f>G12-G14</f>
        <v>0</v>
      </c>
      <c r="H6" s="14" t="s">
        <v>39</v>
      </c>
      <c r="I6" s="15" t="s">
        <v>40</v>
      </c>
    </row>
    <row r="7" spans="1:11" ht="18.75" customHeight="1" x14ac:dyDescent="0.15">
      <c r="A7" s="20" t="s">
        <v>3</v>
      </c>
      <c r="B7" s="9"/>
      <c r="C7" s="9"/>
      <c r="D7" s="9"/>
      <c r="E7" s="10"/>
      <c r="F7" s="10"/>
      <c r="G7" s="10"/>
      <c r="H7" s="10"/>
      <c r="I7" s="11"/>
      <c r="J7" s="64"/>
      <c r="K7" s="64"/>
    </row>
    <row r="8" spans="1:11" ht="18.75" customHeight="1" x14ac:dyDescent="0.15">
      <c r="A8" s="22"/>
      <c r="B8" s="28" t="s">
        <v>66</v>
      </c>
      <c r="C8" s="29"/>
      <c r="D8" s="29"/>
      <c r="E8" s="30"/>
      <c r="F8" s="31"/>
      <c r="G8" s="32"/>
      <c r="H8" s="33"/>
      <c r="I8" s="34"/>
    </row>
    <row r="9" spans="1:11" ht="18.75" customHeight="1" x14ac:dyDescent="0.15">
      <c r="A9" s="22"/>
      <c r="B9" s="35"/>
      <c r="C9" s="159" t="s">
        <v>119</v>
      </c>
      <c r="D9" s="160"/>
      <c r="E9" s="161"/>
      <c r="F9" s="17" t="s">
        <v>67</v>
      </c>
      <c r="G9" s="36" t="s">
        <v>68</v>
      </c>
      <c r="H9" s="37" t="s">
        <v>69</v>
      </c>
      <c r="I9" s="38" t="s">
        <v>70</v>
      </c>
    </row>
    <row r="10" spans="1:11" ht="18.75" customHeight="1" x14ac:dyDescent="0.15">
      <c r="A10" s="22"/>
      <c r="B10" s="35"/>
      <c r="C10" s="159" t="s">
        <v>120</v>
      </c>
      <c r="D10" s="160"/>
      <c r="E10" s="161"/>
      <c r="F10" s="17" t="s">
        <v>71</v>
      </c>
      <c r="G10" s="39">
        <v>0.53300000000000003</v>
      </c>
      <c r="H10" s="40" t="s">
        <v>64</v>
      </c>
      <c r="I10" s="41" t="s">
        <v>72</v>
      </c>
    </row>
    <row r="11" spans="1:11" ht="18.75" customHeight="1" x14ac:dyDescent="0.15">
      <c r="A11" s="20" t="s">
        <v>4</v>
      </c>
      <c r="B11" s="10"/>
      <c r="C11" s="9"/>
      <c r="D11" s="11"/>
      <c r="E11" s="11"/>
      <c r="F11" s="11"/>
      <c r="G11" s="10"/>
      <c r="H11" s="10"/>
      <c r="I11" s="11"/>
    </row>
    <row r="12" spans="1:11" ht="18.75" customHeight="1" x14ac:dyDescent="0.15">
      <c r="A12" s="22"/>
      <c r="B12" s="24" t="s">
        <v>37</v>
      </c>
      <c r="C12" s="13"/>
      <c r="D12" s="13"/>
      <c r="E12" s="13"/>
      <c r="F12" s="14" t="s">
        <v>65</v>
      </c>
      <c r="G12" s="69">
        <f>IF('MPS(input_separate)_Option1'!B7&gt;0,(('MPS(input_separate)_Option1'!B7*(1-'MPS(input_separate)_Option1'!C7))*'MPS(input_separate)_Option1'!D7),IF('MPS(input_separate)_Option2'!B7&gt;0,(('MPS(input_separate)_Option2'!B7-'MPS(input_separate)_Option2'!C7*'MPS(input_separate)_Option2'!D7)*'MPS(input_separate)_Option2'!E7),IF('MPS(input_separate)_Option3-1'!B7&gt;0,(('MPS(input_separate)_Option3-1'!B7-'MPS(input_separate)_Option3-1'!C7+'MPS(input_separate)_Option3-1'!D7)*'MPS(input_separate)_Option3-1'!E7),IF('MPS(input_separate)_Option3-2'!B7&gt;0,(('MPS(input_separate)_Option3-2'!B7-'MPS(input_separate)_Option3-2'!C7+'MPS(input_separate)_Option3-2'!D7*'MPS(input_separate)_Option3-2'!C7/'MPS(input_separate)_Option3-2'!E7)*'MPS(input_separate)_Option3-2'!F7),IF('MPS(input_separate)_Option4'!B7&gt;0,('MPS(input_separate)_Option4'!B7*'MPS(input_separate)_Option4'!C7),0)))))</f>
        <v>0</v>
      </c>
      <c r="H12" s="14" t="s">
        <v>39</v>
      </c>
      <c r="I12" s="16" t="s">
        <v>41</v>
      </c>
    </row>
    <row r="13" spans="1:11" ht="18.75" customHeight="1" x14ac:dyDescent="0.15">
      <c r="A13" s="20" t="s">
        <v>5</v>
      </c>
      <c r="B13" s="9"/>
      <c r="C13" s="9"/>
      <c r="D13" s="9"/>
      <c r="E13" s="10"/>
      <c r="F13" s="11"/>
      <c r="G13" s="10"/>
      <c r="H13" s="10"/>
      <c r="I13" s="11"/>
    </row>
    <row r="14" spans="1:11" ht="18.75" customHeight="1" x14ac:dyDescent="0.15">
      <c r="A14" s="22"/>
      <c r="B14" s="23" t="s">
        <v>38</v>
      </c>
      <c r="C14" s="19"/>
      <c r="D14" s="19"/>
      <c r="E14" s="19"/>
      <c r="F14" s="18" t="s">
        <v>65</v>
      </c>
      <c r="G14" s="70">
        <v>0</v>
      </c>
      <c r="H14" s="14" t="s">
        <v>39</v>
      </c>
      <c r="I14" s="16" t="s">
        <v>42</v>
      </c>
    </row>
    <row r="15" spans="1:11" x14ac:dyDescent="0.15">
      <c r="A15" s="2"/>
      <c r="B15" s="2"/>
      <c r="C15" s="2"/>
      <c r="D15" s="2"/>
      <c r="E15" s="2"/>
      <c r="F15" s="7"/>
      <c r="G15" s="6"/>
      <c r="H15" s="6"/>
      <c r="I15" s="65"/>
    </row>
    <row r="16" spans="1:11" ht="21.75" customHeight="1" x14ac:dyDescent="0.15">
      <c r="E16" s="2" t="s">
        <v>8</v>
      </c>
      <c r="F16" s="4"/>
    </row>
    <row r="17" spans="5:8" ht="21.75" customHeight="1" x14ac:dyDescent="0.15">
      <c r="E17" s="42" t="s">
        <v>73</v>
      </c>
      <c r="F17" s="4"/>
    </row>
    <row r="18" spans="5:8" ht="39" customHeight="1" x14ac:dyDescent="0.15">
      <c r="E18" s="43" t="s">
        <v>74</v>
      </c>
      <c r="F18" s="44" t="s">
        <v>75</v>
      </c>
      <c r="G18" s="45" t="s">
        <v>76</v>
      </c>
      <c r="H18" s="46" t="s">
        <v>77</v>
      </c>
    </row>
    <row r="19" spans="5:8" ht="21.75" customHeight="1" x14ac:dyDescent="0.15">
      <c r="E19" s="43" t="s">
        <v>114</v>
      </c>
      <c r="F19" s="47" t="s">
        <v>67</v>
      </c>
      <c r="G19" s="48">
        <v>0.40400000000000003</v>
      </c>
      <c r="H19" s="48">
        <v>0.40400000000000003</v>
      </c>
    </row>
    <row r="20" spans="5:8" ht="21.75" customHeight="1" x14ac:dyDescent="0.15">
      <c r="E20" s="43" t="s">
        <v>115</v>
      </c>
      <c r="F20" s="47" t="s">
        <v>67</v>
      </c>
      <c r="G20" s="48">
        <v>0.17599999999999999</v>
      </c>
      <c r="H20" s="48">
        <v>0.17599999999999999</v>
      </c>
    </row>
    <row r="21" spans="5:8" ht="21.75" customHeight="1" x14ac:dyDescent="0.15">
      <c r="E21" s="43" t="s">
        <v>116</v>
      </c>
      <c r="F21" s="47" t="s">
        <v>67</v>
      </c>
      <c r="G21" s="47">
        <v>0.36099999999999999</v>
      </c>
      <c r="H21" s="48">
        <v>0.36099999999999999</v>
      </c>
    </row>
    <row r="22" spans="5:8" ht="21.75" customHeight="1" x14ac:dyDescent="0.15">
      <c r="E22" s="56"/>
      <c r="F22" s="3"/>
      <c r="G22" s="2"/>
      <c r="H22" s="2"/>
    </row>
    <row r="23" spans="5:8" ht="21.75" customHeight="1" x14ac:dyDescent="0.15">
      <c r="E23" s="57" t="s">
        <v>117</v>
      </c>
    </row>
    <row r="24" spans="5:8" ht="21.75" customHeight="1" x14ac:dyDescent="0.15">
      <c r="E24" s="43" t="s">
        <v>118</v>
      </c>
      <c r="F24" s="47" t="s">
        <v>71</v>
      </c>
      <c r="G24" s="47">
        <v>0.53300000000000003</v>
      </c>
      <c r="H24" s="2"/>
    </row>
    <row r="25" spans="5:8" ht="21.75" customHeight="1" x14ac:dyDescent="0.15">
      <c r="E25" s="2"/>
      <c r="F25" s="2"/>
      <c r="G25" s="2"/>
      <c r="H25" s="2"/>
    </row>
    <row r="26" spans="5:8" s="5" customFormat="1" x14ac:dyDescent="0.15">
      <c r="E26" s="1"/>
      <c r="F26" s="1"/>
      <c r="G26" s="1"/>
      <c r="H26" s="1"/>
    </row>
  </sheetData>
  <sheetProtection algorithmName="SHA-512" hashValue="b8LWxvKqbpheGf+hGziQddkUH1zBQAFvHC+YCUwDaLCFdUpDtH+mIiJ2e94X0r42WrG6UfcxGecn/dyfQ2QdUg==" saltValue="UUX8LYDsA6dVzF+xvsofDw=="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8"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807C-F41D-4E69-A32D-4DCA5DB65A56}">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24" customWidth="1"/>
    <col min="2" max="2" width="36.375" style="124" customWidth="1"/>
    <col min="3" max="3" width="49.125" style="124" customWidth="1"/>
    <col min="4" max="256" width="9" style="124"/>
    <col min="257" max="257" width="3.625" style="124" customWidth="1"/>
    <col min="258" max="258" width="36.375" style="124" customWidth="1"/>
    <col min="259" max="259" width="49.125" style="124" customWidth="1"/>
    <col min="260" max="512" width="9" style="124"/>
    <col min="513" max="513" width="3.625" style="124" customWidth="1"/>
    <col min="514" max="514" width="36.375" style="124" customWidth="1"/>
    <col min="515" max="515" width="49.125" style="124" customWidth="1"/>
    <col min="516" max="768" width="9" style="124"/>
    <col min="769" max="769" width="3.625" style="124" customWidth="1"/>
    <col min="770" max="770" width="36.375" style="124" customWidth="1"/>
    <col min="771" max="771" width="49.125" style="124" customWidth="1"/>
    <col min="772" max="1024" width="9" style="124"/>
    <col min="1025" max="1025" width="3.625" style="124" customWidth="1"/>
    <col min="1026" max="1026" width="36.375" style="124" customWidth="1"/>
    <col min="1027" max="1027" width="49.125" style="124" customWidth="1"/>
    <col min="1028" max="1280" width="9" style="124"/>
    <col min="1281" max="1281" width="3.625" style="124" customWidth="1"/>
    <col min="1282" max="1282" width="36.375" style="124" customWidth="1"/>
    <col min="1283" max="1283" width="49.125" style="124" customWidth="1"/>
    <col min="1284" max="1536" width="9" style="124"/>
    <col min="1537" max="1537" width="3.625" style="124" customWidth="1"/>
    <col min="1538" max="1538" width="36.375" style="124" customWidth="1"/>
    <col min="1539" max="1539" width="49.125" style="124" customWidth="1"/>
    <col min="1540" max="1792" width="9" style="124"/>
    <col min="1793" max="1793" width="3.625" style="124" customWidth="1"/>
    <col min="1794" max="1794" width="36.375" style="124" customWidth="1"/>
    <col min="1795" max="1795" width="49.125" style="124" customWidth="1"/>
    <col min="1796" max="2048" width="9" style="124"/>
    <col min="2049" max="2049" width="3.625" style="124" customWidth="1"/>
    <col min="2050" max="2050" width="36.375" style="124" customWidth="1"/>
    <col min="2051" max="2051" width="49.125" style="124" customWidth="1"/>
    <col min="2052" max="2304" width="9" style="124"/>
    <col min="2305" max="2305" width="3.625" style="124" customWidth="1"/>
    <col min="2306" max="2306" width="36.375" style="124" customWidth="1"/>
    <col min="2307" max="2307" width="49.125" style="124" customWidth="1"/>
    <col min="2308" max="2560" width="9" style="124"/>
    <col min="2561" max="2561" width="3.625" style="124" customWidth="1"/>
    <col min="2562" max="2562" width="36.375" style="124" customWidth="1"/>
    <col min="2563" max="2563" width="49.125" style="124" customWidth="1"/>
    <col min="2564" max="2816" width="9" style="124"/>
    <col min="2817" max="2817" width="3.625" style="124" customWidth="1"/>
    <col min="2818" max="2818" width="36.375" style="124" customWidth="1"/>
    <col min="2819" max="2819" width="49.125" style="124" customWidth="1"/>
    <col min="2820" max="3072" width="9" style="124"/>
    <col min="3073" max="3073" width="3.625" style="124" customWidth="1"/>
    <col min="3074" max="3074" width="36.375" style="124" customWidth="1"/>
    <col min="3075" max="3075" width="49.125" style="124" customWidth="1"/>
    <col min="3076" max="3328" width="9" style="124"/>
    <col min="3329" max="3329" width="3.625" style="124" customWidth="1"/>
    <col min="3330" max="3330" width="36.375" style="124" customWidth="1"/>
    <col min="3331" max="3331" width="49.125" style="124" customWidth="1"/>
    <col min="3332" max="3584" width="9" style="124"/>
    <col min="3585" max="3585" width="3.625" style="124" customWidth="1"/>
    <col min="3586" max="3586" width="36.375" style="124" customWidth="1"/>
    <col min="3587" max="3587" width="49.125" style="124" customWidth="1"/>
    <col min="3588" max="3840" width="9" style="124"/>
    <col min="3841" max="3841" width="3.625" style="124" customWidth="1"/>
    <col min="3842" max="3842" width="36.375" style="124" customWidth="1"/>
    <col min="3843" max="3843" width="49.125" style="124" customWidth="1"/>
    <col min="3844" max="4096" width="9" style="124"/>
    <col min="4097" max="4097" width="3.625" style="124" customWidth="1"/>
    <col min="4098" max="4098" width="36.375" style="124" customWidth="1"/>
    <col min="4099" max="4099" width="49.125" style="124" customWidth="1"/>
    <col min="4100" max="4352" width="9" style="124"/>
    <col min="4353" max="4353" width="3.625" style="124" customWidth="1"/>
    <col min="4354" max="4354" width="36.375" style="124" customWidth="1"/>
    <col min="4355" max="4355" width="49.125" style="124" customWidth="1"/>
    <col min="4356" max="4608" width="9" style="124"/>
    <col min="4609" max="4609" width="3.625" style="124" customWidth="1"/>
    <col min="4610" max="4610" width="36.375" style="124" customWidth="1"/>
    <col min="4611" max="4611" width="49.125" style="124" customWidth="1"/>
    <col min="4612" max="4864" width="9" style="124"/>
    <col min="4865" max="4865" width="3.625" style="124" customWidth="1"/>
    <col min="4866" max="4866" width="36.375" style="124" customWidth="1"/>
    <col min="4867" max="4867" width="49.125" style="124" customWidth="1"/>
    <col min="4868" max="5120" width="9" style="124"/>
    <col min="5121" max="5121" width="3.625" style="124" customWidth="1"/>
    <col min="5122" max="5122" width="36.375" style="124" customWidth="1"/>
    <col min="5123" max="5123" width="49.125" style="124" customWidth="1"/>
    <col min="5124" max="5376" width="9" style="124"/>
    <col min="5377" max="5377" width="3.625" style="124" customWidth="1"/>
    <col min="5378" max="5378" width="36.375" style="124" customWidth="1"/>
    <col min="5379" max="5379" width="49.125" style="124" customWidth="1"/>
    <col min="5380" max="5632" width="9" style="124"/>
    <col min="5633" max="5633" width="3.625" style="124" customWidth="1"/>
    <col min="5634" max="5634" width="36.375" style="124" customWidth="1"/>
    <col min="5635" max="5635" width="49.125" style="124" customWidth="1"/>
    <col min="5636" max="5888" width="9" style="124"/>
    <col min="5889" max="5889" width="3.625" style="124" customWidth="1"/>
    <col min="5890" max="5890" width="36.375" style="124" customWidth="1"/>
    <col min="5891" max="5891" width="49.125" style="124" customWidth="1"/>
    <col min="5892" max="6144" width="9" style="124"/>
    <col min="6145" max="6145" width="3.625" style="124" customWidth="1"/>
    <col min="6146" max="6146" width="36.375" style="124" customWidth="1"/>
    <col min="6147" max="6147" width="49.125" style="124" customWidth="1"/>
    <col min="6148" max="6400" width="9" style="124"/>
    <col min="6401" max="6401" width="3.625" style="124" customWidth="1"/>
    <col min="6402" max="6402" width="36.375" style="124" customWidth="1"/>
    <col min="6403" max="6403" width="49.125" style="124" customWidth="1"/>
    <col min="6404" max="6656" width="9" style="124"/>
    <col min="6657" max="6657" width="3.625" style="124" customWidth="1"/>
    <col min="6658" max="6658" width="36.375" style="124" customWidth="1"/>
    <col min="6659" max="6659" width="49.125" style="124" customWidth="1"/>
    <col min="6660" max="6912" width="9" style="124"/>
    <col min="6913" max="6913" width="3.625" style="124" customWidth="1"/>
    <col min="6914" max="6914" width="36.375" style="124" customWidth="1"/>
    <col min="6915" max="6915" width="49.125" style="124" customWidth="1"/>
    <col min="6916" max="7168" width="9" style="124"/>
    <col min="7169" max="7169" width="3.625" style="124" customWidth="1"/>
    <col min="7170" max="7170" width="36.375" style="124" customWidth="1"/>
    <col min="7171" max="7171" width="49.125" style="124" customWidth="1"/>
    <col min="7172" max="7424" width="9" style="124"/>
    <col min="7425" max="7425" width="3.625" style="124" customWidth="1"/>
    <col min="7426" max="7426" width="36.375" style="124" customWidth="1"/>
    <col min="7427" max="7427" width="49.125" style="124" customWidth="1"/>
    <col min="7428" max="7680" width="9" style="124"/>
    <col min="7681" max="7681" width="3.625" style="124" customWidth="1"/>
    <col min="7682" max="7682" width="36.375" style="124" customWidth="1"/>
    <col min="7683" max="7683" width="49.125" style="124" customWidth="1"/>
    <col min="7684" max="7936" width="9" style="124"/>
    <col min="7937" max="7937" width="3.625" style="124" customWidth="1"/>
    <col min="7938" max="7938" width="36.375" style="124" customWidth="1"/>
    <col min="7939" max="7939" width="49.125" style="124" customWidth="1"/>
    <col min="7940" max="8192" width="9" style="124"/>
    <col min="8193" max="8193" width="3.625" style="124" customWidth="1"/>
    <col min="8194" max="8194" width="36.375" style="124" customWidth="1"/>
    <col min="8195" max="8195" width="49.125" style="124" customWidth="1"/>
    <col min="8196" max="8448" width="9" style="124"/>
    <col min="8449" max="8449" width="3.625" style="124" customWidth="1"/>
    <col min="8450" max="8450" width="36.375" style="124" customWidth="1"/>
    <col min="8451" max="8451" width="49.125" style="124" customWidth="1"/>
    <col min="8452" max="8704" width="9" style="124"/>
    <col min="8705" max="8705" width="3.625" style="124" customWidth="1"/>
    <col min="8706" max="8706" width="36.375" style="124" customWidth="1"/>
    <col min="8707" max="8707" width="49.125" style="124" customWidth="1"/>
    <col min="8708" max="8960" width="9" style="124"/>
    <col min="8961" max="8961" width="3.625" style="124" customWidth="1"/>
    <col min="8962" max="8962" width="36.375" style="124" customWidth="1"/>
    <col min="8963" max="8963" width="49.125" style="124" customWidth="1"/>
    <col min="8964" max="9216" width="9" style="124"/>
    <col min="9217" max="9217" width="3.625" style="124" customWidth="1"/>
    <col min="9218" max="9218" width="36.375" style="124" customWidth="1"/>
    <col min="9219" max="9219" width="49.125" style="124" customWidth="1"/>
    <col min="9220" max="9472" width="9" style="124"/>
    <col min="9473" max="9473" width="3.625" style="124" customWidth="1"/>
    <col min="9474" max="9474" width="36.375" style="124" customWidth="1"/>
    <col min="9475" max="9475" width="49.125" style="124" customWidth="1"/>
    <col min="9476" max="9728" width="9" style="124"/>
    <col min="9729" max="9729" width="3.625" style="124" customWidth="1"/>
    <col min="9730" max="9730" width="36.375" style="124" customWidth="1"/>
    <col min="9731" max="9731" width="49.125" style="124" customWidth="1"/>
    <col min="9732" max="9984" width="9" style="124"/>
    <col min="9985" max="9985" width="3.625" style="124" customWidth="1"/>
    <col min="9986" max="9986" width="36.375" style="124" customWidth="1"/>
    <col min="9987" max="9987" width="49.125" style="124" customWidth="1"/>
    <col min="9988" max="10240" width="9" style="124"/>
    <col min="10241" max="10241" width="3.625" style="124" customWidth="1"/>
    <col min="10242" max="10242" width="36.375" style="124" customWidth="1"/>
    <col min="10243" max="10243" width="49.125" style="124" customWidth="1"/>
    <col min="10244" max="10496" width="9" style="124"/>
    <col min="10497" max="10497" width="3.625" style="124" customWidth="1"/>
    <col min="10498" max="10498" width="36.375" style="124" customWidth="1"/>
    <col min="10499" max="10499" width="49.125" style="124" customWidth="1"/>
    <col min="10500" max="10752" width="9" style="124"/>
    <col min="10753" max="10753" width="3.625" style="124" customWidth="1"/>
    <col min="10754" max="10754" width="36.375" style="124" customWidth="1"/>
    <col min="10755" max="10755" width="49.125" style="124" customWidth="1"/>
    <col min="10756" max="11008" width="9" style="124"/>
    <col min="11009" max="11009" width="3.625" style="124" customWidth="1"/>
    <col min="11010" max="11010" width="36.375" style="124" customWidth="1"/>
    <col min="11011" max="11011" width="49.125" style="124" customWidth="1"/>
    <col min="11012" max="11264" width="9" style="124"/>
    <col min="11265" max="11265" width="3.625" style="124" customWidth="1"/>
    <col min="11266" max="11266" width="36.375" style="124" customWidth="1"/>
    <col min="11267" max="11267" width="49.125" style="124" customWidth="1"/>
    <col min="11268" max="11520" width="9" style="124"/>
    <col min="11521" max="11521" width="3.625" style="124" customWidth="1"/>
    <col min="11522" max="11522" width="36.375" style="124" customWidth="1"/>
    <col min="11523" max="11523" width="49.125" style="124" customWidth="1"/>
    <col min="11524" max="11776" width="9" style="124"/>
    <col min="11777" max="11777" width="3.625" style="124" customWidth="1"/>
    <col min="11778" max="11778" width="36.375" style="124" customWidth="1"/>
    <col min="11779" max="11779" width="49.125" style="124" customWidth="1"/>
    <col min="11780" max="12032" width="9" style="124"/>
    <col min="12033" max="12033" width="3.625" style="124" customWidth="1"/>
    <col min="12034" max="12034" width="36.375" style="124" customWidth="1"/>
    <col min="12035" max="12035" width="49.125" style="124" customWidth="1"/>
    <col min="12036" max="12288" width="9" style="124"/>
    <col min="12289" max="12289" width="3.625" style="124" customWidth="1"/>
    <col min="12290" max="12290" width="36.375" style="124" customWidth="1"/>
    <col min="12291" max="12291" width="49.125" style="124" customWidth="1"/>
    <col min="12292" max="12544" width="9" style="124"/>
    <col min="12545" max="12545" width="3.625" style="124" customWidth="1"/>
    <col min="12546" max="12546" width="36.375" style="124" customWidth="1"/>
    <col min="12547" max="12547" width="49.125" style="124" customWidth="1"/>
    <col min="12548" max="12800" width="9" style="124"/>
    <col min="12801" max="12801" width="3.625" style="124" customWidth="1"/>
    <col min="12802" max="12802" width="36.375" style="124" customWidth="1"/>
    <col min="12803" max="12803" width="49.125" style="124" customWidth="1"/>
    <col min="12804" max="13056" width="9" style="124"/>
    <col min="13057" max="13057" width="3.625" style="124" customWidth="1"/>
    <col min="13058" max="13058" width="36.375" style="124" customWidth="1"/>
    <col min="13059" max="13059" width="49.125" style="124" customWidth="1"/>
    <col min="13060" max="13312" width="9" style="124"/>
    <col min="13313" max="13313" width="3.625" style="124" customWidth="1"/>
    <col min="13314" max="13314" width="36.375" style="124" customWidth="1"/>
    <col min="13315" max="13315" width="49.125" style="124" customWidth="1"/>
    <col min="13316" max="13568" width="9" style="124"/>
    <col min="13569" max="13569" width="3.625" style="124" customWidth="1"/>
    <col min="13570" max="13570" width="36.375" style="124" customWidth="1"/>
    <col min="13571" max="13571" width="49.125" style="124" customWidth="1"/>
    <col min="13572" max="13824" width="9" style="124"/>
    <col min="13825" max="13825" width="3.625" style="124" customWidth="1"/>
    <col min="13826" max="13826" width="36.375" style="124" customWidth="1"/>
    <col min="13827" max="13827" width="49.125" style="124" customWidth="1"/>
    <col min="13828" max="14080" width="9" style="124"/>
    <col min="14081" max="14081" width="3.625" style="124" customWidth="1"/>
    <col min="14082" max="14082" width="36.375" style="124" customWidth="1"/>
    <col min="14083" max="14083" width="49.125" style="124" customWidth="1"/>
    <col min="14084" max="14336" width="9" style="124"/>
    <col min="14337" max="14337" width="3.625" style="124" customWidth="1"/>
    <col min="14338" max="14338" width="36.375" style="124" customWidth="1"/>
    <col min="14339" max="14339" width="49.125" style="124" customWidth="1"/>
    <col min="14340" max="14592" width="9" style="124"/>
    <col min="14593" max="14593" width="3.625" style="124" customWidth="1"/>
    <col min="14594" max="14594" width="36.375" style="124" customWidth="1"/>
    <col min="14595" max="14595" width="49.125" style="124" customWidth="1"/>
    <col min="14596" max="14848" width="9" style="124"/>
    <col min="14849" max="14849" width="3.625" style="124" customWidth="1"/>
    <col min="14850" max="14850" width="36.375" style="124" customWidth="1"/>
    <col min="14851" max="14851" width="49.125" style="124" customWidth="1"/>
    <col min="14852" max="15104" width="9" style="124"/>
    <col min="15105" max="15105" width="3.625" style="124" customWidth="1"/>
    <col min="15106" max="15106" width="36.375" style="124" customWidth="1"/>
    <col min="15107" max="15107" width="49.125" style="124" customWidth="1"/>
    <col min="15108" max="15360" width="9" style="124"/>
    <col min="15361" max="15361" width="3.625" style="124" customWidth="1"/>
    <col min="15362" max="15362" width="36.375" style="124" customWidth="1"/>
    <col min="15363" max="15363" width="49.125" style="124" customWidth="1"/>
    <col min="15364" max="15616" width="9" style="124"/>
    <col min="15617" max="15617" width="3.625" style="124" customWidth="1"/>
    <col min="15618" max="15618" width="36.375" style="124" customWidth="1"/>
    <col min="15619" max="15619" width="49.125" style="124" customWidth="1"/>
    <col min="15620" max="15872" width="9" style="124"/>
    <col min="15873" max="15873" width="3.625" style="124" customWidth="1"/>
    <col min="15874" max="15874" width="36.375" style="124" customWidth="1"/>
    <col min="15875" max="15875" width="49.125" style="124" customWidth="1"/>
    <col min="15876" max="16128" width="9" style="124"/>
    <col min="16129" max="16129" width="3.625" style="124" customWidth="1"/>
    <col min="16130" max="16130" width="36.375" style="124" customWidth="1"/>
    <col min="16131" max="16131" width="49.125" style="124" customWidth="1"/>
    <col min="16132" max="16384" width="9" style="124"/>
  </cols>
  <sheetData>
    <row r="1" spans="1:3" ht="18" customHeight="1" x14ac:dyDescent="0.15">
      <c r="C1" s="125" t="str">
        <f>'MPS(input)'!K1</f>
        <v>Monitoring Spreadsheet: JCM_CL_AM002_ver01.0</v>
      </c>
    </row>
    <row r="2" spans="1:3" ht="18" customHeight="1" x14ac:dyDescent="0.15">
      <c r="C2" s="125" t="str">
        <f>'MPS(input)'!K2</f>
        <v>Reference Number:</v>
      </c>
    </row>
    <row r="3" spans="1:3" ht="24" customHeight="1" x14ac:dyDescent="0.15">
      <c r="A3" s="162" t="s">
        <v>141</v>
      </c>
      <c r="B3" s="162"/>
      <c r="C3" s="162"/>
    </row>
    <row r="5" spans="1:3" ht="21" customHeight="1" x14ac:dyDescent="0.15">
      <c r="B5" s="126" t="s">
        <v>142</v>
      </c>
      <c r="C5" s="126" t="s">
        <v>143</v>
      </c>
    </row>
    <row r="6" spans="1:3" ht="54" customHeight="1" x14ac:dyDescent="0.15">
      <c r="B6" s="127"/>
      <c r="C6" s="127"/>
    </row>
    <row r="7" spans="1:3" ht="54" customHeight="1" x14ac:dyDescent="0.15">
      <c r="B7" s="127"/>
      <c r="C7" s="127"/>
    </row>
    <row r="8" spans="1:3" ht="54" customHeight="1" x14ac:dyDescent="0.15">
      <c r="B8" s="127"/>
      <c r="C8" s="127"/>
    </row>
    <row r="9" spans="1:3" ht="54" customHeight="1" x14ac:dyDescent="0.15">
      <c r="B9" s="127"/>
      <c r="C9" s="127"/>
    </row>
    <row r="10" spans="1:3" ht="54" customHeight="1" x14ac:dyDescent="0.15">
      <c r="B10" s="127"/>
      <c r="C10" s="127"/>
    </row>
    <row r="11" spans="1:3" ht="54" customHeight="1" x14ac:dyDescent="0.15">
      <c r="B11" s="127"/>
      <c r="C11" s="127"/>
    </row>
    <row r="12" spans="1:3" ht="54" customHeight="1" x14ac:dyDescent="0.15">
      <c r="B12" s="127"/>
      <c r="C12" s="127"/>
    </row>
  </sheetData>
  <sheetProtection algorithmName="SHA-512" hashValue="9LrbcdB8IQ5z/e45VbhpBTonZwniy6orXiIFdnm/6gGr2iN0y86BAQS2BDSrUPXOHo4t2l986H/kqB4ndi7AjQ==" saltValue="5hOo3929e4AuS1pNenp+9A==" spinCount="100000" sheet="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93B36-8396-4F09-804A-1DE450E36033}">
  <sheetPr>
    <tabColor theme="5" tint="0.39997558519241921"/>
    <pageSetUpPr fitToPage="1"/>
  </sheetPr>
  <dimension ref="A1:L27"/>
  <sheetViews>
    <sheetView showGridLines="0" view="pageBreakPreview" zoomScale="70" zoomScaleNormal="70" zoomScaleSheetLayoutView="70" workbookViewId="0"/>
  </sheetViews>
  <sheetFormatPr defaultColWidth="9" defaultRowHeight="14.25" x14ac:dyDescent="0.15"/>
  <cols>
    <col min="1" max="1" width="3.625" style="73" customWidth="1"/>
    <col min="2" max="3" width="15.625" style="73" customWidth="1"/>
    <col min="4" max="4" width="16.875" style="73" customWidth="1"/>
    <col min="5" max="5" width="32.25" style="73" customWidth="1"/>
    <col min="6" max="6" width="14.125" style="73" customWidth="1"/>
    <col min="7" max="7" width="13.125" style="73" customWidth="1"/>
    <col min="8" max="8" width="15.5" style="73" customWidth="1"/>
    <col min="9" max="9" width="21.375" style="73" customWidth="1"/>
    <col min="10" max="10" width="63.5" style="73" customWidth="1"/>
    <col min="11" max="11" width="15.75" style="73" customWidth="1"/>
    <col min="12" max="12" width="14.625" style="73" customWidth="1"/>
    <col min="13" max="16384" width="9" style="73"/>
  </cols>
  <sheetData>
    <row r="1" spans="1:12" ht="18" customHeight="1" x14ac:dyDescent="0.15">
      <c r="L1" s="74" t="str">
        <f>'MPS(input)'!K1</f>
        <v>Monitoring Spreadsheet: JCM_CL_AM002_ver01.0</v>
      </c>
    </row>
    <row r="2" spans="1:12" ht="18" customHeight="1" x14ac:dyDescent="0.15">
      <c r="L2" s="74" t="str">
        <f>'MPS(input)'!K2</f>
        <v>Reference Number:</v>
      </c>
    </row>
    <row r="3" spans="1:12" ht="27.75" customHeight="1" x14ac:dyDescent="0.15">
      <c r="A3" s="75" t="s">
        <v>145</v>
      </c>
      <c r="B3" s="75"/>
      <c r="C3" s="76"/>
      <c r="D3" s="76"/>
      <c r="E3" s="76"/>
      <c r="F3" s="76"/>
      <c r="G3" s="76"/>
      <c r="H3" s="76"/>
      <c r="I3" s="76"/>
      <c r="J3" s="76"/>
      <c r="K3" s="76"/>
      <c r="L3" s="77"/>
    </row>
    <row r="5" spans="1:12" ht="18.75" customHeight="1" x14ac:dyDescent="0.15">
      <c r="A5" s="78" t="s">
        <v>147</v>
      </c>
      <c r="B5" s="78"/>
      <c r="C5" s="78"/>
    </row>
    <row r="6" spans="1:12" ht="18.75" customHeight="1" x14ac:dyDescent="0.15">
      <c r="A6" s="78"/>
      <c r="B6" s="79" t="s">
        <v>10</v>
      </c>
      <c r="C6" s="79" t="s">
        <v>11</v>
      </c>
      <c r="D6" s="79" t="s">
        <v>12</v>
      </c>
      <c r="E6" s="79" t="s">
        <v>13</v>
      </c>
      <c r="F6" s="79" t="s">
        <v>14</v>
      </c>
      <c r="G6" s="79" t="s">
        <v>15</v>
      </c>
      <c r="H6" s="79" t="s">
        <v>16</v>
      </c>
      <c r="I6" s="79" t="s">
        <v>17</v>
      </c>
      <c r="J6" s="79" t="s">
        <v>18</v>
      </c>
      <c r="K6" s="79" t="s">
        <v>19</v>
      </c>
      <c r="L6" s="79" t="s">
        <v>155</v>
      </c>
    </row>
    <row r="7" spans="1:12" s="80" customFormat="1" ht="39" customHeight="1" x14ac:dyDescent="0.15">
      <c r="B7" s="79" t="s">
        <v>154</v>
      </c>
      <c r="C7" s="79" t="s">
        <v>20</v>
      </c>
      <c r="D7" s="79" t="s">
        <v>21</v>
      </c>
      <c r="E7" s="79" t="s">
        <v>22</v>
      </c>
      <c r="F7" s="79" t="s">
        <v>151</v>
      </c>
      <c r="G7" s="79" t="s">
        <v>1</v>
      </c>
      <c r="H7" s="79" t="s">
        <v>25</v>
      </c>
      <c r="I7" s="79" t="s">
        <v>26</v>
      </c>
      <c r="J7" s="79" t="s">
        <v>27</v>
      </c>
      <c r="K7" s="79" t="s">
        <v>28</v>
      </c>
      <c r="L7" s="79" t="s">
        <v>29</v>
      </c>
    </row>
    <row r="8" spans="1:12" ht="174.6" customHeight="1" x14ac:dyDescent="0.15">
      <c r="B8" s="128"/>
      <c r="C8" s="81" t="s">
        <v>43</v>
      </c>
      <c r="D8" s="82" t="s">
        <v>44</v>
      </c>
      <c r="E8" s="83" t="s">
        <v>45</v>
      </c>
      <c r="F8" s="84" t="s">
        <v>46</v>
      </c>
      <c r="G8" s="82" t="s">
        <v>47</v>
      </c>
      <c r="H8" s="25" t="s">
        <v>34</v>
      </c>
      <c r="I8" s="25" t="s">
        <v>48</v>
      </c>
      <c r="J8" s="26" t="s">
        <v>49</v>
      </c>
      <c r="K8" s="27" t="s">
        <v>50</v>
      </c>
      <c r="L8" s="27" t="s">
        <v>144</v>
      </c>
    </row>
    <row r="9" spans="1:12" ht="174.6" customHeight="1" x14ac:dyDescent="0.15">
      <c r="B9" s="128"/>
      <c r="C9" s="81" t="s">
        <v>52</v>
      </c>
      <c r="D9" s="82" t="s">
        <v>53</v>
      </c>
      <c r="E9" s="83" t="s">
        <v>54</v>
      </c>
      <c r="F9" s="84" t="s">
        <v>46</v>
      </c>
      <c r="G9" s="82" t="s">
        <v>47</v>
      </c>
      <c r="H9" s="25" t="s">
        <v>34</v>
      </c>
      <c r="I9" s="25" t="s">
        <v>48</v>
      </c>
      <c r="J9" s="26" t="s">
        <v>49</v>
      </c>
      <c r="K9" s="27" t="s">
        <v>50</v>
      </c>
      <c r="L9" s="27" t="s">
        <v>144</v>
      </c>
    </row>
    <row r="10" spans="1:12" ht="174.6" customHeight="1" x14ac:dyDescent="0.15">
      <c r="B10" s="128"/>
      <c r="C10" s="81" t="s">
        <v>55</v>
      </c>
      <c r="D10" s="82" t="s">
        <v>56</v>
      </c>
      <c r="E10" s="83" t="s">
        <v>57</v>
      </c>
      <c r="F10" s="84" t="s">
        <v>46</v>
      </c>
      <c r="G10" s="82" t="s">
        <v>47</v>
      </c>
      <c r="H10" s="25" t="s">
        <v>34</v>
      </c>
      <c r="I10" s="25" t="s">
        <v>48</v>
      </c>
      <c r="J10" s="26" t="s">
        <v>58</v>
      </c>
      <c r="K10" s="27" t="s">
        <v>50</v>
      </c>
      <c r="L10" s="27" t="s">
        <v>144</v>
      </c>
    </row>
    <row r="11" spans="1:12" ht="174.6" customHeight="1" x14ac:dyDescent="0.15">
      <c r="A11" s="85"/>
      <c r="B11" s="128"/>
      <c r="C11" s="81" t="s">
        <v>59</v>
      </c>
      <c r="D11" s="82" t="s">
        <v>60</v>
      </c>
      <c r="E11" s="83" t="s">
        <v>61</v>
      </c>
      <c r="F11" s="84" t="s">
        <v>46</v>
      </c>
      <c r="G11" s="82" t="s">
        <v>47</v>
      </c>
      <c r="H11" s="25" t="s">
        <v>34</v>
      </c>
      <c r="I11" s="25" t="s">
        <v>48</v>
      </c>
      <c r="J11" s="26" t="s">
        <v>108</v>
      </c>
      <c r="K11" s="27" t="s">
        <v>50</v>
      </c>
      <c r="L11" s="27" t="s">
        <v>144</v>
      </c>
    </row>
    <row r="12" spans="1:12" ht="216" customHeight="1" x14ac:dyDescent="0.15">
      <c r="A12" s="97"/>
      <c r="B12" s="128"/>
      <c r="C12" s="81" t="s">
        <v>96</v>
      </c>
      <c r="D12" s="86" t="s">
        <v>102</v>
      </c>
      <c r="E12" s="87" t="s">
        <v>104</v>
      </c>
      <c r="F12" s="84" t="s">
        <v>46</v>
      </c>
      <c r="G12" s="82" t="s">
        <v>47</v>
      </c>
      <c r="H12" s="54" t="s">
        <v>99</v>
      </c>
      <c r="I12" s="54" t="s">
        <v>100</v>
      </c>
      <c r="J12" s="55" t="s">
        <v>101</v>
      </c>
      <c r="K12" s="54" t="s">
        <v>50</v>
      </c>
      <c r="L12" s="27" t="s">
        <v>144</v>
      </c>
    </row>
    <row r="13" spans="1:12" ht="8.25" customHeight="1" x14ac:dyDescent="0.15"/>
    <row r="14" spans="1:12" ht="20.100000000000001" customHeight="1" x14ac:dyDescent="0.15">
      <c r="A14" s="78" t="s">
        <v>148</v>
      </c>
      <c r="B14" s="78"/>
    </row>
    <row r="15" spans="1:12" ht="20.100000000000001" customHeight="1" x14ac:dyDescent="0.15">
      <c r="B15" s="133" t="s">
        <v>10</v>
      </c>
      <c r="C15" s="133"/>
      <c r="D15" s="133" t="s">
        <v>11</v>
      </c>
      <c r="E15" s="133"/>
      <c r="F15" s="79" t="s">
        <v>12</v>
      </c>
      <c r="G15" s="79" t="s">
        <v>13</v>
      </c>
      <c r="H15" s="133" t="s">
        <v>14</v>
      </c>
      <c r="I15" s="133"/>
      <c r="J15" s="133"/>
      <c r="K15" s="133" t="s">
        <v>15</v>
      </c>
      <c r="L15" s="133"/>
    </row>
    <row r="16" spans="1:12" ht="39" customHeight="1" x14ac:dyDescent="0.15">
      <c r="B16" s="133" t="s">
        <v>21</v>
      </c>
      <c r="C16" s="133"/>
      <c r="D16" s="133" t="s">
        <v>22</v>
      </c>
      <c r="E16" s="133"/>
      <c r="F16" s="79" t="s">
        <v>23</v>
      </c>
      <c r="G16" s="79" t="s">
        <v>1</v>
      </c>
      <c r="H16" s="133" t="s">
        <v>26</v>
      </c>
      <c r="I16" s="133"/>
      <c r="J16" s="133"/>
      <c r="K16" s="133" t="s">
        <v>29</v>
      </c>
      <c r="L16" s="133"/>
    </row>
    <row r="17" spans="1:12" ht="266.10000000000002" customHeight="1" x14ac:dyDescent="0.15">
      <c r="B17" s="165" t="s">
        <v>105</v>
      </c>
      <c r="C17" s="165"/>
      <c r="D17" s="138" t="s">
        <v>109</v>
      </c>
      <c r="E17" s="138"/>
      <c r="F17" s="89" t="s">
        <v>46</v>
      </c>
      <c r="G17" s="86" t="s">
        <v>64</v>
      </c>
      <c r="H17" s="137" t="str">
        <f>IF('MPS(input)'!G17&lt;&gt;"",'MPS(input)'!G17,"")</f>
        <v>The value for EFRE is set in the following manner:
&lt;PV Case 1&gt;
In case the PV system in a proposed project activity, which is directly connected or connected via an internal grid not connecting to a captive power generator, to a regional grid, EFRE is set as following:
SEN grid: 0.404 tCO2/MWh, Aysén grid: 0.176 tCO2/MWh, Magellanes grid: 0.361 tCO2/MWh
&lt;PV Case 2&gt;
In case the PV system in a proposed project activity, which is connected to an internal grid connecting to both a regional grid and a captive power generator, EFRE is set as following:
SEN grid: 0.404 tCO2/MWh, Aysén grid: 0.176 tCO2/MWh, Magellanes grid: 0.361  tCO2/MWh
&lt;PV Case 3&gt;
In the case that the PV system in a proposed project activity is only connected to an internal grid connecting to a captive power generator, EFRE 0.533 tCO2/MWh is applied.</v>
      </c>
      <c r="I17" s="137"/>
      <c r="J17" s="137"/>
      <c r="K17" s="163" t="str">
        <f>IF('MPS(input)'!J17&lt;&gt;"",'MPS(input)'!J17,"")</f>
        <v>Input on "MPS(input_separate)" sheet</v>
      </c>
      <c r="L17" s="164"/>
    </row>
    <row r="18" spans="1:12" ht="68.099999999999994" customHeight="1" x14ac:dyDescent="0.15">
      <c r="B18" s="166" t="s">
        <v>128</v>
      </c>
      <c r="C18" s="166"/>
      <c r="D18" s="137" t="s">
        <v>129</v>
      </c>
      <c r="E18" s="137"/>
      <c r="F18" s="84" t="s">
        <v>46</v>
      </c>
      <c r="G18" s="90" t="s">
        <v>46</v>
      </c>
      <c r="H18" s="137" t="str">
        <f>IF('MPS(input)'!G18&lt;&gt;"",'MPS(input)'!G18,"")</f>
        <v>Specifications of project storage battery system j</v>
      </c>
      <c r="I18" s="137"/>
      <c r="J18" s="137"/>
      <c r="K18" s="163" t="str">
        <f>IF('MPS(input)'!J18&lt;&gt;"",'MPS(input)'!J18,"")</f>
        <v>Input on "MPS(input_separate)" sheet</v>
      </c>
      <c r="L18" s="164"/>
    </row>
    <row r="19" spans="1:12" ht="6.75" customHeight="1" x14ac:dyDescent="0.15"/>
    <row r="20" spans="1:12" ht="18.75" customHeight="1" x14ac:dyDescent="0.15">
      <c r="A20" s="91" t="s">
        <v>152</v>
      </c>
      <c r="B20" s="91"/>
      <c r="C20" s="91"/>
    </row>
    <row r="21" spans="1:12" ht="17.25" thickBot="1" x14ac:dyDescent="0.2">
      <c r="B21" s="167" t="s">
        <v>156</v>
      </c>
      <c r="C21" s="168"/>
      <c r="D21" s="134" t="s">
        <v>135</v>
      </c>
      <c r="E21" s="134"/>
      <c r="F21" s="92" t="s">
        <v>1</v>
      </c>
    </row>
    <row r="22" spans="1:12" ht="19.5" thickBot="1" x14ac:dyDescent="0.2">
      <c r="B22" s="169"/>
      <c r="C22" s="170"/>
      <c r="D22" s="135">
        <f>ROUNDDOWN('MRS(calc_process)'!G6, 0)</f>
        <v>0</v>
      </c>
      <c r="E22" s="136"/>
      <c r="F22" s="93" t="s">
        <v>39</v>
      </c>
    </row>
    <row r="23" spans="1:12" ht="20.100000000000001" customHeight="1" x14ac:dyDescent="0.15">
      <c r="C23" s="85"/>
      <c r="D23" s="85"/>
      <c r="G23" s="94"/>
      <c r="H23" s="94"/>
    </row>
    <row r="24" spans="1:12" ht="18.75" customHeight="1" x14ac:dyDescent="0.15">
      <c r="A24" s="78" t="s">
        <v>9</v>
      </c>
      <c r="B24" s="78"/>
    </row>
    <row r="25" spans="1:12" ht="18" customHeight="1" x14ac:dyDescent="0.15">
      <c r="B25" s="171" t="s">
        <v>31</v>
      </c>
      <c r="C25" s="171"/>
      <c r="D25" s="132" t="s">
        <v>32</v>
      </c>
      <c r="E25" s="132"/>
      <c r="F25" s="132"/>
      <c r="G25" s="132"/>
      <c r="H25" s="132"/>
      <c r="I25" s="132"/>
      <c r="J25" s="132"/>
      <c r="K25" s="96"/>
    </row>
    <row r="26" spans="1:12" ht="18" customHeight="1" x14ac:dyDescent="0.15">
      <c r="B26" s="171" t="s">
        <v>30</v>
      </c>
      <c r="C26" s="171"/>
      <c r="D26" s="132" t="s">
        <v>33</v>
      </c>
      <c r="E26" s="132"/>
      <c r="F26" s="132"/>
      <c r="G26" s="132"/>
      <c r="H26" s="132"/>
      <c r="I26" s="132"/>
      <c r="J26" s="132"/>
      <c r="K26" s="96"/>
    </row>
    <row r="27" spans="1:12" ht="18" customHeight="1" x14ac:dyDescent="0.15">
      <c r="B27" s="171" t="s">
        <v>34</v>
      </c>
      <c r="C27" s="171"/>
      <c r="D27" s="132" t="s">
        <v>35</v>
      </c>
      <c r="E27" s="132"/>
      <c r="F27" s="132"/>
      <c r="G27" s="132"/>
      <c r="H27" s="132"/>
      <c r="I27" s="132"/>
      <c r="J27" s="132"/>
      <c r="K27" s="96"/>
    </row>
  </sheetData>
  <sheetProtection algorithmName="SHA-512" hashValue="5wS2sB/6RYR2yHq5jN9p7oP38V/LOEllaBccLg9xZR2kyKX7ljdbgIrmRg1fBBoBbOOreRw3xIKi3HEHnq+5CA==" saltValue="gSQOXLEXrOTR8I+f3HA9CA==" spinCount="100000" sheet="1" objects="1" scenarios="1" formatCells="0" formatRows="0"/>
  <mergeCells count="26">
    <mergeCell ref="B22:C22"/>
    <mergeCell ref="B25:C25"/>
    <mergeCell ref="B26:C26"/>
    <mergeCell ref="B27:C27"/>
    <mergeCell ref="D21:E21"/>
    <mergeCell ref="D22:E22"/>
    <mergeCell ref="D25:J25"/>
    <mergeCell ref="D26:J26"/>
    <mergeCell ref="D27:J27"/>
    <mergeCell ref="B15:C15"/>
    <mergeCell ref="B16:C16"/>
    <mergeCell ref="B17:C17"/>
    <mergeCell ref="B18:C18"/>
    <mergeCell ref="B21:C21"/>
    <mergeCell ref="D17:E17"/>
    <mergeCell ref="H17:J17"/>
    <mergeCell ref="K17:L17"/>
    <mergeCell ref="D18:E18"/>
    <mergeCell ref="H18:J18"/>
    <mergeCell ref="K18:L18"/>
    <mergeCell ref="D15:E15"/>
    <mergeCell ref="H15:J15"/>
    <mergeCell ref="K15:L15"/>
    <mergeCell ref="D16:E16"/>
    <mergeCell ref="H16:J16"/>
    <mergeCell ref="K16:L16"/>
  </mergeCells>
  <phoneticPr fontId="16"/>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MPS(input)</vt:lpstr>
      <vt:lpstr>MPS(input_separate)_Option1</vt:lpstr>
      <vt:lpstr>MPS(input_separate)_Option2</vt:lpstr>
      <vt:lpstr>MPS(input_separate)_Option3-1</vt:lpstr>
      <vt:lpstr>MPS(input_separate)_Option3-2</vt:lpstr>
      <vt:lpstr>MPS(input_separate)_Option4</vt:lpstr>
      <vt:lpstr>MPS(calc_process)</vt:lpstr>
      <vt:lpstr>MSS</vt:lpstr>
      <vt:lpstr>MRS(input)</vt:lpstr>
      <vt:lpstr>MRS(input_separate)_Option1</vt:lpstr>
      <vt:lpstr>MRS(input_separate)_Option2</vt:lpstr>
      <vt:lpstr>MRS(input_separate)_Option3-1</vt:lpstr>
      <vt:lpstr>MRS(input_separate)_Option3-2</vt:lpstr>
      <vt:lpstr>MRS(input_separate)_Option4</vt:lpstr>
      <vt:lpstr>MRS(calc_process)</vt:lpstr>
      <vt:lpstr>'MPS(calc_process)'!Print_Area</vt:lpstr>
      <vt:lpstr>'MPS(input)'!Print_Area</vt:lpstr>
      <vt:lpstr>'MPS(input_separate)_Option1'!Print_Area</vt:lpstr>
      <vt:lpstr>'MPS(input_separate)_Option2'!Print_Area</vt:lpstr>
      <vt:lpstr>'MPS(input_separate)_Option3-1'!Print_Area</vt:lpstr>
      <vt:lpstr>'MPS(input_separate)_Option3-2'!Print_Area</vt:lpstr>
      <vt:lpstr>'MPS(input_separate)_Option4'!Print_Area</vt:lpstr>
      <vt:lpstr>'MRS(calc_process)'!Print_Area</vt:lpstr>
      <vt:lpstr>'MRS(input)'!Print_Area</vt:lpstr>
      <vt:lpstr>'MRS(input_separate)_Option1'!Print_Area</vt:lpstr>
      <vt:lpstr>'MRS(input_separate)_Option2'!Print_Area</vt:lpstr>
      <vt:lpstr>'MRS(input_separate)_Option3-1'!Print_Area</vt:lpstr>
      <vt:lpstr>'MRS(input_separate)_Option3-2'!Print_Area</vt:lpstr>
      <vt:lpstr>'MRS(input_separate)_Option4'!Print_Area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2020-01-28T10:03:59Z</cp:lastPrinted>
  <dcterms:created xsi:type="dcterms:W3CDTF">2012-01-13T02:28:29Z</dcterms:created>
  <dcterms:modified xsi:type="dcterms:W3CDTF">2020-11-27T01:32:26Z</dcterms:modified>
</cp:coreProperties>
</file>