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F70D95A6-153E-43D3-A7F7-1D183327ACD6}" xr6:coauthVersionLast="47" xr6:coauthVersionMax="47" xr10:uidLastSave="{00000000-0000-0000-0000-000000000000}"/>
  <bookViews>
    <workbookView xWindow="-120" yWindow="-120" windowWidth="29040" windowHeight="15990" tabRatio="587" xr2:uid="{00000000-000D-0000-FFFF-FFFF00000000}"/>
  </bookViews>
  <sheets>
    <sheet name="PMS(input)" sheetId="30" r:id="rId1"/>
    <sheet name="PMS(calc_process)" sheetId="31" r:id="rId2"/>
  </sheets>
  <definedNames>
    <definedName name="_xlnm.Print_Area" localSheetId="1">'PMS(calc_process)'!$A$1:$I$48</definedName>
    <definedName name="_xlnm.Print_Area" localSheetId="0">'PMS(input)'!$A$1:$K$27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1" l="1"/>
  <c r="G24" i="31"/>
  <c r="G23" i="31" s="1"/>
  <c r="G10" i="31"/>
  <c r="G9" i="31"/>
  <c r="G8" i="31"/>
  <c r="G22" i="31" l="1"/>
  <c r="G19" i="31"/>
  <c r="G18" i="31" s="1"/>
  <c r="I1" i="31" l="1"/>
  <c r="G6" i="31"/>
  <c r="B22" i="30" s="1"/>
</calcChain>
</file>

<file path=xl/sharedStrings.xml><?xml version="1.0" encoding="utf-8"?>
<sst xmlns="http://schemas.openxmlformats.org/spreadsheetml/2006/main" count="121" uniqueCount="88">
  <si>
    <t>JCM_BD_F_PMS_ver02.0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</si>
  <si>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</si>
  <si>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</si>
  <si>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</si>
  <si>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</si>
  <si>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</si>
  <si>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</si>
  <si>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</si>
  <si>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</si>
  <si>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</si>
  <si>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</si>
  <si>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</si>
  <si>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</si>
  <si>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</si>
  <si>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</si>
  <si>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</si>
  <si>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</si>
  <si>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</si>
  <si>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</si>
  <si>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</si>
  <si>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</si>
  <si>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</si>
  <si>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</si>
  <si>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C</t>
    <phoneticPr fontId="2"/>
  </si>
  <si>
    <t>Electrical power meter</t>
  </si>
  <si>
    <t>- Type of electrical power meter:
Three-phase four-wire system electrical power meter
- Specification:
Electrical power meter shall be applied for measurement of electrical power loss. Measurement items of the electrical power meter shall be as follows
1) Active electric energy; 2) electric current; 3) voltage
- Installation and measurement method of measuring equipment:
1) An electrical power meter is connected to the secondary side of an instrument transformer.
2) The same electrical power meters measure the receiving power as well as sending power of a circuit.
3) The electric power is recorded by visual checking of the electrical power meters or log data of automatic monitoring system. 
4) Recording mediums shall be provided to record the amount of electric power.
5) Time synchronization of power transmission end and power reception end shall be considered to record the amount of electric power.
6) The transmitted electric power and electric power loss shall be calculated.
- Calibration:
1) During  the installation of equipment
The meter is compared with a precise electric power measurement equipment certified by Bangladesh Authority and a factor is derived. During calculation of electrical power, the factor is multiplied and final result is found.
2) Every year after the installation
Same method which applied before installation of the electrical power meter will be applied every year during calculation.</t>
    <phoneticPr fontId="2"/>
  </si>
  <si>
    <t>Continuous</t>
  </si>
  <si>
    <t>Option A</t>
    <phoneticPr fontId="2"/>
  </si>
  <si>
    <t>The most recent value available at the time of validation is applied and fixed for the monitoring period thereafter.
The data is sourced from “Grid Emission Factor (GEF) of Bangladesh”, endorsed by National CDM Committee unless otherwise instructed by the Joint Committee.</t>
    <phoneticPr fontId="2"/>
  </si>
  <si>
    <r>
      <t xml:space="preserve">Table 2: Project-specific parameters to be fixed </t>
    </r>
    <r>
      <rPr>
        <b/>
        <i/>
        <sz val="14"/>
        <color indexed="8"/>
        <rFont val="Arial"/>
        <family val="2"/>
      </rPr>
      <t>ex ante</t>
    </r>
    <phoneticPr fontId="2"/>
  </si>
  <si>
    <r>
      <t>R</t>
    </r>
    <r>
      <rPr>
        <vertAlign val="subscript"/>
        <sz val="14"/>
        <rFont val="Arial"/>
        <family val="2"/>
      </rPr>
      <t>DC_RF,L</t>
    </r>
    <phoneticPr fontId="2"/>
  </si>
  <si>
    <t>Ω/km</t>
    <phoneticPr fontId="2"/>
  </si>
  <si>
    <r>
      <t>R</t>
    </r>
    <r>
      <rPr>
        <vertAlign val="subscript"/>
        <sz val="14"/>
        <rFont val="Arial"/>
        <family val="2"/>
      </rPr>
      <t>DC_PJ,L</t>
    </r>
    <phoneticPr fontId="2"/>
  </si>
  <si>
    <r>
      <t>EF</t>
    </r>
    <r>
      <rPr>
        <vertAlign val="subscript"/>
        <sz val="14"/>
        <rFont val="Arial"/>
        <family val="2"/>
      </rPr>
      <t>Grid</t>
    </r>
    <phoneticPr fontId="2"/>
  </si>
  <si>
    <r>
      <t>CO</t>
    </r>
    <r>
      <rPr>
        <vertAlign val="subscript"/>
        <sz val="14"/>
        <rFont val="Arial"/>
        <family val="2"/>
      </rPr>
      <t>2</t>
    </r>
    <r>
      <rPr>
        <sz val="14"/>
        <rFont val="Arial"/>
        <family val="2"/>
      </rPr>
      <t xml:space="preserve"> emission factor of the grid</t>
    </r>
    <phoneticPr fontId="2"/>
  </si>
  <si>
    <r>
      <t>tCO</t>
    </r>
    <r>
      <rPr>
        <vertAlign val="subscript"/>
        <sz val="14"/>
        <rFont val="Arial"/>
        <family val="2"/>
      </rPr>
      <t>2</t>
    </r>
    <r>
      <rPr>
        <sz val="14"/>
        <rFont val="Arial"/>
        <family val="2"/>
      </rPr>
      <t>/MWh</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</si>
  <si>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</si>
  <si>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</si>
  <si>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</si>
  <si>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</si>
  <si>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</si>
  <si>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</si>
  <si>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</si>
  <si>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</si>
  <si>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</si>
  <si>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</si>
  <si>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</si>
  <si>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</si>
  <si>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</si>
  <si>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</si>
  <si>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</si>
  <si>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2. Selected default values, etc.</t>
    <phoneticPr fontId="2"/>
  </si>
  <si>
    <t>Ω/km</t>
  </si>
  <si>
    <r>
      <t>R</t>
    </r>
    <r>
      <rPr>
        <vertAlign val="subscript"/>
        <sz val="11"/>
        <rFont val="Arial"/>
        <family val="2"/>
      </rPr>
      <t>DC_RF,L</t>
    </r>
    <phoneticPr fontId="2"/>
  </si>
  <si>
    <r>
      <t>R</t>
    </r>
    <r>
      <rPr>
        <vertAlign val="subscript"/>
        <sz val="11"/>
        <rFont val="Arial"/>
        <family val="2"/>
      </rPr>
      <t>DC_PJ,L</t>
    </r>
    <phoneticPr fontId="2"/>
  </si>
  <si>
    <r>
      <t>CO</t>
    </r>
    <r>
      <rPr>
        <vertAlign val="subscript"/>
        <sz val="11"/>
        <rFont val="Arial"/>
        <family val="2"/>
      </rPr>
      <t>2</t>
    </r>
    <r>
      <rPr>
        <sz val="11"/>
        <rFont val="Arial"/>
        <family val="2"/>
      </rPr>
      <t xml:space="preserve"> emission factor of the grid</t>
    </r>
    <phoneticPr fontId="2"/>
  </si>
  <si>
    <r>
      <t>tCO</t>
    </r>
    <r>
      <rPr>
        <vertAlign val="subscript"/>
        <sz val="11"/>
        <rFont val="Arial"/>
        <family val="2"/>
      </rPr>
      <t>2</t>
    </r>
    <r>
      <rPr>
        <sz val="11"/>
        <rFont val="Arial"/>
        <family val="2"/>
      </rPr>
      <t>/MWh</t>
    </r>
    <phoneticPr fontId="2"/>
  </si>
  <si>
    <r>
      <t>EF</t>
    </r>
    <r>
      <rPr>
        <vertAlign val="subscript"/>
        <sz val="10"/>
        <rFont val="Arial"/>
        <family val="2"/>
      </rPr>
      <t>Grid</t>
    </r>
    <phoneticPr fontId="2"/>
  </si>
  <si>
    <t>3. Calculations for reference emissions</t>
    <phoneticPr fontId="2"/>
  </si>
  <si>
    <r>
      <t xml:space="preserve">Reference emissions during the period </t>
    </r>
    <r>
      <rPr>
        <i/>
        <sz val="11"/>
        <rFont val="Arial"/>
        <family val="2"/>
      </rPr>
      <t>p</t>
    </r>
    <phoneticPr fontId="2"/>
  </si>
  <si>
    <t>4. Calculations of the project emissions</t>
    <phoneticPr fontId="2"/>
  </si>
  <si>
    <r>
      <t xml:space="preserve">Project emissions during the period </t>
    </r>
    <r>
      <rPr>
        <i/>
        <sz val="11"/>
        <rFont val="Arial"/>
        <family val="2"/>
      </rPr>
      <t>p</t>
    </r>
    <phoneticPr fontId="2"/>
  </si>
  <si>
    <t>[List of Default Values]</t>
    <phoneticPr fontId="2"/>
  </si>
  <si>
    <t>ACSR (Flamingo) 25.34 mm in diameter</t>
    <phoneticPr fontId="2"/>
  </si>
  <si>
    <t>ACSR (Mallard) 28.96 mm in diameter</t>
    <phoneticPr fontId="2"/>
  </si>
  <si>
    <t>ACSR (Cardinal) 30.42 mm in diameter</t>
    <phoneticPr fontId="2"/>
  </si>
  <si>
    <r>
      <t xml:space="preserve">Power sent from the point of origin/supply to the transmission line L during the period </t>
    </r>
    <r>
      <rPr>
        <i/>
        <sz val="14"/>
        <rFont val="Arial"/>
        <family val="2"/>
      </rPr>
      <t>p</t>
    </r>
    <phoneticPr fontId="2"/>
  </si>
  <si>
    <t>MWh/p</t>
    <phoneticPr fontId="2"/>
  </si>
  <si>
    <r>
      <t>E</t>
    </r>
    <r>
      <rPr>
        <vertAlign val="subscript"/>
        <sz val="14"/>
        <rFont val="Arial"/>
        <family val="2"/>
      </rPr>
      <t>L,send,p</t>
    </r>
    <phoneticPr fontId="2"/>
  </si>
  <si>
    <r>
      <t>E</t>
    </r>
    <r>
      <rPr>
        <vertAlign val="subscript"/>
        <sz val="14"/>
        <rFont val="Arial"/>
        <family val="2"/>
      </rPr>
      <t>L,receive,p</t>
    </r>
    <phoneticPr fontId="2"/>
  </si>
  <si>
    <r>
      <t xml:space="preserve">Power received at the point of end/receipt of the transmission line L during the period </t>
    </r>
    <r>
      <rPr>
        <i/>
        <sz val="14"/>
        <rFont val="Arial"/>
        <family val="2"/>
      </rPr>
      <t>p</t>
    </r>
    <phoneticPr fontId="2"/>
  </si>
  <si>
    <t>Direct current resistance of transmission line L using HTLS (@20 deg. C)</t>
    <phoneticPr fontId="2"/>
  </si>
  <si>
    <t>Measured according to IEC 60468 (Method of measurement of resistivity of metallic materials).</t>
    <phoneticPr fontId="2"/>
  </si>
  <si>
    <t>Based on ASTM International Standard B232</t>
    <phoneticPr fontId="2"/>
  </si>
  <si>
    <t>Direct current resistance of transmission line L using reference ACSR (@20 deg. C)</t>
    <phoneticPr fontId="2"/>
  </si>
  <si>
    <t xml:space="preserve">Direct current resistance of transmission line L using HTLS (@20 deg. C) </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</si>
  <si>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</si>
  <si>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</si>
  <si>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r>
      <t>RE</t>
    </r>
    <r>
      <rPr>
        <vertAlign val="subscript"/>
        <sz val="11"/>
        <rFont val="Arial"/>
        <family val="2"/>
      </rPr>
      <t>p</t>
    </r>
    <phoneticPr fontId="2"/>
  </si>
  <si>
    <r>
      <t>LOSS</t>
    </r>
    <r>
      <rPr>
        <vertAlign val="subscript"/>
        <sz val="11"/>
        <rFont val="Arial"/>
        <family val="2"/>
      </rPr>
      <t>RF,L,p</t>
    </r>
    <phoneticPr fontId="2"/>
  </si>
  <si>
    <r>
      <t xml:space="preserve">Reference transmission loss at transmission line L during the period </t>
    </r>
    <r>
      <rPr>
        <i/>
        <sz val="11"/>
        <rFont val="Arial"/>
        <family val="2"/>
      </rPr>
      <t>p</t>
    </r>
    <phoneticPr fontId="2"/>
  </si>
  <si>
    <r>
      <t>PE</t>
    </r>
    <r>
      <rPr>
        <vertAlign val="subscript"/>
        <sz val="11"/>
        <rFont val="Arial"/>
        <family val="2"/>
      </rPr>
      <t>p</t>
    </r>
    <phoneticPr fontId="2"/>
  </si>
  <si>
    <r>
      <t>LOSS</t>
    </r>
    <r>
      <rPr>
        <vertAlign val="subscript"/>
        <sz val="11"/>
        <rFont val="Arial"/>
        <family val="2"/>
      </rPr>
      <t>PJ,L,p</t>
    </r>
    <phoneticPr fontId="2"/>
  </si>
  <si>
    <r>
      <t>E</t>
    </r>
    <r>
      <rPr>
        <vertAlign val="subscript"/>
        <sz val="11"/>
        <rFont val="Arial"/>
        <family val="2"/>
      </rPr>
      <t>L,send,p</t>
    </r>
    <phoneticPr fontId="2"/>
  </si>
  <si>
    <r>
      <t>E</t>
    </r>
    <r>
      <rPr>
        <vertAlign val="subscript"/>
        <sz val="11"/>
        <rFont val="Arial"/>
        <family val="2"/>
      </rPr>
      <t>L,receive,p</t>
    </r>
    <phoneticPr fontId="2"/>
  </si>
  <si>
    <r>
      <t xml:space="preserve">Project transmission loss at transmission line L during the period </t>
    </r>
    <r>
      <rPr>
        <i/>
        <sz val="11"/>
        <rFont val="Arial"/>
        <family val="2"/>
      </rPr>
      <t>p</t>
    </r>
    <phoneticPr fontId="2"/>
  </si>
  <si>
    <r>
      <t xml:space="preserve">Power sent from the point of origin/supply to the transmission line L during the period </t>
    </r>
    <r>
      <rPr>
        <i/>
        <sz val="11"/>
        <rFont val="Arial"/>
        <family val="2"/>
      </rPr>
      <t>p</t>
    </r>
    <phoneticPr fontId="2"/>
  </si>
  <si>
    <r>
      <t xml:space="preserve">Power received at the point of receipt of the transmission line L during the period </t>
    </r>
    <r>
      <rPr>
        <i/>
        <sz val="11"/>
        <rFont val="Arial"/>
        <family val="2"/>
      </rPr>
      <t>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</si>
</sst>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color rgb="FFFF0000"/>
      <name val="Arial"/>
      <family val="2"/>
    </font>
    <font>
      <i/>
      <sz val="11"/>
      <color indexed="8"/>
      <name val="Arial"/>
      <family val="2"/>
    </font>
    <font>
      <sz val="14"/>
      <name val="Arial"/>
      <family val="2"/>
    </font>
    <font>
      <vertAlign val="subscript"/>
      <sz val="14"/>
      <name val="Arial"/>
      <family val="2"/>
    </font>
    <font>
      <vertAlign val="subscript"/>
      <sz val="11"/>
      <name val="Arial"/>
      <family val="2"/>
    </font>
    <font>
      <sz val="10"/>
      <name val="Arial"/>
      <family val="2"/>
    </font>
    <font>
      <vertAlign val="subscript"/>
      <sz val="10"/>
      <name val="Arial"/>
      <family val="2"/>
    </font>
    <font>
      <i/>
      <sz val="11"/>
      <name val="Arial"/>
      <family val="2"/>
    </font>
    <font>
      <strike/>
      <sz val="14"/>
      <color rgb="FFFF0000"/>
      <name val="Arial"/>
      <family val="2"/>
    </font>
    <font>
      <i/>
      <sz val="14"/>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0" fontId="20" fillId="3" borderId="0" applyNumberFormat="0" applyBorder="0" applyAlignment="0" applyProtection="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6"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lignment vertical="center"/>
    </xf>
    <xf numFmtId="38" fontId="16" fillId="2" borderId="1" xfId="2" applyFont="1" applyFill="1" applyBorder="1">
      <alignment vertical="center"/>
    </xf>
    <xf numFmtId="0" fontId="16" fillId="2" borderId="1" xfId="0" applyFont="1" applyFill="1" applyBorder="1" applyAlignment="1">
      <alignment vertical="center" wrapText="1"/>
    </xf>
    <xf numFmtId="38" fontId="16" fillId="2" borderId="1" xfId="2" applyFont="1" applyFill="1" applyBorder="1" applyAlignment="1">
      <alignment vertical="center" wrapText="1"/>
    </xf>
    <xf numFmtId="0" fontId="16" fillId="0" borderId="1" xfId="0" applyFont="1" applyBorder="1">
      <alignment vertical="center"/>
    </xf>
    <xf numFmtId="0" fontId="11" fillId="4" borderId="0" xfId="0" applyFont="1" applyFill="1">
      <alignment vertical="center"/>
    </xf>
    <xf numFmtId="0" fontId="5" fillId="4" borderId="0" xfId="0" applyFont="1" applyFill="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21" fillId="6" borderId="1" xfId="0" quotePrefix="1" applyFont="1" applyFill="1" applyBorder="1" applyAlignment="1">
      <alignment horizontal="center" vertical="center"/>
    </xf>
    <xf numFmtId="0" fontId="21" fillId="6" borderId="1" xfId="0" applyFont="1" applyFill="1" applyBorder="1">
      <alignment vertical="center"/>
    </xf>
    <xf numFmtId="0" fontId="21" fillId="6" borderId="1" xfId="0" applyFont="1" applyFill="1" applyBorder="1" applyAlignment="1">
      <alignment vertical="center" wrapText="1"/>
    </xf>
    <xf numFmtId="0" fontId="17" fillId="6" borderId="2" xfId="0" applyFont="1" applyFill="1" applyBorder="1">
      <alignment vertical="center"/>
    </xf>
    <xf numFmtId="0" fontId="15" fillId="0" borderId="6" xfId="0" applyFont="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lignment vertical="center"/>
    </xf>
    <xf numFmtId="0" fontId="4" fillId="0" borderId="6" xfId="0" applyFont="1" applyBorder="1" applyAlignment="1">
      <alignment horizontal="center" vertical="center"/>
    </xf>
    <xf numFmtId="176" fontId="3" fillId="0" borderId="6" xfId="1" applyNumberFormat="1" applyFont="1" applyFill="1" applyBorder="1">
      <alignment vertical="center"/>
    </xf>
    <xf numFmtId="0" fontId="3" fillId="0" borderId="6" xfId="1" applyFont="1" applyFill="1" applyBorder="1">
      <alignment vertical="center"/>
    </xf>
    <xf numFmtId="0" fontId="3" fillId="2" borderId="6" xfId="0" applyFont="1" applyFill="1" applyBorder="1" applyAlignment="1">
      <alignment horizontal="center"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4" fillId="6" borderId="12" xfId="0" applyFont="1" applyFill="1" applyBorder="1">
      <alignment vertical="center"/>
    </xf>
    <xf numFmtId="0" fontId="3" fillId="6" borderId="11" xfId="0" applyFont="1" applyFill="1" applyBorder="1">
      <alignment vertical="center"/>
    </xf>
    <xf numFmtId="0" fontId="3" fillId="6" borderId="12" xfId="0" applyFont="1" applyFill="1" applyBorder="1">
      <alignment vertical="center"/>
    </xf>
    <xf numFmtId="0" fontId="4" fillId="6" borderId="11"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7" xfId="0" applyFont="1" applyFill="1" applyBorder="1">
      <alignment vertical="center"/>
    </xf>
    <xf numFmtId="0" fontId="4" fillId="6" borderId="13"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23" fillId="6" borderId="1" xfId="0" quotePrefix="1" applyFont="1" applyFill="1" applyBorder="1" applyAlignment="1">
      <alignment horizontal="center" vertical="center"/>
    </xf>
    <xf numFmtId="0" fontId="23" fillId="6" borderId="1" xfId="0" applyFont="1" applyFill="1" applyBorder="1">
      <alignment vertical="center"/>
    </xf>
    <xf numFmtId="0" fontId="23" fillId="0" borderId="1" xfId="0" applyFont="1" applyBorder="1" applyAlignment="1">
      <alignment vertical="center" wrapText="1"/>
    </xf>
    <xf numFmtId="0" fontId="23" fillId="0" borderId="1" xfId="0" quotePrefix="1" applyFont="1" applyBorder="1" applyAlignment="1">
      <alignment vertical="center" wrapText="1"/>
    </xf>
    <xf numFmtId="0" fontId="23" fillId="2" borderId="1" xfId="0" applyFont="1" applyFill="1" applyBorder="1" applyAlignment="1">
      <alignment vertical="center" wrapText="1"/>
    </xf>
    <xf numFmtId="38" fontId="23" fillId="0" borderId="1" xfId="2" applyFont="1" applyFill="1" applyBorder="1">
      <alignment vertical="center"/>
    </xf>
    <xf numFmtId="38" fontId="23" fillId="2" borderId="1" xfId="2" applyFont="1" applyFill="1" applyBorder="1" applyAlignment="1">
      <alignment vertical="center" wrapText="1"/>
    </xf>
    <xf numFmtId="0" fontId="23" fillId="0" borderId="1" xfId="0" applyFont="1" applyBorder="1">
      <alignment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38" fontId="7" fillId="0" borderId="6" xfId="0" applyNumberFormat="1" applyFont="1" applyBorder="1">
      <alignment vertical="center"/>
    </xf>
    <xf numFmtId="0" fontId="26" fillId="0" borderId="6" xfId="0" applyFont="1" applyBorder="1" applyAlignment="1">
      <alignment horizontal="left" vertical="center"/>
    </xf>
    <xf numFmtId="0" fontId="7" fillId="7" borderId="10" xfId="0" applyFont="1" applyFill="1" applyBorder="1">
      <alignment vertical="center"/>
    </xf>
    <xf numFmtId="0" fontId="7" fillId="7" borderId="6" xfId="0" applyFont="1" applyFill="1" applyBorder="1">
      <alignment vertical="center"/>
    </xf>
    <xf numFmtId="0" fontId="7" fillId="7" borderId="12" xfId="0" applyFont="1" applyFill="1" applyBorder="1">
      <alignment vertical="center"/>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26" fillId="6" borderId="12" xfId="0" applyFont="1" applyFill="1" applyBorder="1">
      <alignment vertical="center"/>
    </xf>
    <xf numFmtId="0" fontId="7" fillId="8" borderId="6" xfId="0" applyFont="1" applyFill="1" applyBorder="1">
      <alignment vertical="center"/>
    </xf>
    <xf numFmtId="0" fontId="29" fillId="6" borderId="1" xfId="0" quotePrefix="1" applyFont="1" applyFill="1" applyBorder="1" applyAlignment="1">
      <alignment horizontal="center" vertical="center"/>
    </xf>
    <xf numFmtId="0" fontId="29" fillId="6" borderId="1" xfId="0" applyFont="1" applyFill="1" applyBorder="1">
      <alignment vertical="center"/>
    </xf>
    <xf numFmtId="0" fontId="29" fillId="6" borderId="1" xfId="0" applyFont="1" applyFill="1" applyBorder="1" applyAlignment="1">
      <alignment vertical="center" wrapText="1"/>
    </xf>
    <xf numFmtId="38" fontId="29" fillId="0" borderId="1" xfId="2" applyFont="1" applyFill="1" applyBorder="1">
      <alignment vertical="center"/>
    </xf>
    <xf numFmtId="0" fontId="29" fillId="0" borderId="1" xfId="0" applyFont="1" applyBorder="1" applyAlignment="1">
      <alignment vertical="center" wrapText="1"/>
    </xf>
    <xf numFmtId="38" fontId="29" fillId="2" borderId="1" xfId="2" applyFont="1" applyFill="1" applyBorder="1" applyAlignment="1">
      <alignment vertical="center" wrapText="1"/>
    </xf>
    <xf numFmtId="0" fontId="29" fillId="0" borderId="1" xfId="0" applyFont="1" applyBorder="1">
      <alignment vertical="center"/>
    </xf>
    <xf numFmtId="0" fontId="23" fillId="6" borderId="1" xfId="0" applyFont="1" applyFill="1" applyBorder="1" applyAlignment="1">
      <alignment vertical="center" wrapText="1"/>
    </xf>
    <xf numFmtId="0" fontId="15" fillId="0" borderId="6" xfId="0" applyFont="1" applyBorder="1" applyAlignment="1">
      <alignment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xf>
    <xf numFmtId="38" fontId="16" fillId="2" borderId="4" xfId="2" applyFont="1" applyFill="1" applyBorder="1" applyAlignment="1">
      <alignment horizontal="right" vertical="center"/>
    </xf>
    <xf numFmtId="38" fontId="16" fillId="2" borderId="5" xfId="2" applyFont="1" applyFill="1" applyBorder="1" applyAlignment="1">
      <alignment horizontal="right" vertical="center"/>
    </xf>
    <xf numFmtId="0" fontId="23" fillId="6" borderId="1" xfId="0" applyFont="1" applyFill="1" applyBorder="1" applyAlignment="1">
      <alignment vertical="center" wrapText="1"/>
    </xf>
    <xf numFmtId="0" fontId="23" fillId="0" borderId="1" xfId="0" applyFont="1" applyBorder="1" applyAlignment="1">
      <alignment horizontal="left" vertical="center" wrapText="1"/>
    </xf>
    <xf numFmtId="0" fontId="23" fillId="6" borderId="19" xfId="0" applyFont="1" applyFill="1" applyBorder="1" applyAlignment="1">
      <alignment vertical="center" wrapText="1"/>
    </xf>
    <xf numFmtId="0" fontId="23" fillId="6" borderId="2" xfId="0" applyFont="1" applyFill="1" applyBorder="1" applyAlignment="1">
      <alignment vertical="center" wrapText="1"/>
    </xf>
    <xf numFmtId="0" fontId="23" fillId="0" borderId="19" xfId="0" applyFont="1" applyBorder="1" applyAlignment="1">
      <alignment vertical="center" wrapText="1"/>
    </xf>
    <xf numFmtId="0" fontId="23" fillId="0" borderId="20" xfId="0" applyFont="1" applyBorder="1" applyAlignment="1">
      <alignment vertical="center" wrapText="1"/>
    </xf>
    <xf numFmtId="0" fontId="23" fillId="0" borderId="2" xfId="0" applyFont="1" applyBorder="1" applyAlignment="1">
      <alignment vertical="center" wrapText="1"/>
    </xf>
    <xf numFmtId="0" fontId="17" fillId="0" borderId="1" xfId="0" applyFont="1" applyBorder="1" applyAlignment="1">
      <alignment vertical="center" wrapText="1"/>
    </xf>
    <xf numFmtId="38" fontId="23" fillId="2" borderId="19" xfId="2" applyFont="1" applyFill="1" applyBorder="1" applyAlignment="1">
      <alignment vertical="center" wrapText="1"/>
    </xf>
    <xf numFmtId="38" fontId="23" fillId="2" borderId="2" xfId="2" applyFont="1" applyFill="1" applyBorder="1" applyAlignment="1">
      <alignment vertical="center" wrapText="1"/>
    </xf>
    <xf numFmtId="0" fontId="7" fillId="6" borderId="7"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4"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17"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9" xfId="0" applyFont="1" applyFill="1" applyBorder="1" applyAlignment="1">
      <alignment horizontal="left" vertical="center" wrapText="1"/>
    </xf>
    <xf numFmtId="0" fontId="7" fillId="6" borderId="13" xfId="0" applyFont="1" applyFill="1" applyBorder="1" applyAlignment="1">
      <alignment vertical="center" wrapText="1"/>
    </xf>
    <xf numFmtId="0" fontId="7" fillId="6" borderId="14" xfId="0" applyFont="1" applyFill="1" applyBorder="1" applyAlignment="1">
      <alignment vertical="center" wrapText="1"/>
    </xf>
    <xf numFmtId="0" fontId="7" fillId="6" borderId="15" xfId="0" applyFont="1" applyFill="1" applyBorder="1" applyAlignment="1">
      <alignment vertical="center" wrapText="1"/>
    </xf>
    <xf numFmtId="0" fontId="7" fillId="6" borderId="7" xfId="0" applyFont="1" applyFill="1" applyBorder="1" applyAlignment="1">
      <alignment vertical="center"/>
    </xf>
    <xf numFmtId="0" fontId="7" fillId="6" borderId="8" xfId="0" applyFont="1" applyFill="1" applyBorder="1" applyAlignment="1">
      <alignment vertical="center"/>
    </xf>
    <xf numFmtId="0" fontId="7" fillId="6" borderId="9" xfId="0" applyFont="1" applyFill="1" applyBorder="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7"/>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20.625" style="1" customWidth="1"/>
    <col min="6" max="6" width="13.125" style="1" customWidth="1"/>
    <col min="7" max="7" width="15.5" style="1" customWidth="1"/>
    <col min="8" max="8" width="21.375" style="1" customWidth="1"/>
    <col min="9" max="9" width="150.625" style="1" customWidth="1"/>
    <col min="10" max="11" width="20.625" style="1" customWidth="1"/>
    <col min="12" max="16384" width="9" style="1"/>
  </cols>
  <sheetData>
    <row r="1" spans="1:11" ht="18" customHeight="1" x14ac:dyDescent="0.15">
      <c r="K1" s="13" t="s">
        <v>0</v>
      </c>
    </row>
    <row r="2" spans="1:11" ht="27.75" customHeight="1" x14ac:dyDescent="0.15">
      <c r="A2" s="19" t="s">
        <v>1</v>
      </c>
      <c r="B2" s="20"/>
      <c r="C2" s="20"/>
      <c r="D2" s="20"/>
      <c r="E2" s="20"/>
      <c r="F2" s="20"/>
      <c r="G2" s="20"/>
      <c r="H2" s="20"/>
      <c r="I2" s="20"/>
      <c r="J2" s="20"/>
      <c r="K2" s="21"/>
    </row>
    <row r="4" spans="1:11" ht="18.75" customHeight="1" x14ac:dyDescent="0.15">
      <c r="A4" s="14" t="s">
        <v>2</v>
      </c>
      <c r="B4" s="4"/>
    </row>
    <row r="5" spans="1:11" ht="18.75" customHeight="1" x14ac:dyDescent="0.15">
      <c r="A5" s="4"/>
      <c r="B5" s="22" t="s">
        <v>3</v>
      </c>
      <c r="C5" s="22" t="s">
        <v>4</v>
      </c>
      <c r="D5" s="22" t="s">
        <v>5</v>
      </c>
      <c r="E5" s="22" t="s">
        <v>6</v>
      </c>
      <c r="F5" s="22" t="s">
        <v>7</v>
      </c>
      <c r="G5" s="22" t="s">
        <v>8</v>
      </c>
      <c r="H5" s="22" t="s">
        <v>9</v>
      </c>
      <c r="I5" s="22" t="s">
        <v>10</v>
      </c>
      <c r="J5" s="22" t="s">
        <v>11</v>
      </c>
      <c r="K5" s="22" t="s">
        <v>12</v>
      </c>
    </row>
    <row r="6" spans="1:11" s="9" customFormat="1" ht="39" customHeight="1" x14ac:dyDescent="0.15">
      <c r="B6" s="22" t="s">
        <v>13</v>
      </c>
      <c r="C6" s="22" t="s">
        <v>14</v>
      </c>
      <c r="D6" s="22" t="s">
        <v>15</v>
      </c>
      <c r="E6" s="22" t="s">
        <v>16</v>
      </c>
      <c r="F6" s="22" t="s">
        <v>17</v>
      </c>
      <c r="G6" s="22" t="s">
        <v>18</v>
      </c>
      <c r="H6" s="22" t="s">
        <v>19</v>
      </c>
      <c r="I6" s="22" t="s">
        <v>20</v>
      </c>
      <c r="J6" s="22" t="s">
        <v>21</v>
      </c>
      <c r="K6" s="22" t="s">
        <v>22</v>
      </c>
    </row>
    <row r="7" spans="1:11" ht="408.75" customHeight="1" x14ac:dyDescent="0.15">
      <c r="B7" s="63">
        <v>1</v>
      </c>
      <c r="C7" s="64" t="s">
        <v>68</v>
      </c>
      <c r="D7" s="90" t="s">
        <v>66</v>
      </c>
      <c r="E7" s="15"/>
      <c r="F7" s="64" t="s">
        <v>67</v>
      </c>
      <c r="G7" s="65" t="s">
        <v>23</v>
      </c>
      <c r="H7" s="65" t="s">
        <v>24</v>
      </c>
      <c r="I7" s="66" t="s">
        <v>25</v>
      </c>
      <c r="J7" s="67" t="s">
        <v>26</v>
      </c>
      <c r="K7" s="16"/>
    </row>
    <row r="8" spans="1:11" ht="408.75" customHeight="1" x14ac:dyDescent="0.15">
      <c r="B8" s="63">
        <v>2</v>
      </c>
      <c r="C8" s="64" t="s">
        <v>69</v>
      </c>
      <c r="D8" s="90" t="s">
        <v>70</v>
      </c>
      <c r="E8" s="68"/>
      <c r="F8" s="64" t="s">
        <v>67</v>
      </c>
      <c r="G8" s="65" t="s">
        <v>23</v>
      </c>
      <c r="H8" s="65" t="s">
        <v>24</v>
      </c>
      <c r="I8" s="66" t="s">
        <v>25</v>
      </c>
      <c r="J8" s="69" t="s">
        <v>26</v>
      </c>
      <c r="K8" s="17"/>
    </row>
    <row r="9" spans="1:11" ht="107.65" customHeight="1" x14ac:dyDescent="0.15">
      <c r="B9" s="83"/>
      <c r="C9" s="84"/>
      <c r="D9" s="85"/>
      <c r="E9" s="86"/>
      <c r="F9" s="84"/>
      <c r="G9" s="87"/>
      <c r="H9" s="87"/>
      <c r="I9" s="87"/>
      <c r="J9" s="88"/>
      <c r="K9" s="89"/>
    </row>
    <row r="10" spans="1:11" ht="68.25" customHeight="1" x14ac:dyDescent="0.15">
      <c r="B10" s="24"/>
      <c r="C10" s="25"/>
      <c r="D10" s="26"/>
      <c r="E10" s="15"/>
      <c r="F10" s="25"/>
      <c r="G10" s="18"/>
      <c r="H10" s="18"/>
      <c r="I10" s="18"/>
      <c r="J10" s="18"/>
      <c r="K10" s="18"/>
    </row>
    <row r="11" spans="1:11" ht="68.25" customHeight="1" x14ac:dyDescent="0.15">
      <c r="B11" s="24"/>
      <c r="C11" s="25"/>
      <c r="D11" s="26"/>
      <c r="E11" s="15"/>
      <c r="F11" s="25"/>
      <c r="G11" s="18"/>
      <c r="H11" s="18"/>
      <c r="I11" s="18"/>
      <c r="J11" s="18"/>
      <c r="K11" s="18"/>
    </row>
    <row r="12" spans="1:11" ht="8.25" customHeight="1" x14ac:dyDescent="0.15"/>
    <row r="13" spans="1:11" ht="20.100000000000001" customHeight="1" x14ac:dyDescent="0.15">
      <c r="A13" s="14" t="s">
        <v>29</v>
      </c>
    </row>
    <row r="14" spans="1:11" ht="20.100000000000001" customHeight="1" x14ac:dyDescent="0.15">
      <c r="B14" s="22" t="s">
        <v>3</v>
      </c>
      <c r="C14" s="92" t="s">
        <v>4</v>
      </c>
      <c r="D14" s="92"/>
      <c r="E14" s="22" t="s">
        <v>5</v>
      </c>
      <c r="F14" s="22" t="s">
        <v>6</v>
      </c>
      <c r="G14" s="92" t="s">
        <v>7</v>
      </c>
      <c r="H14" s="92"/>
      <c r="I14" s="92"/>
      <c r="J14" s="92" t="s">
        <v>8</v>
      </c>
      <c r="K14" s="92"/>
    </row>
    <row r="15" spans="1:11" ht="39" customHeight="1" x14ac:dyDescent="0.15">
      <c r="B15" s="22" t="s">
        <v>14</v>
      </c>
      <c r="C15" s="92" t="s">
        <v>15</v>
      </c>
      <c r="D15" s="92"/>
      <c r="E15" s="22" t="s">
        <v>16</v>
      </c>
      <c r="F15" s="22" t="s">
        <v>17</v>
      </c>
      <c r="G15" s="92" t="s">
        <v>19</v>
      </c>
      <c r="H15" s="92"/>
      <c r="I15" s="92"/>
      <c r="J15" s="92" t="s">
        <v>22</v>
      </c>
      <c r="K15" s="92"/>
    </row>
    <row r="16" spans="1:11" ht="68.25" customHeight="1" x14ac:dyDescent="0.15">
      <c r="B16" s="64" t="s">
        <v>30</v>
      </c>
      <c r="C16" s="96" t="s">
        <v>74</v>
      </c>
      <c r="D16" s="96"/>
      <c r="E16" s="70"/>
      <c r="F16" s="64" t="s">
        <v>31</v>
      </c>
      <c r="G16" s="97" t="s">
        <v>72</v>
      </c>
      <c r="H16" s="97"/>
      <c r="I16" s="97"/>
      <c r="J16" s="103"/>
      <c r="K16" s="103"/>
    </row>
    <row r="17" spans="1:11" ht="68.25" customHeight="1" x14ac:dyDescent="0.15">
      <c r="B17" s="64" t="s">
        <v>32</v>
      </c>
      <c r="C17" s="96" t="s">
        <v>71</v>
      </c>
      <c r="D17" s="96"/>
      <c r="E17" s="70"/>
      <c r="F17" s="64" t="s">
        <v>31</v>
      </c>
      <c r="G17" s="97" t="s">
        <v>73</v>
      </c>
      <c r="H17" s="97"/>
      <c r="I17" s="97"/>
      <c r="J17" s="103"/>
      <c r="K17" s="103"/>
    </row>
    <row r="18" spans="1:11" ht="69" customHeight="1" x14ac:dyDescent="0.15">
      <c r="B18" s="64" t="s">
        <v>33</v>
      </c>
      <c r="C18" s="98" t="s">
        <v>34</v>
      </c>
      <c r="D18" s="99"/>
      <c r="E18" s="68"/>
      <c r="F18" s="64" t="s">
        <v>35</v>
      </c>
      <c r="G18" s="100" t="s">
        <v>28</v>
      </c>
      <c r="H18" s="101"/>
      <c r="I18" s="102"/>
      <c r="J18" s="104"/>
      <c r="K18" s="105"/>
    </row>
    <row r="19" spans="1:11" ht="6.75" customHeight="1" x14ac:dyDescent="0.15"/>
    <row r="20" spans="1:11" ht="18.75" customHeight="1" x14ac:dyDescent="0.15">
      <c r="A20" s="14" t="s">
        <v>36</v>
      </c>
      <c r="B20" s="4"/>
    </row>
    <row r="21" spans="1:11" ht="21.75" thickBot="1" x14ac:dyDescent="0.2">
      <c r="B21" s="93" t="s">
        <v>37</v>
      </c>
      <c r="C21" s="93"/>
      <c r="D21" s="23" t="s">
        <v>17</v>
      </c>
    </row>
    <row r="22" spans="1:11" ht="21.75" thickBot="1" x14ac:dyDescent="0.2">
      <c r="B22" s="94" t="e">
        <f>ROUNDDOWN('PMS(calc_process)'!G6, 0)</f>
        <v>#DIV/0!</v>
      </c>
      <c r="C22" s="95"/>
      <c r="D22" s="27" t="s">
        <v>38</v>
      </c>
    </row>
    <row r="23" spans="1:11" ht="20.100000000000001" customHeight="1" x14ac:dyDescent="0.15">
      <c r="F23" s="10"/>
      <c r="G23" s="10"/>
    </row>
    <row r="24" spans="1:11" ht="18.75" customHeight="1" x14ac:dyDescent="0.15">
      <c r="A24" s="14" t="s">
        <v>39</v>
      </c>
    </row>
    <row r="25" spans="1:11" ht="18" customHeight="1" x14ac:dyDescent="0.15">
      <c r="B25" s="28" t="s">
        <v>27</v>
      </c>
      <c r="C25" s="91" t="s">
        <v>40</v>
      </c>
      <c r="D25" s="91"/>
      <c r="E25" s="91"/>
      <c r="F25" s="91"/>
      <c r="G25" s="91"/>
      <c r="H25" s="91"/>
      <c r="I25" s="91"/>
      <c r="J25" s="11"/>
    </row>
    <row r="26" spans="1:11" ht="18" customHeight="1" x14ac:dyDescent="0.15">
      <c r="B26" s="28" t="s">
        <v>41</v>
      </c>
      <c r="C26" s="91" t="s">
        <v>42</v>
      </c>
      <c r="D26" s="91"/>
      <c r="E26" s="91"/>
      <c r="F26" s="91"/>
      <c r="G26" s="91"/>
      <c r="H26" s="91"/>
      <c r="I26" s="91"/>
      <c r="J26" s="11"/>
    </row>
    <row r="27" spans="1:11" ht="18" customHeight="1" x14ac:dyDescent="0.15">
      <c r="B27" s="28" t="s">
        <v>23</v>
      </c>
      <c r="C27" s="91" t="s">
        <v>43</v>
      </c>
      <c r="D27" s="91"/>
      <c r="E27" s="91"/>
      <c r="F27" s="91"/>
      <c r="G27" s="91"/>
      <c r="H27" s="91"/>
      <c r="I27" s="91"/>
      <c r="J27" s="11"/>
    </row>
  </sheetData>
  <mergeCells count="20">
    <mergeCell ref="J16:K16"/>
    <mergeCell ref="J18:K18"/>
    <mergeCell ref="J14:K14"/>
    <mergeCell ref="J15:K15"/>
    <mergeCell ref="J17:K17"/>
    <mergeCell ref="C26:I26"/>
    <mergeCell ref="C27:I27"/>
    <mergeCell ref="C14:D14"/>
    <mergeCell ref="C15:D15"/>
    <mergeCell ref="B21:C21"/>
    <mergeCell ref="B22:C22"/>
    <mergeCell ref="C17:D17"/>
    <mergeCell ref="C25:I25"/>
    <mergeCell ref="C16:D16"/>
    <mergeCell ref="G16:I16"/>
    <mergeCell ref="C18:D18"/>
    <mergeCell ref="G18:I18"/>
    <mergeCell ref="G14:I14"/>
    <mergeCell ref="G15:I15"/>
    <mergeCell ref="G17:I17"/>
  </mergeCells>
  <phoneticPr fontId="2"/>
  <pageMargins left="0.70866141732283472" right="0.70866141732283472" top="0.74803149606299213" bottom="0.74803149606299213"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4.125" style="1" customWidth="1"/>
    <col min="6" max="8" width="12.625" style="1" customWidth="1"/>
    <col min="9" max="9" width="10.625" style="2" customWidth="1"/>
    <col min="10" max="16384" width="9" style="1"/>
  </cols>
  <sheetData>
    <row r="1" spans="1:11" ht="18" customHeight="1" x14ac:dyDescent="0.15">
      <c r="I1" s="13" t="str">
        <f>'PMS(input)'!K1</f>
        <v>JCM_BD_F_PMS_ver02.0</v>
      </c>
    </row>
    <row r="2" spans="1:11" ht="27.75" customHeight="1" x14ac:dyDescent="0.15">
      <c r="A2" s="114" t="s">
        <v>44</v>
      </c>
      <c r="B2" s="114"/>
      <c r="C2" s="114"/>
      <c r="D2" s="114"/>
      <c r="E2" s="114"/>
      <c r="F2" s="114"/>
      <c r="G2" s="114"/>
      <c r="H2" s="114"/>
      <c r="I2" s="114"/>
    </row>
    <row r="3" spans="1:11" ht="18" customHeight="1" x14ac:dyDescent="0.15">
      <c r="A3" s="115" t="s">
        <v>45</v>
      </c>
      <c r="B3" s="116"/>
      <c r="C3" s="116"/>
      <c r="D3" s="116"/>
      <c r="E3" s="116"/>
      <c r="F3" s="116"/>
      <c r="G3" s="116"/>
      <c r="H3" s="116"/>
      <c r="I3" s="116"/>
    </row>
    <row r="4" spans="1:11" ht="11.25" customHeight="1" x14ac:dyDescent="0.15"/>
    <row r="5" spans="1:11" ht="18.75" customHeight="1" x14ac:dyDescent="0.15">
      <c r="A5" s="46" t="s">
        <v>46</v>
      </c>
      <c r="B5" s="29"/>
      <c r="C5" s="29"/>
      <c r="D5" s="29"/>
      <c r="E5" s="30"/>
      <c r="F5" s="31" t="s">
        <v>47</v>
      </c>
      <c r="G5" s="31" t="s">
        <v>48</v>
      </c>
      <c r="H5" s="31" t="s">
        <v>17</v>
      </c>
      <c r="I5" s="32" t="s">
        <v>49</v>
      </c>
    </row>
    <row r="6" spans="1:11" ht="18.75" customHeight="1" x14ac:dyDescent="0.15">
      <c r="A6" s="47"/>
      <c r="B6" s="33" t="s">
        <v>50</v>
      </c>
      <c r="C6" s="33"/>
      <c r="D6" s="33"/>
      <c r="E6" s="33"/>
      <c r="F6" s="34"/>
      <c r="G6" s="34" t="e">
        <f>G18-G22</f>
        <v>#DIV/0!</v>
      </c>
      <c r="H6" s="38" t="s">
        <v>76</v>
      </c>
      <c r="I6" s="37" t="s">
        <v>77</v>
      </c>
    </row>
    <row r="7" spans="1:11" ht="18.75" customHeight="1" x14ac:dyDescent="0.15">
      <c r="A7" s="46" t="s">
        <v>51</v>
      </c>
      <c r="B7" s="29"/>
      <c r="C7" s="29"/>
      <c r="D7" s="29"/>
      <c r="E7" s="30"/>
      <c r="F7" s="30"/>
      <c r="G7" s="30"/>
      <c r="H7" s="30"/>
      <c r="I7" s="31"/>
      <c r="J7" s="12"/>
      <c r="K7" s="12"/>
    </row>
    <row r="8" spans="1:11" ht="28.35" customHeight="1" x14ac:dyDescent="0.15">
      <c r="A8" s="48"/>
      <c r="B8" s="117" t="s">
        <v>74</v>
      </c>
      <c r="C8" s="118"/>
      <c r="D8" s="118"/>
      <c r="E8" s="119"/>
      <c r="F8" s="37"/>
      <c r="G8" s="38">
        <f>'PMS(input)'!E16</f>
        <v>0</v>
      </c>
      <c r="H8" s="38" t="s">
        <v>52</v>
      </c>
      <c r="I8" s="37" t="s">
        <v>53</v>
      </c>
    </row>
    <row r="9" spans="1:11" ht="28.35" customHeight="1" x14ac:dyDescent="0.15">
      <c r="A9" s="48"/>
      <c r="B9" s="117" t="s">
        <v>75</v>
      </c>
      <c r="C9" s="118"/>
      <c r="D9" s="118"/>
      <c r="E9" s="119"/>
      <c r="F9" s="37"/>
      <c r="G9" s="38">
        <f>'PMS(input)'!E17</f>
        <v>0</v>
      </c>
      <c r="H9" s="38" t="s">
        <v>52</v>
      </c>
      <c r="I9" s="37" t="s">
        <v>54</v>
      </c>
    </row>
    <row r="10" spans="1:11" ht="28.35" customHeight="1" x14ac:dyDescent="0.15">
      <c r="A10" s="48"/>
      <c r="B10" s="71" t="s">
        <v>55</v>
      </c>
      <c r="C10" s="72"/>
      <c r="D10" s="72"/>
      <c r="E10" s="73"/>
      <c r="F10" s="37"/>
      <c r="G10" s="74">
        <f>'PMS(input)'!E18</f>
        <v>0</v>
      </c>
      <c r="H10" s="38" t="s">
        <v>56</v>
      </c>
      <c r="I10" s="75" t="s">
        <v>57</v>
      </c>
    </row>
    <row r="11" spans="1:11" ht="18.75" customHeight="1" x14ac:dyDescent="0.15">
      <c r="A11" s="48"/>
      <c r="B11" s="43"/>
      <c r="C11" s="44"/>
      <c r="D11" s="44"/>
      <c r="E11" s="45"/>
      <c r="F11" s="37"/>
      <c r="G11" s="38"/>
      <c r="H11" s="38"/>
      <c r="I11" s="35"/>
    </row>
    <row r="12" spans="1:11" ht="18.75" customHeight="1" x14ac:dyDescent="0.15">
      <c r="A12" s="48"/>
      <c r="B12" s="43"/>
      <c r="C12" s="44"/>
      <c r="D12" s="44"/>
      <c r="E12" s="45"/>
      <c r="F12" s="37"/>
      <c r="G12" s="38"/>
      <c r="H12" s="38"/>
      <c r="I12" s="39"/>
    </row>
    <row r="13" spans="1:11" ht="18.75" customHeight="1" x14ac:dyDescent="0.15">
      <c r="A13" s="48"/>
      <c r="B13" s="43"/>
      <c r="C13" s="44"/>
      <c r="D13" s="44"/>
      <c r="E13" s="45"/>
      <c r="F13" s="37"/>
      <c r="G13" s="38"/>
      <c r="H13" s="38"/>
      <c r="I13" s="35"/>
    </row>
    <row r="14" spans="1:11" ht="18.75" customHeight="1" x14ac:dyDescent="0.15">
      <c r="A14" s="48"/>
      <c r="B14" s="43"/>
      <c r="C14" s="44"/>
      <c r="D14" s="44"/>
      <c r="E14" s="45"/>
      <c r="F14" s="37"/>
      <c r="G14" s="38"/>
      <c r="H14" s="38"/>
      <c r="I14" s="39"/>
    </row>
    <row r="15" spans="1:11" ht="18.75" customHeight="1" x14ac:dyDescent="0.15">
      <c r="A15" s="48"/>
      <c r="B15" s="43"/>
      <c r="C15" s="44"/>
      <c r="D15" s="44"/>
      <c r="E15" s="45"/>
      <c r="F15" s="37"/>
      <c r="G15" s="38"/>
      <c r="H15" s="38"/>
      <c r="I15" s="35"/>
    </row>
    <row r="16" spans="1:11" ht="18.75" customHeight="1" x14ac:dyDescent="0.15">
      <c r="A16" s="47"/>
      <c r="B16" s="43"/>
      <c r="C16" s="44"/>
      <c r="D16" s="44"/>
      <c r="E16" s="45"/>
      <c r="F16" s="37"/>
      <c r="G16" s="38"/>
      <c r="H16" s="38"/>
      <c r="I16" s="39"/>
    </row>
    <row r="17" spans="1:9" ht="18.75" customHeight="1" x14ac:dyDescent="0.15">
      <c r="A17" s="46" t="s">
        <v>58</v>
      </c>
      <c r="B17" s="30"/>
      <c r="C17" s="29"/>
      <c r="D17" s="31"/>
      <c r="E17" s="31"/>
      <c r="F17" s="31"/>
      <c r="G17" s="30"/>
      <c r="H17" s="30"/>
      <c r="I17" s="31"/>
    </row>
    <row r="18" spans="1:9" ht="18.75" customHeight="1" x14ac:dyDescent="0.15">
      <c r="A18" s="48"/>
      <c r="B18" s="76" t="s">
        <v>59</v>
      </c>
      <c r="C18" s="77"/>
      <c r="D18" s="77"/>
      <c r="E18" s="77"/>
      <c r="F18" s="38"/>
      <c r="G18" s="38" t="e">
        <f>G19*G10</f>
        <v>#DIV/0!</v>
      </c>
      <c r="H18" s="38" t="s">
        <v>76</v>
      </c>
      <c r="I18" s="37" t="s">
        <v>78</v>
      </c>
    </row>
    <row r="19" spans="1:9" ht="18.75" customHeight="1" x14ac:dyDescent="0.15">
      <c r="A19" s="48"/>
      <c r="B19" s="78"/>
      <c r="C19" s="123" t="s">
        <v>80</v>
      </c>
      <c r="D19" s="124"/>
      <c r="E19" s="125"/>
      <c r="F19" s="37"/>
      <c r="G19" s="38" t="e">
        <f>G23*G8/G9</f>
        <v>#DIV/0!</v>
      </c>
      <c r="H19" s="38" t="s">
        <v>67</v>
      </c>
      <c r="I19" s="37" t="s">
        <v>79</v>
      </c>
    </row>
    <row r="20" spans="1:9" ht="18.75" customHeight="1" x14ac:dyDescent="0.15">
      <c r="A20" s="47"/>
      <c r="B20" s="50"/>
      <c r="C20" s="55"/>
      <c r="D20" s="59"/>
      <c r="E20" s="60"/>
      <c r="F20" s="36"/>
      <c r="G20" s="40"/>
      <c r="H20" s="41"/>
      <c r="I20" s="42"/>
    </row>
    <row r="21" spans="1:9" ht="18.75" customHeight="1" x14ac:dyDescent="0.15">
      <c r="A21" s="46" t="s">
        <v>60</v>
      </c>
      <c r="B21" s="29"/>
      <c r="C21" s="29"/>
      <c r="D21" s="29"/>
      <c r="E21" s="30"/>
      <c r="F21" s="31"/>
      <c r="G21" s="30"/>
      <c r="H21" s="30"/>
      <c r="I21" s="31"/>
    </row>
    <row r="22" spans="1:9" ht="18.75" customHeight="1" x14ac:dyDescent="0.15">
      <c r="A22" s="48"/>
      <c r="B22" s="76" t="s">
        <v>61</v>
      </c>
      <c r="C22" s="77"/>
      <c r="D22" s="77"/>
      <c r="E22" s="77"/>
      <c r="F22" s="79"/>
      <c r="G22" s="38">
        <f>G23*G10</f>
        <v>0</v>
      </c>
      <c r="H22" s="38" t="s">
        <v>76</v>
      </c>
      <c r="I22" s="80" t="s">
        <v>81</v>
      </c>
    </row>
    <row r="23" spans="1:9" ht="18.75" x14ac:dyDescent="0.15">
      <c r="A23" s="48"/>
      <c r="B23" s="78"/>
      <c r="C23" s="120" t="s">
        <v>85</v>
      </c>
      <c r="D23" s="121"/>
      <c r="E23" s="122"/>
      <c r="F23" s="37"/>
      <c r="G23" s="74">
        <f>G24-G25</f>
        <v>0</v>
      </c>
      <c r="H23" s="38" t="s">
        <v>67</v>
      </c>
      <c r="I23" s="80" t="s">
        <v>82</v>
      </c>
    </row>
    <row r="24" spans="1:9" ht="26.25" customHeight="1" x14ac:dyDescent="0.15">
      <c r="A24" s="48"/>
      <c r="B24" s="78"/>
      <c r="C24" s="81"/>
      <c r="D24" s="106" t="s">
        <v>86</v>
      </c>
      <c r="E24" s="107"/>
      <c r="F24" s="37"/>
      <c r="G24" s="74">
        <f>'PMS(input)'!E7</f>
        <v>0</v>
      </c>
      <c r="H24" s="38" t="s">
        <v>67</v>
      </c>
      <c r="I24" s="80" t="s">
        <v>83</v>
      </c>
    </row>
    <row r="25" spans="1:9" ht="26.25" customHeight="1" x14ac:dyDescent="0.15">
      <c r="A25" s="48"/>
      <c r="B25" s="78"/>
      <c r="C25" s="81"/>
      <c r="D25" s="106" t="s">
        <v>87</v>
      </c>
      <c r="E25" s="107"/>
      <c r="F25" s="37"/>
      <c r="G25" s="74">
        <f>'PMS(input)'!E8</f>
        <v>0</v>
      </c>
      <c r="H25" s="38" t="s">
        <v>67</v>
      </c>
      <c r="I25" s="80" t="s">
        <v>84</v>
      </c>
    </row>
    <row r="26" spans="1:9" ht="18.75" customHeight="1" x14ac:dyDescent="0.15">
      <c r="A26" s="48"/>
      <c r="B26" s="49"/>
      <c r="C26" s="52"/>
      <c r="D26" s="57"/>
      <c r="E26" s="56"/>
      <c r="F26" s="36"/>
      <c r="G26" s="34"/>
      <c r="H26" s="34"/>
      <c r="I26" s="35"/>
    </row>
    <row r="27" spans="1:9" ht="18.75" customHeight="1" x14ac:dyDescent="0.15">
      <c r="A27" s="48"/>
      <c r="B27" s="49"/>
      <c r="C27" s="58"/>
      <c r="D27" s="59"/>
      <c r="E27" s="56"/>
      <c r="F27" s="36"/>
      <c r="G27" s="34"/>
      <c r="H27" s="34"/>
      <c r="I27" s="35"/>
    </row>
    <row r="28" spans="1:9" ht="18.75" customHeight="1" x14ac:dyDescent="0.15">
      <c r="A28" s="48"/>
      <c r="B28" s="49"/>
      <c r="C28" s="51"/>
      <c r="D28" s="55"/>
      <c r="E28" s="56"/>
      <c r="F28" s="37"/>
      <c r="G28" s="38"/>
      <c r="H28" s="38"/>
      <c r="I28" s="35"/>
    </row>
    <row r="29" spans="1:9" ht="18.75" customHeight="1" x14ac:dyDescent="0.15">
      <c r="A29" s="48"/>
      <c r="B29" s="49"/>
      <c r="C29" s="53"/>
      <c r="D29" s="57"/>
      <c r="E29" s="56"/>
      <c r="F29" s="36"/>
      <c r="G29" s="34"/>
      <c r="H29" s="34"/>
      <c r="I29" s="35"/>
    </row>
    <row r="30" spans="1:9" ht="18.75" customHeight="1" x14ac:dyDescent="0.15">
      <c r="A30" s="48"/>
      <c r="B30" s="49"/>
      <c r="C30" s="54"/>
      <c r="D30" s="55"/>
      <c r="E30" s="56"/>
      <c r="F30" s="36"/>
      <c r="G30" s="34"/>
      <c r="H30" s="34"/>
      <c r="I30" s="35"/>
    </row>
    <row r="31" spans="1:9" ht="18.75" customHeight="1" x14ac:dyDescent="0.15">
      <c r="A31" s="48"/>
      <c r="B31" s="49"/>
      <c r="C31" s="58"/>
      <c r="D31" s="59"/>
      <c r="E31" s="56"/>
      <c r="F31" s="37"/>
      <c r="G31" s="38"/>
      <c r="H31" s="38"/>
      <c r="I31" s="39"/>
    </row>
    <row r="32" spans="1:9" ht="18.75" customHeight="1" x14ac:dyDescent="0.15">
      <c r="A32" s="48"/>
      <c r="B32" s="49"/>
      <c r="C32" s="53"/>
      <c r="D32" s="57"/>
      <c r="E32" s="56"/>
      <c r="F32" s="36"/>
      <c r="G32" s="34"/>
      <c r="H32" s="34"/>
      <c r="I32" s="35"/>
    </row>
    <row r="33" spans="1:9" ht="18.75" customHeight="1" x14ac:dyDescent="0.15">
      <c r="A33" s="48"/>
      <c r="B33" s="49"/>
      <c r="C33" s="51"/>
      <c r="D33" s="55"/>
      <c r="E33" s="56"/>
      <c r="F33" s="37"/>
      <c r="G33" s="38"/>
      <c r="H33" s="38"/>
      <c r="I33" s="35"/>
    </row>
    <row r="34" spans="1:9" ht="18.75" customHeight="1" x14ac:dyDescent="0.15">
      <c r="A34" s="47"/>
      <c r="B34" s="50"/>
      <c r="C34" s="54"/>
      <c r="D34" s="55"/>
      <c r="E34" s="56"/>
      <c r="F34" s="37"/>
      <c r="G34" s="38"/>
      <c r="H34" s="38"/>
      <c r="I34" s="39"/>
    </row>
    <row r="35" spans="1:9" x14ac:dyDescent="0.15">
      <c r="C35" s="6"/>
      <c r="E35" s="6"/>
      <c r="F35" s="8"/>
      <c r="G35" s="7"/>
      <c r="H35" s="7"/>
      <c r="I35" s="5"/>
    </row>
    <row r="36" spans="1:9" ht="21.75" customHeight="1" x14ac:dyDescent="0.15">
      <c r="E36" s="1" t="s">
        <v>62</v>
      </c>
    </row>
    <row r="37" spans="1:9" ht="21.75" customHeight="1" x14ac:dyDescent="0.15">
      <c r="E37" s="108" t="s">
        <v>74</v>
      </c>
      <c r="F37" s="109"/>
      <c r="G37" s="110"/>
      <c r="H37" s="2"/>
    </row>
    <row r="38" spans="1:9" ht="21.75" customHeight="1" x14ac:dyDescent="0.15">
      <c r="E38" s="111"/>
      <c r="F38" s="112"/>
      <c r="G38" s="113"/>
      <c r="H38" s="2"/>
    </row>
    <row r="39" spans="1:9" ht="21.75" customHeight="1" x14ac:dyDescent="0.15">
      <c r="E39" s="82" t="s">
        <v>63</v>
      </c>
      <c r="F39" s="82">
        <v>8.3799999999999999E-2</v>
      </c>
      <c r="G39" s="82" t="s">
        <v>31</v>
      </c>
    </row>
    <row r="40" spans="1:9" ht="21.75" customHeight="1" x14ac:dyDescent="0.15">
      <c r="E40" s="82" t="s">
        <v>64</v>
      </c>
      <c r="F40" s="82">
        <v>7.0199999999999999E-2</v>
      </c>
      <c r="G40" s="82" t="s">
        <v>31</v>
      </c>
    </row>
    <row r="41" spans="1:9" ht="21.75" customHeight="1" x14ac:dyDescent="0.15">
      <c r="E41" s="82" t="s">
        <v>65</v>
      </c>
      <c r="F41" s="82">
        <v>5.8400000000000001E-2</v>
      </c>
      <c r="G41" s="82" t="s">
        <v>31</v>
      </c>
    </row>
    <row r="42" spans="1:9" x14ac:dyDescent="0.15">
      <c r="E42" s="3"/>
      <c r="F42" s="3"/>
    </row>
    <row r="43" spans="1:9" ht="21.75" customHeight="1" x14ac:dyDescent="0.15">
      <c r="E43" s="61"/>
      <c r="F43" s="62"/>
      <c r="G43" s="61"/>
    </row>
    <row r="44" spans="1:9" ht="21.75" customHeight="1" x14ac:dyDescent="0.15">
      <c r="E44" s="61"/>
      <c r="F44" s="61"/>
      <c r="G44" s="61"/>
    </row>
    <row r="45" spans="1:9" ht="21.75" customHeight="1" x14ac:dyDescent="0.15">
      <c r="E45" s="61"/>
      <c r="F45" s="61"/>
      <c r="G45" s="61"/>
    </row>
    <row r="46" spans="1:9" s="2" customFormat="1" ht="21.75" customHeight="1" x14ac:dyDescent="0.15">
      <c r="E46" s="61"/>
      <c r="F46" s="61"/>
      <c r="G46" s="61"/>
      <c r="H46" s="1"/>
    </row>
    <row r="47" spans="1:9" s="2" customFormat="1" ht="21.75" customHeight="1" x14ac:dyDescent="0.15">
      <c r="E47" s="61"/>
      <c r="F47" s="61"/>
      <c r="G47" s="61"/>
      <c r="H47" s="1"/>
    </row>
    <row r="48" spans="1:9" s="2" customFormat="1" x14ac:dyDescent="0.15">
      <c r="E48" s="1"/>
      <c r="F48" s="1"/>
      <c r="G48" s="1"/>
      <c r="H48" s="1"/>
    </row>
  </sheetData>
  <mergeCells count="9">
    <mergeCell ref="D24:E24"/>
    <mergeCell ref="D25:E25"/>
    <mergeCell ref="E37:G38"/>
    <mergeCell ref="A2:I2"/>
    <mergeCell ref="A3:I3"/>
    <mergeCell ref="B8:E8"/>
    <mergeCell ref="B9:E9"/>
    <mergeCell ref="C23:E23"/>
    <mergeCell ref="C19:E19"/>
  </mergeCells>
  <phoneticPr fontId="2"/>
  <dataValidations disablePrompts="1" count="1">
    <dataValidation type="list" allowBlank="1" showInputMessage="1" showErrorMessage="1" sqref="F20"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7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C368B-F604-434A-AAB3-5774AC821148}">
  <ds:schemaRefs>
    <ds:schemaRef ds:uri="http://schemas.microsoft.com/sharepoint/v3/contenttype/forms"/>
  </ds:schemaRefs>
</ds:datastoreItem>
</file>

<file path=customXml/itemProps2.xml><?xml version="1.0" encoding="utf-8"?>
<ds:datastoreItem xmlns:ds="http://schemas.openxmlformats.org/officeDocument/2006/customXml" ds:itemID="{84B2342E-8BA1-4BF1-8664-F74127798ADC}">
  <ds:schemaRefs>
    <ds:schemaRef ds:uri="http://purl.org/dc/terms/"/>
    <ds:schemaRef ds:uri="http://schemas.microsoft.com/office/infopath/2007/PartnerControls"/>
    <ds:schemaRef ds:uri="http://purl.org/dc/elements/1.1/"/>
    <ds:schemaRef ds:uri="http://www.w3.org/XML/1998/namespace"/>
    <ds:schemaRef ds:uri="16f3ea39-9308-4011-b282-348b837af518"/>
    <ds:schemaRef ds:uri="http://schemas.microsoft.com/office/2006/metadata/properties"/>
    <ds:schemaRef ds:uri="http://purl.org/dc/dcmitype/"/>
    <ds:schemaRef ds:uri="http://schemas.microsoft.com/office/2006/documentManagement/types"/>
    <ds:schemaRef ds:uri="http://schemas.openxmlformats.org/package/2006/metadata/core-properties"/>
    <ds:schemaRef ds:uri="aa648ee9-af07-4ee7-a823-cd9c24dceb19"/>
  </ds:schemaRefs>
</ds:datastoreItem>
</file>

<file path=customXml/itemProps3.xml><?xml version="1.0" encoding="utf-8"?>
<ds:datastoreItem xmlns:ds="http://schemas.openxmlformats.org/officeDocument/2006/customXml" ds:itemID="{3BCBC42F-DF7C-45E9-A66A-8AC619837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2022-06-03T07:51:59Z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